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q99004106\Documents\Tax\"/>
    </mc:Choice>
  </mc:AlternateContent>
  <bookViews>
    <workbookView xWindow="0" yWindow="0" windowWidth="20355" windowHeight="8865" activeTab="3"/>
  </bookViews>
  <sheets>
    <sheet name="Sword" sheetId="5" r:id="rId1"/>
    <sheet name="Lumley" sheetId="4" r:id="rId2"/>
    <sheet name="Blaxcell" sheetId="3" r:id="rId3"/>
    <sheet name="Fairfield" sheetId="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5" l="1"/>
  <c r="Q11" i="5"/>
  <c r="J12" i="5" s="1"/>
  <c r="K11" i="5"/>
  <c r="H11" i="5"/>
  <c r="A12" i="5" s="1"/>
  <c r="B12" i="5" s="1"/>
  <c r="B11" i="5"/>
  <c r="G3" i="5"/>
  <c r="G2" i="5"/>
  <c r="D8" i="4"/>
  <c r="Q11" i="4"/>
  <c r="J12" i="4" s="1"/>
  <c r="K12" i="4" s="1"/>
  <c r="K11" i="4"/>
  <c r="H11" i="4"/>
  <c r="A12" i="4" s="1"/>
  <c r="B12" i="4" s="1"/>
  <c r="B11" i="4"/>
  <c r="G3" i="4"/>
  <c r="G2" i="4"/>
  <c r="D8" i="3"/>
  <c r="Q11" i="3"/>
  <c r="J12" i="3" s="1"/>
  <c r="K11" i="3"/>
  <c r="H11" i="3"/>
  <c r="A12" i="3" s="1"/>
  <c r="B11" i="3"/>
  <c r="G3" i="3"/>
  <c r="G2" i="3"/>
  <c r="G9" i="1"/>
  <c r="Q13" i="1"/>
  <c r="Q12" i="1"/>
  <c r="H13" i="1"/>
  <c r="H12" i="1"/>
  <c r="D8" i="1"/>
  <c r="G4" i="5" l="1"/>
  <c r="K12" i="5"/>
  <c r="L12" i="5"/>
  <c r="C12" i="5"/>
  <c r="E12" i="5"/>
  <c r="G4" i="4"/>
  <c r="D12" i="4" s="1"/>
  <c r="L12" i="4"/>
  <c r="O12" i="4" s="1"/>
  <c r="C12" i="4"/>
  <c r="F12" i="4" s="1"/>
  <c r="E12" i="4"/>
  <c r="G4" i="3"/>
  <c r="C12" i="3"/>
  <c r="B12" i="3"/>
  <c r="L12" i="3"/>
  <c r="K12" i="3"/>
  <c r="E12" i="3"/>
  <c r="Q11" i="1"/>
  <c r="J12" i="1" s="1"/>
  <c r="K11" i="1"/>
  <c r="H11" i="1"/>
  <c r="B11" i="1"/>
  <c r="G3" i="1"/>
  <c r="G2" i="1"/>
  <c r="M12" i="5" l="1"/>
  <c r="P12" i="5" s="1"/>
  <c r="Q12" i="5" s="1"/>
  <c r="J13" i="5" s="1"/>
  <c r="O12" i="5"/>
  <c r="F12" i="5"/>
  <c r="D12" i="5"/>
  <c r="M12" i="4"/>
  <c r="P12" i="4" s="1"/>
  <c r="Q12" i="4" s="1"/>
  <c r="J13" i="4" s="1"/>
  <c r="K13" i="4" s="1"/>
  <c r="G12" i="4"/>
  <c r="H12" i="4" s="1"/>
  <c r="A13" i="4" s="1"/>
  <c r="M12" i="3"/>
  <c r="D12" i="3"/>
  <c r="F12" i="3"/>
  <c r="O12" i="3"/>
  <c r="K12" i="1"/>
  <c r="L12" i="1"/>
  <c r="O12" i="1" s="1"/>
  <c r="G4" i="1"/>
  <c r="M12" i="1" s="1"/>
  <c r="A12" i="1"/>
  <c r="E12" i="1" s="1"/>
  <c r="L13" i="5" l="1"/>
  <c r="O13" i="5" s="1"/>
  <c r="K13" i="5"/>
  <c r="G12" i="5"/>
  <c r="H12" i="5" s="1"/>
  <c r="A13" i="5" s="1"/>
  <c r="L13" i="4"/>
  <c r="O13" i="4" s="1"/>
  <c r="E13" i="4"/>
  <c r="B13" i="4"/>
  <c r="C13" i="4"/>
  <c r="D13" i="4" s="1"/>
  <c r="P12" i="3"/>
  <c r="Q12" i="3" s="1"/>
  <c r="J13" i="3" s="1"/>
  <c r="L13" i="3" s="1"/>
  <c r="M13" i="3" s="1"/>
  <c r="G12" i="3"/>
  <c r="H12" i="3" s="1"/>
  <c r="A13" i="3" s="1"/>
  <c r="E13" i="3" s="1"/>
  <c r="P12" i="1"/>
  <c r="J13" i="1" s="1"/>
  <c r="C12" i="1"/>
  <c r="D12" i="1" s="1"/>
  <c r="B12" i="1"/>
  <c r="F12" i="1"/>
  <c r="M13" i="5" l="1"/>
  <c r="P13" i="5" s="1"/>
  <c r="Q13" i="5" s="1"/>
  <c r="J14" i="5" s="1"/>
  <c r="K14" i="5" s="1"/>
  <c r="C13" i="5"/>
  <c r="B13" i="5"/>
  <c r="E13" i="5"/>
  <c r="M13" i="4"/>
  <c r="P13" i="4" s="1"/>
  <c r="Q13" i="4" s="1"/>
  <c r="J14" i="4" s="1"/>
  <c r="K14" i="4" s="1"/>
  <c r="F13" i="4"/>
  <c r="C13" i="3"/>
  <c r="D13" i="3" s="1"/>
  <c r="B13" i="3"/>
  <c r="K13" i="3"/>
  <c r="P13" i="3"/>
  <c r="Q13" i="3" s="1"/>
  <c r="J14" i="3" s="1"/>
  <c r="L14" i="3" s="1"/>
  <c r="O14" i="3" s="1"/>
  <c r="O13" i="3"/>
  <c r="F13" i="3"/>
  <c r="L13" i="1"/>
  <c r="O13" i="1" s="1"/>
  <c r="K13" i="1"/>
  <c r="G12" i="1"/>
  <c r="L14" i="5" l="1"/>
  <c r="M14" i="5" s="1"/>
  <c r="D13" i="5"/>
  <c r="F13" i="5"/>
  <c r="L14" i="4"/>
  <c r="M14" i="4" s="1"/>
  <c r="G13" i="4"/>
  <c r="H13" i="4" s="1"/>
  <c r="A14" i="4" s="1"/>
  <c r="K14" i="3"/>
  <c r="M14" i="3"/>
  <c r="P14" i="3" s="1"/>
  <c r="Q14" i="3" s="1"/>
  <c r="J15" i="3" s="1"/>
  <c r="G13" i="3"/>
  <c r="H13" i="3" s="1"/>
  <c r="A14" i="3" s="1"/>
  <c r="M13" i="1"/>
  <c r="P13" i="1" s="1"/>
  <c r="J14" i="1" s="1"/>
  <c r="O14" i="5" l="1"/>
  <c r="P14" i="5" s="1"/>
  <c r="Q14" i="5" s="1"/>
  <c r="J15" i="5" s="1"/>
  <c r="G13" i="5"/>
  <c r="H13" i="5" s="1"/>
  <c r="A14" i="5" s="1"/>
  <c r="O14" i="4"/>
  <c r="P14" i="4" s="1"/>
  <c r="Q14" i="4" s="1"/>
  <c r="J15" i="4" s="1"/>
  <c r="L15" i="4" s="1"/>
  <c r="O15" i="4" s="1"/>
  <c r="C14" i="4"/>
  <c r="F14" i="4" s="1"/>
  <c r="B14" i="4"/>
  <c r="E14" i="4"/>
  <c r="E14" i="3"/>
  <c r="C14" i="3"/>
  <c r="D14" i="3" s="1"/>
  <c r="B14" i="3"/>
  <c r="K15" i="3"/>
  <c r="L15" i="3"/>
  <c r="O15" i="3" s="1"/>
  <c r="L14" i="1"/>
  <c r="M14" i="1" s="1"/>
  <c r="K14" i="1"/>
  <c r="A13" i="1"/>
  <c r="E13" i="1" s="1"/>
  <c r="L15" i="5" l="1"/>
  <c r="O15" i="5" s="1"/>
  <c r="K15" i="5"/>
  <c r="C14" i="5"/>
  <c r="D14" i="5" s="1"/>
  <c r="B14" i="5"/>
  <c r="E14" i="5"/>
  <c r="K15" i="4"/>
  <c r="D14" i="4"/>
  <c r="G14" i="4" s="1"/>
  <c r="H14" i="4" s="1"/>
  <c r="A15" i="4" s="1"/>
  <c r="M15" i="4"/>
  <c r="P15" i="4" s="1"/>
  <c r="Q15" i="4" s="1"/>
  <c r="J16" i="4" s="1"/>
  <c r="M15" i="3"/>
  <c r="P15" i="3"/>
  <c r="Q15" i="3" s="1"/>
  <c r="J16" i="3" s="1"/>
  <c r="L16" i="3" s="1"/>
  <c r="F14" i="3"/>
  <c r="G14" i="3" s="1"/>
  <c r="H14" i="3" s="1"/>
  <c r="A15" i="3" s="1"/>
  <c r="O14" i="1"/>
  <c r="P14" i="1" s="1"/>
  <c r="Q14" i="1" s="1"/>
  <c r="B13" i="1"/>
  <c r="C13" i="1"/>
  <c r="D13" i="1" s="1"/>
  <c r="M15" i="5" l="1"/>
  <c r="P15" i="5" s="1"/>
  <c r="Q15" i="5" s="1"/>
  <c r="J16" i="5" s="1"/>
  <c r="L16" i="5" s="1"/>
  <c r="M16" i="5" s="1"/>
  <c r="F14" i="5"/>
  <c r="G14" i="5" s="1"/>
  <c r="H14" i="5" s="1"/>
  <c r="A15" i="5" s="1"/>
  <c r="L16" i="4"/>
  <c r="M16" i="4" s="1"/>
  <c r="K16" i="4"/>
  <c r="C15" i="4"/>
  <c r="D15" i="4" s="1"/>
  <c r="E15" i="4"/>
  <c r="B15" i="4"/>
  <c r="K16" i="3"/>
  <c r="O16" i="3"/>
  <c r="M16" i="3"/>
  <c r="P16" i="3" s="1"/>
  <c r="Q16" i="3" s="1"/>
  <c r="J17" i="3" s="1"/>
  <c r="E15" i="3"/>
  <c r="B15" i="3"/>
  <c r="C15" i="3"/>
  <c r="F15" i="3" s="1"/>
  <c r="J15" i="1"/>
  <c r="F13" i="1"/>
  <c r="G13" i="1" s="1"/>
  <c r="O16" i="5" l="1"/>
  <c r="P16" i="5" s="1"/>
  <c r="Q16" i="5" s="1"/>
  <c r="J17" i="5" s="1"/>
  <c r="L17" i="5" s="1"/>
  <c r="K16" i="5"/>
  <c r="E15" i="5"/>
  <c r="B15" i="5"/>
  <c r="C15" i="5"/>
  <c r="F15" i="5" s="1"/>
  <c r="F15" i="4"/>
  <c r="G15" i="4" s="1"/>
  <c r="H15" i="4" s="1"/>
  <c r="A16" i="4" s="1"/>
  <c r="O16" i="4"/>
  <c r="P16" i="4" s="1"/>
  <c r="Q16" i="4" s="1"/>
  <c r="J17" i="4" s="1"/>
  <c r="D15" i="3"/>
  <c r="G15" i="3" s="1"/>
  <c r="H15" i="3" s="1"/>
  <c r="A16" i="3" s="1"/>
  <c r="L17" i="3"/>
  <c r="K17" i="3"/>
  <c r="K15" i="1"/>
  <c r="L15" i="1"/>
  <c r="M15" i="1" s="1"/>
  <c r="O15" i="1"/>
  <c r="P15" i="1" s="1"/>
  <c r="A14" i="1"/>
  <c r="M17" i="5" l="1"/>
  <c r="O17" i="5"/>
  <c r="K17" i="5"/>
  <c r="D15" i="5"/>
  <c r="G15" i="5" s="1"/>
  <c r="H15" i="5" s="1"/>
  <c r="A16" i="5" s="1"/>
  <c r="E16" i="4"/>
  <c r="B16" i="4"/>
  <c r="C16" i="4"/>
  <c r="F16" i="4" s="1"/>
  <c r="K17" i="4"/>
  <c r="L17" i="4"/>
  <c r="M17" i="4" s="1"/>
  <c r="M17" i="3"/>
  <c r="O17" i="3"/>
  <c r="C16" i="3"/>
  <c r="F16" i="3" s="1"/>
  <c r="B16" i="3"/>
  <c r="E16" i="3"/>
  <c r="Q15" i="1"/>
  <c r="J16" i="1" s="1"/>
  <c r="E14" i="1"/>
  <c r="B14" i="1"/>
  <c r="C14" i="1"/>
  <c r="D14" i="1" s="1"/>
  <c r="P17" i="5" l="1"/>
  <c r="Q17" i="5" s="1"/>
  <c r="J18" i="5" s="1"/>
  <c r="K18" i="5" s="1"/>
  <c r="B16" i="5"/>
  <c r="E16" i="5"/>
  <c r="C16" i="5"/>
  <c r="F16" i="5" s="1"/>
  <c r="D16" i="4"/>
  <c r="G16" i="4" s="1"/>
  <c r="H16" i="4" s="1"/>
  <c r="A17" i="4" s="1"/>
  <c r="E17" i="4" s="1"/>
  <c r="O17" i="4"/>
  <c r="P17" i="4" s="1"/>
  <c r="Q17" i="4" s="1"/>
  <c r="J18" i="4" s="1"/>
  <c r="K18" i="4" s="1"/>
  <c r="P17" i="3"/>
  <c r="Q17" i="3" s="1"/>
  <c r="J18" i="3" s="1"/>
  <c r="K18" i="3" s="1"/>
  <c r="D16" i="3"/>
  <c r="G16" i="3" s="1"/>
  <c r="H16" i="3" s="1"/>
  <c r="A17" i="3" s="1"/>
  <c r="L16" i="1"/>
  <c r="O16" i="1" s="1"/>
  <c r="K16" i="1"/>
  <c r="F14" i="1"/>
  <c r="G14" i="1" s="1"/>
  <c r="H14" i="1" s="1"/>
  <c r="L18" i="5" l="1"/>
  <c r="O18" i="5" s="1"/>
  <c r="D16" i="5"/>
  <c r="G16" i="5" s="1"/>
  <c r="H16" i="5" s="1"/>
  <c r="A17" i="5" s="1"/>
  <c r="B17" i="4"/>
  <c r="C17" i="4"/>
  <c r="D17" i="4" s="1"/>
  <c r="L18" i="4"/>
  <c r="O18" i="4" s="1"/>
  <c r="L18" i="3"/>
  <c r="O18" i="3" s="1"/>
  <c r="C17" i="3"/>
  <c r="F17" i="3" s="1"/>
  <c r="B17" i="3"/>
  <c r="E17" i="3"/>
  <c r="M16" i="1"/>
  <c r="P16" i="1" s="1"/>
  <c r="Q16" i="1" s="1"/>
  <c r="J17" i="1" s="1"/>
  <c r="A15" i="1"/>
  <c r="M18" i="5" l="1"/>
  <c r="P18" i="5" s="1"/>
  <c r="Q18" i="5" s="1"/>
  <c r="J19" i="5" s="1"/>
  <c r="K19" i="5" s="1"/>
  <c r="C17" i="5"/>
  <c r="F17" i="5" s="1"/>
  <c r="B17" i="5"/>
  <c r="E17" i="5"/>
  <c r="F17" i="4"/>
  <c r="G17" i="4" s="1"/>
  <c r="H17" i="4" s="1"/>
  <c r="A18" i="4" s="1"/>
  <c r="C18" i="4" s="1"/>
  <c r="F18" i="4" s="1"/>
  <c r="M18" i="4"/>
  <c r="P18" i="4" s="1"/>
  <c r="Q18" i="4" s="1"/>
  <c r="J19" i="4" s="1"/>
  <c r="L19" i="4" s="1"/>
  <c r="M18" i="3"/>
  <c r="P18" i="3" s="1"/>
  <c r="Q18" i="3" s="1"/>
  <c r="J19" i="3" s="1"/>
  <c r="K19" i="3" s="1"/>
  <c r="D17" i="3"/>
  <c r="G17" i="3" s="1"/>
  <c r="H17" i="3" s="1"/>
  <c r="A18" i="3" s="1"/>
  <c r="L17" i="1"/>
  <c r="M17" i="1" s="1"/>
  <c r="K17" i="1"/>
  <c r="E15" i="1"/>
  <c r="B15" i="1"/>
  <c r="C15" i="1"/>
  <c r="D15" i="1" s="1"/>
  <c r="O17" i="1"/>
  <c r="L19" i="5" l="1"/>
  <c r="M19" i="5" s="1"/>
  <c r="D17" i="5"/>
  <c r="G17" i="5" s="1"/>
  <c r="H17" i="5" s="1"/>
  <c r="A18" i="5" s="1"/>
  <c r="E18" i="4"/>
  <c r="B18" i="4"/>
  <c r="D18" i="4"/>
  <c r="G18" i="4" s="1"/>
  <c r="H18" i="4" s="1"/>
  <c r="A19" i="4" s="1"/>
  <c r="O19" i="4"/>
  <c r="M19" i="4"/>
  <c r="P19" i="4" s="1"/>
  <c r="Q19" i="4" s="1"/>
  <c r="J20" i="4" s="1"/>
  <c r="K19" i="4"/>
  <c r="L19" i="3"/>
  <c r="M19" i="3" s="1"/>
  <c r="E18" i="3"/>
  <c r="C18" i="3"/>
  <c r="B18" i="3"/>
  <c r="F18" i="3"/>
  <c r="F15" i="1"/>
  <c r="G15" i="1" s="1"/>
  <c r="H15" i="1" s="1"/>
  <c r="P17" i="1"/>
  <c r="O19" i="5" l="1"/>
  <c r="P19" i="5" s="1"/>
  <c r="Q19" i="5" s="1"/>
  <c r="J20" i="5" s="1"/>
  <c r="K20" i="5" s="1"/>
  <c r="C18" i="5"/>
  <c r="F18" i="5" s="1"/>
  <c r="E18" i="5"/>
  <c r="B18" i="5"/>
  <c r="C19" i="4"/>
  <c r="D19" i="4" s="1"/>
  <c r="E19" i="4"/>
  <c r="B19" i="4"/>
  <c r="K20" i="4"/>
  <c r="L20" i="4"/>
  <c r="M20" i="4" s="1"/>
  <c r="O19" i="3"/>
  <c r="P19" i="3" s="1"/>
  <c r="Q19" i="3" s="1"/>
  <c r="J20" i="3" s="1"/>
  <c r="L20" i="3" s="1"/>
  <c r="D18" i="3"/>
  <c r="G18" i="3" s="1"/>
  <c r="H18" i="3" s="1"/>
  <c r="A19" i="3" s="1"/>
  <c r="Q17" i="1"/>
  <c r="J18" i="1" s="1"/>
  <c r="A16" i="1"/>
  <c r="D18" i="5" l="1"/>
  <c r="G18" i="5" s="1"/>
  <c r="H18" i="5" s="1"/>
  <c r="A19" i="5" s="1"/>
  <c r="C19" i="5" s="1"/>
  <c r="L20" i="5"/>
  <c r="O20" i="5" s="1"/>
  <c r="F19" i="4"/>
  <c r="G19" i="4" s="1"/>
  <c r="H19" i="4" s="1"/>
  <c r="A20" i="4" s="1"/>
  <c r="O20" i="4"/>
  <c r="P20" i="4" s="1"/>
  <c r="Q20" i="4" s="1"/>
  <c r="J21" i="4" s="1"/>
  <c r="K20" i="3"/>
  <c r="M20" i="3"/>
  <c r="P20" i="3" s="1"/>
  <c r="Q20" i="3" s="1"/>
  <c r="J21" i="3" s="1"/>
  <c r="K21" i="3" s="1"/>
  <c r="O20" i="3"/>
  <c r="B19" i="3"/>
  <c r="C19" i="3"/>
  <c r="F19" i="3" s="1"/>
  <c r="E19" i="3"/>
  <c r="K18" i="1"/>
  <c r="L18" i="1"/>
  <c r="M18" i="1" s="1"/>
  <c r="E16" i="1"/>
  <c r="B16" i="1"/>
  <c r="C16" i="1"/>
  <c r="D16" i="1" s="1"/>
  <c r="O18" i="1"/>
  <c r="P18" i="1" s="1"/>
  <c r="Q18" i="1" s="1"/>
  <c r="E19" i="5" l="1"/>
  <c r="B19" i="5"/>
  <c r="F19" i="5"/>
  <c r="D19" i="5"/>
  <c r="G19" i="5" s="1"/>
  <c r="H19" i="5" s="1"/>
  <c r="A20" i="5" s="1"/>
  <c r="B20" i="5" s="1"/>
  <c r="M20" i="5"/>
  <c r="P20" i="5" s="1"/>
  <c r="Q20" i="5" s="1"/>
  <c r="J21" i="5" s="1"/>
  <c r="B20" i="4"/>
  <c r="E20" i="4"/>
  <c r="C20" i="4"/>
  <c r="D20" i="4" s="1"/>
  <c r="K21" i="4"/>
  <c r="L21" i="4"/>
  <c r="M21" i="4" s="1"/>
  <c r="D19" i="3"/>
  <c r="G19" i="3" s="1"/>
  <c r="H19" i="3" s="1"/>
  <c r="A20" i="3" s="1"/>
  <c r="C20" i="3" s="1"/>
  <c r="D20" i="3" s="1"/>
  <c r="L21" i="3"/>
  <c r="M21" i="3" s="1"/>
  <c r="O21" i="3"/>
  <c r="F16" i="1"/>
  <c r="G16" i="1" s="1"/>
  <c r="H16" i="1" s="1"/>
  <c r="J19" i="1"/>
  <c r="C20" i="5" l="1"/>
  <c r="F20" i="5" s="1"/>
  <c r="E20" i="5"/>
  <c r="L21" i="5"/>
  <c r="M21" i="5" s="1"/>
  <c r="K21" i="5"/>
  <c r="F20" i="4"/>
  <c r="G20" i="4" s="1"/>
  <c r="H20" i="4" s="1"/>
  <c r="A21" i="4" s="1"/>
  <c r="O21" i="4"/>
  <c r="P21" i="4" s="1"/>
  <c r="Q21" i="4" s="1"/>
  <c r="J22" i="4" s="1"/>
  <c r="E20" i="3"/>
  <c r="B20" i="3"/>
  <c r="P21" i="3"/>
  <c r="Q21" i="3" s="1"/>
  <c r="J22" i="3" s="1"/>
  <c r="K22" i="3" s="1"/>
  <c r="L22" i="3"/>
  <c r="O22" i="3" s="1"/>
  <c r="F20" i="3"/>
  <c r="G20" i="3" s="1"/>
  <c r="K19" i="1"/>
  <c r="L19" i="1"/>
  <c r="M19" i="1" s="1"/>
  <c r="D20" i="5" l="1"/>
  <c r="G20" i="5" s="1"/>
  <c r="H20" i="5" s="1"/>
  <c r="A21" i="5" s="1"/>
  <c r="E21" i="5" s="1"/>
  <c r="O21" i="5"/>
  <c r="P21" i="5" s="1"/>
  <c r="Q21" i="5" s="1"/>
  <c r="J22" i="5" s="1"/>
  <c r="K22" i="4"/>
  <c r="L22" i="4"/>
  <c r="O22" i="4" s="1"/>
  <c r="E21" i="4"/>
  <c r="B21" i="4"/>
  <c r="C21" i="4"/>
  <c r="D21" i="4" s="1"/>
  <c r="M22" i="4"/>
  <c r="P22" i="4" s="1"/>
  <c r="Q22" i="4" s="1"/>
  <c r="J23" i="4" s="1"/>
  <c r="H20" i="3"/>
  <c r="A21" i="3" s="1"/>
  <c r="C21" i="3" s="1"/>
  <c r="M22" i="3"/>
  <c r="P22" i="3" s="1"/>
  <c r="Q22" i="3" s="1"/>
  <c r="J23" i="3" s="1"/>
  <c r="K23" i="3" s="1"/>
  <c r="Q19" i="1"/>
  <c r="O19" i="1"/>
  <c r="P19" i="1" s="1"/>
  <c r="A17" i="1"/>
  <c r="C21" i="5" l="1"/>
  <c r="D21" i="5" s="1"/>
  <c r="B21" i="5"/>
  <c r="L22" i="5"/>
  <c r="M22" i="5" s="1"/>
  <c r="K22" i="5"/>
  <c r="F21" i="4"/>
  <c r="G21" i="4"/>
  <c r="H21" i="4" s="1"/>
  <c r="A22" i="4" s="1"/>
  <c r="L23" i="4"/>
  <c r="O23" i="4"/>
  <c r="K23" i="4"/>
  <c r="B21" i="3"/>
  <c r="E21" i="3"/>
  <c r="L23" i="3"/>
  <c r="O23" i="3" s="1"/>
  <c r="M23" i="3"/>
  <c r="P23" i="3" s="1"/>
  <c r="Q23" i="3" s="1"/>
  <c r="J24" i="3" s="1"/>
  <c r="F21" i="3"/>
  <c r="D21" i="3"/>
  <c r="G21" i="3" s="1"/>
  <c r="H21" i="3" s="1"/>
  <c r="A22" i="3" s="1"/>
  <c r="E17" i="1"/>
  <c r="B17" i="1"/>
  <c r="C17" i="1"/>
  <c r="D17" i="1" s="1"/>
  <c r="F21" i="5" l="1"/>
  <c r="G21" i="5" s="1"/>
  <c r="H21" i="5" s="1"/>
  <c r="A22" i="5" s="1"/>
  <c r="E22" i="5" s="1"/>
  <c r="O22" i="5"/>
  <c r="P22" i="5" s="1"/>
  <c r="Q22" i="5" s="1"/>
  <c r="J23" i="5" s="1"/>
  <c r="K23" i="5" s="1"/>
  <c r="C22" i="4"/>
  <c r="F22" i="4" s="1"/>
  <c r="E22" i="4"/>
  <c r="B22" i="4"/>
  <c r="M23" i="4"/>
  <c r="P23" i="4" s="1"/>
  <c r="Q23" i="4" s="1"/>
  <c r="J24" i="4" s="1"/>
  <c r="E22" i="3"/>
  <c r="C22" i="3"/>
  <c r="D22" i="3" s="1"/>
  <c r="B22" i="3"/>
  <c r="L24" i="3"/>
  <c r="O24" i="3" s="1"/>
  <c r="K24" i="3"/>
  <c r="F17" i="1"/>
  <c r="G17" i="1" s="1"/>
  <c r="H17" i="1" s="1"/>
  <c r="B22" i="5" l="1"/>
  <c r="C22" i="5"/>
  <c r="F22" i="5" s="1"/>
  <c r="L23" i="5"/>
  <c r="M23" i="5" s="1"/>
  <c r="D22" i="5"/>
  <c r="G22" i="5" s="1"/>
  <c r="H22" i="5" s="1"/>
  <c r="A23" i="5" s="1"/>
  <c r="D22" i="4"/>
  <c r="G22" i="4" s="1"/>
  <c r="H22" i="4" s="1"/>
  <c r="A23" i="4" s="1"/>
  <c r="K24" i="4"/>
  <c r="L24" i="4"/>
  <c r="O24" i="4" s="1"/>
  <c r="F22" i="3"/>
  <c r="G22" i="3"/>
  <c r="H22" i="3" s="1"/>
  <c r="A23" i="3" s="1"/>
  <c r="M24" i="3"/>
  <c r="P24" i="3" s="1"/>
  <c r="Q24" i="3" s="1"/>
  <c r="J25" i="3" s="1"/>
  <c r="K25" i="3" s="1"/>
  <c r="A18" i="1"/>
  <c r="O23" i="5" l="1"/>
  <c r="P23" i="5" s="1"/>
  <c r="Q23" i="5" s="1"/>
  <c r="J24" i="5" s="1"/>
  <c r="K24" i="5" s="1"/>
  <c r="B23" i="5"/>
  <c r="E23" i="5"/>
  <c r="C23" i="5"/>
  <c r="D23" i="5" s="1"/>
  <c r="B23" i="4"/>
  <c r="E23" i="4"/>
  <c r="C23" i="4"/>
  <c r="F23" i="4" s="1"/>
  <c r="M24" i="4"/>
  <c r="P24" i="4" s="1"/>
  <c r="Q24" i="4" s="1"/>
  <c r="J25" i="4" s="1"/>
  <c r="L25" i="3"/>
  <c r="E23" i="3"/>
  <c r="B23" i="3"/>
  <c r="C23" i="3"/>
  <c r="F23" i="3" s="1"/>
  <c r="O25" i="3"/>
  <c r="M25" i="3"/>
  <c r="P25" i="3" s="1"/>
  <c r="Q25" i="3" s="1"/>
  <c r="J26" i="3" s="1"/>
  <c r="E18" i="1"/>
  <c r="B18" i="1"/>
  <c r="C18" i="1"/>
  <c r="D18" i="1" s="1"/>
  <c r="L24" i="5" l="1"/>
  <c r="M24" i="5" s="1"/>
  <c r="F23" i="5"/>
  <c r="G23" i="5" s="1"/>
  <c r="H23" i="5" s="1"/>
  <c r="A24" i="5" s="1"/>
  <c r="D23" i="4"/>
  <c r="G23" i="4" s="1"/>
  <c r="H23" i="4" s="1"/>
  <c r="A24" i="4" s="1"/>
  <c r="K25" i="4"/>
  <c r="L25" i="4"/>
  <c r="O25" i="4" s="1"/>
  <c r="D23" i="3"/>
  <c r="G23" i="3" s="1"/>
  <c r="H23" i="3" s="1"/>
  <c r="A24" i="3" s="1"/>
  <c r="K26" i="3"/>
  <c r="L26" i="3"/>
  <c r="O26" i="3" s="1"/>
  <c r="F18" i="1"/>
  <c r="O24" i="5" l="1"/>
  <c r="P24" i="5" s="1"/>
  <c r="Q24" i="5" s="1"/>
  <c r="J25" i="5" s="1"/>
  <c r="L25" i="5" s="1"/>
  <c r="M25" i="5" s="1"/>
  <c r="E24" i="5"/>
  <c r="C24" i="5"/>
  <c r="D24" i="5" s="1"/>
  <c r="B24" i="5"/>
  <c r="M25" i="4"/>
  <c r="P25" i="4" s="1"/>
  <c r="Q25" i="4" s="1"/>
  <c r="J26" i="4" s="1"/>
  <c r="B24" i="4"/>
  <c r="C24" i="4"/>
  <c r="F24" i="4" s="1"/>
  <c r="E24" i="4"/>
  <c r="C24" i="3"/>
  <c r="F24" i="3" s="1"/>
  <c r="D24" i="3"/>
  <c r="G24" i="3" s="1"/>
  <c r="H24" i="3" s="1"/>
  <c r="A25" i="3" s="1"/>
  <c r="E24" i="3"/>
  <c r="B24" i="3"/>
  <c r="M26" i="3"/>
  <c r="P26" i="3" s="1"/>
  <c r="Q26" i="3" s="1"/>
  <c r="J27" i="3" s="1"/>
  <c r="G18" i="1"/>
  <c r="K25" i="5" l="1"/>
  <c r="O25" i="5"/>
  <c r="P25" i="5" s="1"/>
  <c r="Q25" i="5" s="1"/>
  <c r="J26" i="5" s="1"/>
  <c r="F24" i="5"/>
  <c r="G24" i="5" s="1"/>
  <c r="H24" i="5" s="1"/>
  <c r="A25" i="5" s="1"/>
  <c r="D24" i="4"/>
  <c r="G24" i="4" s="1"/>
  <c r="H24" i="4" s="1"/>
  <c r="A25" i="4" s="1"/>
  <c r="L26" i="4"/>
  <c r="M26" i="4" s="1"/>
  <c r="K26" i="4"/>
  <c r="B25" i="3"/>
  <c r="E25" i="3"/>
  <c r="C25" i="3"/>
  <c r="L27" i="3"/>
  <c r="K27" i="3"/>
  <c r="H18" i="1"/>
  <c r="A19" i="1" s="1"/>
  <c r="K26" i="5" l="1"/>
  <c r="L26" i="5"/>
  <c r="O26" i="5" s="1"/>
  <c r="E25" i="5"/>
  <c r="C25" i="5"/>
  <c r="D25" i="5" s="1"/>
  <c r="B25" i="5"/>
  <c r="B25" i="4"/>
  <c r="E25" i="4"/>
  <c r="C25" i="4"/>
  <c r="D25" i="4" s="1"/>
  <c r="O26" i="4"/>
  <c r="P26" i="4" s="1"/>
  <c r="Q26" i="4" s="1"/>
  <c r="J27" i="4" s="1"/>
  <c r="M27" i="3"/>
  <c r="D25" i="3"/>
  <c r="O27" i="3"/>
  <c r="F25" i="3"/>
  <c r="E19" i="1"/>
  <c r="C19" i="1"/>
  <c r="F19" i="1" s="1"/>
  <c r="B19" i="1"/>
  <c r="D19" i="1"/>
  <c r="J20" i="1" s="1"/>
  <c r="M26" i="5" l="1"/>
  <c r="P26" i="5" s="1"/>
  <c r="Q26" i="5" s="1"/>
  <c r="J27" i="5" s="1"/>
  <c r="F25" i="5"/>
  <c r="G25" i="5" s="1"/>
  <c r="H25" i="5" s="1"/>
  <c r="A26" i="5" s="1"/>
  <c r="B26" i="5" s="1"/>
  <c r="F25" i="4"/>
  <c r="G25" i="4" s="1"/>
  <c r="H25" i="4" s="1"/>
  <c r="A26" i="4" s="1"/>
  <c r="L27" i="4"/>
  <c r="O27" i="4" s="1"/>
  <c r="K27" i="4"/>
  <c r="P27" i="3"/>
  <c r="Q27" i="3" s="1"/>
  <c r="J28" i="3" s="1"/>
  <c r="L28" i="3" s="1"/>
  <c r="M28" i="3" s="1"/>
  <c r="G25" i="3"/>
  <c r="H25" i="3" s="1"/>
  <c r="A26" i="3" s="1"/>
  <c r="L20" i="1"/>
  <c r="M20" i="1" s="1"/>
  <c r="K20" i="1"/>
  <c r="G19" i="1"/>
  <c r="O20" i="1"/>
  <c r="K27" i="5" l="1"/>
  <c r="L27" i="5"/>
  <c r="M27" i="5" s="1"/>
  <c r="E26" i="5"/>
  <c r="C26" i="5"/>
  <c r="D26" i="5" s="1"/>
  <c r="E26" i="4"/>
  <c r="B26" i="4"/>
  <c r="C26" i="4"/>
  <c r="F26" i="4" s="1"/>
  <c r="M27" i="4"/>
  <c r="P27" i="4" s="1"/>
  <c r="Q27" i="4" s="1"/>
  <c r="J28" i="4" s="1"/>
  <c r="K28" i="3"/>
  <c r="O28" i="3"/>
  <c r="P28" i="3" s="1"/>
  <c r="Q28" i="3" s="1"/>
  <c r="J29" i="3" s="1"/>
  <c r="B26" i="3"/>
  <c r="E26" i="3"/>
  <c r="C26" i="3"/>
  <c r="D26" i="3" s="1"/>
  <c r="P20" i="1"/>
  <c r="Q20" i="1"/>
  <c r="H19" i="1"/>
  <c r="A20" i="1" s="1"/>
  <c r="O27" i="5" l="1"/>
  <c r="P27" i="5" s="1"/>
  <c r="Q27" i="5" s="1"/>
  <c r="J28" i="5" s="1"/>
  <c r="F26" i="5"/>
  <c r="G26" i="5" s="1"/>
  <c r="H26" i="5" s="1"/>
  <c r="A27" i="5" s="1"/>
  <c r="D26" i="4"/>
  <c r="G26" i="4" s="1"/>
  <c r="H26" i="4" s="1"/>
  <c r="A27" i="4" s="1"/>
  <c r="L28" i="4"/>
  <c r="M28" i="4" s="1"/>
  <c r="K28" i="4"/>
  <c r="F26" i="3"/>
  <c r="G26" i="3" s="1"/>
  <c r="H26" i="3" s="1"/>
  <c r="A27" i="3" s="1"/>
  <c r="L29" i="3"/>
  <c r="M29" i="3" s="1"/>
  <c r="K29" i="3"/>
  <c r="E20" i="1"/>
  <c r="B20" i="1"/>
  <c r="C20" i="1"/>
  <c r="D20" i="1" s="1"/>
  <c r="J21" i="1"/>
  <c r="K28" i="5" l="1"/>
  <c r="L28" i="5"/>
  <c r="O28" i="5" s="1"/>
  <c r="B27" i="5"/>
  <c r="C27" i="5"/>
  <c r="F27" i="5" s="1"/>
  <c r="E27" i="5"/>
  <c r="C27" i="4"/>
  <c r="D27" i="4" s="1"/>
  <c r="F27" i="4"/>
  <c r="B27" i="4"/>
  <c r="E27" i="4"/>
  <c r="O28" i="4"/>
  <c r="P28" i="4" s="1"/>
  <c r="Q28" i="4" s="1"/>
  <c r="J29" i="4" s="1"/>
  <c r="C27" i="3"/>
  <c r="F27" i="3" s="1"/>
  <c r="B27" i="3"/>
  <c r="E27" i="3"/>
  <c r="O29" i="3"/>
  <c r="P29" i="3" s="1"/>
  <c r="Q29" i="3" s="1"/>
  <c r="J30" i="3" s="1"/>
  <c r="F20" i="1"/>
  <c r="G20" i="1" s="1"/>
  <c r="L21" i="1"/>
  <c r="O21" i="1" s="1"/>
  <c r="K21" i="1"/>
  <c r="M28" i="5" l="1"/>
  <c r="P28" i="5" s="1"/>
  <c r="Q28" i="5" s="1"/>
  <c r="J29" i="5" s="1"/>
  <c r="K29" i="5" s="1"/>
  <c r="D27" i="5"/>
  <c r="G27" i="5" s="1"/>
  <c r="H27" i="5" s="1"/>
  <c r="A28" i="5" s="1"/>
  <c r="B28" i="5" s="1"/>
  <c r="G27" i="4"/>
  <c r="H27" i="4" s="1"/>
  <c r="A28" i="4" s="1"/>
  <c r="E28" i="4" s="1"/>
  <c r="K29" i="4"/>
  <c r="L29" i="4"/>
  <c r="O29" i="4" s="1"/>
  <c r="D27" i="3"/>
  <c r="G27" i="3" s="1"/>
  <c r="H27" i="3" s="1"/>
  <c r="A28" i="3" s="1"/>
  <c r="C28" i="3" s="1"/>
  <c r="K30" i="3"/>
  <c r="L30" i="3"/>
  <c r="O30" i="3" s="1"/>
  <c r="H20" i="1"/>
  <c r="A21" i="1" s="1"/>
  <c r="M21" i="1"/>
  <c r="P21" i="1" s="1"/>
  <c r="Q21" i="1" s="1"/>
  <c r="L29" i="5" l="1"/>
  <c r="O29" i="5" s="1"/>
  <c r="C28" i="5"/>
  <c r="F28" i="5" s="1"/>
  <c r="E28" i="5"/>
  <c r="D28" i="5"/>
  <c r="G28" i="5" s="1"/>
  <c r="C28" i="4"/>
  <c r="F28" i="4" s="1"/>
  <c r="B28" i="4"/>
  <c r="D28" i="4"/>
  <c r="G28" i="4" s="1"/>
  <c r="H28" i="4" s="1"/>
  <c r="A29" i="4" s="1"/>
  <c r="E29" i="4" s="1"/>
  <c r="M29" i="4"/>
  <c r="P29" i="4" s="1"/>
  <c r="Q29" i="4" s="1"/>
  <c r="J30" i="4" s="1"/>
  <c r="E28" i="3"/>
  <c r="B28" i="3"/>
  <c r="F28" i="3"/>
  <c r="D28" i="3"/>
  <c r="G28" i="3" s="1"/>
  <c r="H28" i="3" s="1"/>
  <c r="A29" i="3" s="1"/>
  <c r="M30" i="3"/>
  <c r="P30" i="3" s="1"/>
  <c r="Q30" i="3" s="1"/>
  <c r="J31" i="3" s="1"/>
  <c r="E21" i="1"/>
  <c r="B21" i="1"/>
  <c r="C21" i="1"/>
  <c r="D21" i="1" s="1"/>
  <c r="J22" i="1"/>
  <c r="M29" i="5" l="1"/>
  <c r="P29" i="5" s="1"/>
  <c r="Q29" i="5" s="1"/>
  <c r="J30" i="5" s="1"/>
  <c r="K30" i="5" s="1"/>
  <c r="H28" i="5"/>
  <c r="A29" i="5" s="1"/>
  <c r="E29" i="5" s="1"/>
  <c r="C29" i="4"/>
  <c r="F29" i="4" s="1"/>
  <c r="D29" i="4"/>
  <c r="G29" i="4" s="1"/>
  <c r="H29" i="4" s="1"/>
  <c r="A30" i="4" s="1"/>
  <c r="B30" i="4" s="1"/>
  <c r="B29" i="4"/>
  <c r="K30" i="4"/>
  <c r="L30" i="4"/>
  <c r="M30" i="4" s="1"/>
  <c r="L31" i="3"/>
  <c r="K31" i="3"/>
  <c r="M31" i="3"/>
  <c r="E29" i="3"/>
  <c r="C29" i="3"/>
  <c r="D29" i="3" s="1"/>
  <c r="B29" i="3"/>
  <c r="F21" i="1"/>
  <c r="G21" i="1" s="1"/>
  <c r="H21" i="1" s="1"/>
  <c r="A22" i="1" s="1"/>
  <c r="K22" i="1"/>
  <c r="L22" i="1"/>
  <c r="O22" i="1" s="1"/>
  <c r="L30" i="5" l="1"/>
  <c r="M30" i="5" s="1"/>
  <c r="B29" i="5"/>
  <c r="C29" i="5"/>
  <c r="C30" i="4"/>
  <c r="F30" i="4" s="1"/>
  <c r="E30" i="4"/>
  <c r="O30" i="4"/>
  <c r="P30" i="4" s="1"/>
  <c r="Q30" i="4" s="1"/>
  <c r="J31" i="4" s="1"/>
  <c r="F29" i="3"/>
  <c r="G29" i="3"/>
  <c r="H29" i="3" s="1"/>
  <c r="A30" i="3" s="1"/>
  <c r="E30" i="3" s="1"/>
  <c r="O31" i="3"/>
  <c r="P31" i="3" s="1"/>
  <c r="Q31" i="3" s="1"/>
  <c r="J32" i="3" s="1"/>
  <c r="E22" i="1"/>
  <c r="M22" i="1"/>
  <c r="P22" i="1" s="1"/>
  <c r="Q22" i="1" s="1"/>
  <c r="B22" i="1"/>
  <c r="C22" i="1"/>
  <c r="F22" i="1" s="1"/>
  <c r="O30" i="5" l="1"/>
  <c r="P30" i="5" s="1"/>
  <c r="Q30" i="5" s="1"/>
  <c r="J31" i="5" s="1"/>
  <c r="F29" i="5"/>
  <c r="D29" i="5"/>
  <c r="G29" i="5" s="1"/>
  <c r="H29" i="5" s="1"/>
  <c r="A30" i="5" s="1"/>
  <c r="D30" i="4"/>
  <c r="G30" i="4" s="1"/>
  <c r="H30" i="4" s="1"/>
  <c r="A31" i="4" s="1"/>
  <c r="L31" i="4"/>
  <c r="M31" i="4" s="1"/>
  <c r="K31" i="4"/>
  <c r="B30" i="3"/>
  <c r="C30" i="3"/>
  <c r="F30" i="3" s="1"/>
  <c r="L32" i="3"/>
  <c r="K32" i="3"/>
  <c r="D30" i="3"/>
  <c r="G30" i="3" s="1"/>
  <c r="H30" i="3" s="1"/>
  <c r="A31" i="3" s="1"/>
  <c r="D22" i="1"/>
  <c r="J23" i="1" s="1"/>
  <c r="K31" i="5" l="1"/>
  <c r="L31" i="5"/>
  <c r="M31" i="5" s="1"/>
  <c r="B30" i="5"/>
  <c r="E30" i="5"/>
  <c r="C30" i="5"/>
  <c r="F30" i="5" s="1"/>
  <c r="C31" i="4"/>
  <c r="F31" i="4" s="1"/>
  <c r="E31" i="4"/>
  <c r="B31" i="4"/>
  <c r="O31" i="4"/>
  <c r="P31" i="4"/>
  <c r="Q31" i="4" s="1"/>
  <c r="J32" i="4" s="1"/>
  <c r="E31" i="3"/>
  <c r="C31" i="3"/>
  <c r="F31" i="3" s="1"/>
  <c r="B31" i="3"/>
  <c r="D31" i="3"/>
  <c r="G31" i="3" s="1"/>
  <c r="H31" i="3" s="1"/>
  <c r="A32" i="3" s="1"/>
  <c r="O32" i="3"/>
  <c r="M32" i="3"/>
  <c r="P32" i="3" s="1"/>
  <c r="Q32" i="3" s="1"/>
  <c r="J33" i="3" s="1"/>
  <c r="K23" i="1"/>
  <c r="L23" i="1"/>
  <c r="O23" i="1" s="1"/>
  <c r="G22" i="1"/>
  <c r="H22" i="1" s="1"/>
  <c r="O31" i="5" l="1"/>
  <c r="P31" i="5" s="1"/>
  <c r="Q31" i="5" s="1"/>
  <c r="J32" i="5" s="1"/>
  <c r="D30" i="5"/>
  <c r="G30" i="5" s="1"/>
  <c r="H30" i="5" s="1"/>
  <c r="A31" i="5" s="1"/>
  <c r="D31" i="4"/>
  <c r="G31" i="4" s="1"/>
  <c r="H31" i="4" s="1"/>
  <c r="A32" i="4" s="1"/>
  <c r="L32" i="4"/>
  <c r="O32" i="4" s="1"/>
  <c r="K32" i="4"/>
  <c r="C32" i="3"/>
  <c r="E32" i="3"/>
  <c r="B32" i="3"/>
  <c r="L33" i="3"/>
  <c r="O33" i="3" s="1"/>
  <c r="K33" i="3"/>
  <c r="M23" i="1"/>
  <c r="P23" i="1" s="1"/>
  <c r="Q23" i="1" s="1"/>
  <c r="A23" i="1"/>
  <c r="K32" i="5" l="1"/>
  <c r="L32" i="5"/>
  <c r="O32" i="5" s="1"/>
  <c r="M32" i="5"/>
  <c r="P32" i="5" s="1"/>
  <c r="Q32" i="5" s="1"/>
  <c r="J33" i="5" s="1"/>
  <c r="K33" i="5" s="1"/>
  <c r="C31" i="5"/>
  <c r="E31" i="5"/>
  <c r="B31" i="5"/>
  <c r="C32" i="4"/>
  <c r="D32" i="4" s="1"/>
  <c r="B32" i="4"/>
  <c r="E32" i="4"/>
  <c r="M32" i="4"/>
  <c r="P32" i="4" s="1"/>
  <c r="Q32" i="4" s="1"/>
  <c r="J33" i="4" s="1"/>
  <c r="D32" i="3"/>
  <c r="F32" i="3"/>
  <c r="M33" i="3"/>
  <c r="P33" i="3" s="1"/>
  <c r="Q33" i="3" s="1"/>
  <c r="J34" i="3" s="1"/>
  <c r="E23" i="1"/>
  <c r="B23" i="1"/>
  <c r="C23" i="1"/>
  <c r="F23" i="1" s="1"/>
  <c r="L33" i="5" l="1"/>
  <c r="O33" i="5" s="1"/>
  <c r="M33" i="5"/>
  <c r="P33" i="5" s="1"/>
  <c r="Q33" i="5" s="1"/>
  <c r="J34" i="5" s="1"/>
  <c r="K34" i="5" s="1"/>
  <c r="D31" i="5"/>
  <c r="F31" i="5"/>
  <c r="F32" i="4"/>
  <c r="G32" i="4" s="1"/>
  <c r="H32" i="4" s="1"/>
  <c r="A33" i="4" s="1"/>
  <c r="K33" i="4"/>
  <c r="L33" i="4"/>
  <c r="O33" i="4" s="1"/>
  <c r="G32" i="3"/>
  <c r="H32" i="3" s="1"/>
  <c r="A33" i="3" s="1"/>
  <c r="C33" i="3" s="1"/>
  <c r="E33" i="3"/>
  <c r="K34" i="3"/>
  <c r="L34" i="3"/>
  <c r="O34" i="3" s="1"/>
  <c r="M34" i="3"/>
  <c r="P34" i="3" s="1"/>
  <c r="D23" i="1"/>
  <c r="J24" i="1" s="1"/>
  <c r="L34" i="5" l="1"/>
  <c r="M34" i="5" s="1"/>
  <c r="G31" i="5"/>
  <c r="H31" i="5" s="1"/>
  <c r="A32" i="5" s="1"/>
  <c r="B32" i="5" s="1"/>
  <c r="B33" i="4"/>
  <c r="E33" i="4"/>
  <c r="C33" i="4"/>
  <c r="D33" i="4" s="1"/>
  <c r="M33" i="4"/>
  <c r="P33" i="4" s="1"/>
  <c r="Q33" i="4" s="1"/>
  <c r="J34" i="4" s="1"/>
  <c r="B33" i="3"/>
  <c r="F33" i="3"/>
  <c r="D33" i="3"/>
  <c r="G33" i="3" s="1"/>
  <c r="H33" i="3" s="1"/>
  <c r="A34" i="3" s="1"/>
  <c r="Q34" i="3"/>
  <c r="J35" i="3" s="1"/>
  <c r="K24" i="1"/>
  <c r="L24" i="1"/>
  <c r="O24" i="1" s="1"/>
  <c r="G23" i="1"/>
  <c r="H23" i="1" s="1"/>
  <c r="O34" i="5" l="1"/>
  <c r="P34" i="5" s="1"/>
  <c r="Q34" i="5" s="1"/>
  <c r="J35" i="5" s="1"/>
  <c r="C32" i="5"/>
  <c r="D32" i="5" s="1"/>
  <c r="E32" i="5"/>
  <c r="F32" i="5"/>
  <c r="G32" i="5" s="1"/>
  <c r="F33" i="4"/>
  <c r="G33" i="4" s="1"/>
  <c r="H33" i="4" s="1"/>
  <c r="A34" i="4" s="1"/>
  <c r="L34" i="4"/>
  <c r="M34" i="4" s="1"/>
  <c r="K34" i="4"/>
  <c r="B34" i="3"/>
  <c r="E34" i="3"/>
  <c r="C34" i="3"/>
  <c r="D34" i="3" s="1"/>
  <c r="L35" i="3"/>
  <c r="K35" i="3"/>
  <c r="M24" i="1"/>
  <c r="P24" i="1" s="1"/>
  <c r="Q24" i="1" s="1"/>
  <c r="A24" i="1"/>
  <c r="H32" i="5" l="1"/>
  <c r="A33" i="5" s="1"/>
  <c r="E33" i="5" s="1"/>
  <c r="K35" i="5"/>
  <c r="L35" i="5"/>
  <c r="M35" i="5" s="1"/>
  <c r="C33" i="5"/>
  <c r="F33" i="5" s="1"/>
  <c r="B34" i="4"/>
  <c r="C34" i="4"/>
  <c r="F34" i="4" s="1"/>
  <c r="E34" i="4"/>
  <c r="O34" i="4"/>
  <c r="P34" i="4" s="1"/>
  <c r="Q34" i="4" s="1"/>
  <c r="J35" i="4" s="1"/>
  <c r="F34" i="3"/>
  <c r="G34" i="3" s="1"/>
  <c r="H34" i="3" s="1"/>
  <c r="A35" i="3" s="1"/>
  <c r="M35" i="3"/>
  <c r="P35" i="3" s="1"/>
  <c r="Q35" i="3" s="1"/>
  <c r="J36" i="3" s="1"/>
  <c r="O35" i="3"/>
  <c r="E24" i="1"/>
  <c r="B24" i="1"/>
  <c r="C24" i="1"/>
  <c r="F24" i="1" s="1"/>
  <c r="B33" i="5" l="1"/>
  <c r="O35" i="5"/>
  <c r="P35" i="5"/>
  <c r="Q35" i="5" s="1"/>
  <c r="J36" i="5" s="1"/>
  <c r="D33" i="5"/>
  <c r="G33" i="5" s="1"/>
  <c r="H33" i="5" s="1"/>
  <c r="A34" i="5" s="1"/>
  <c r="C34" i="5" s="1"/>
  <c r="F34" i="5" s="1"/>
  <c r="D34" i="4"/>
  <c r="G34" i="4" s="1"/>
  <c r="H34" i="4" s="1"/>
  <c r="A35" i="4" s="1"/>
  <c r="L35" i="4"/>
  <c r="M35" i="4" s="1"/>
  <c r="P35" i="4" s="1"/>
  <c r="O35" i="4"/>
  <c r="K35" i="4"/>
  <c r="L36" i="3"/>
  <c r="M36" i="3" s="1"/>
  <c r="K36" i="3"/>
  <c r="O36" i="3"/>
  <c r="C35" i="3"/>
  <c r="F35" i="3" s="1"/>
  <c r="B35" i="3"/>
  <c r="E35" i="3"/>
  <c r="D24" i="1"/>
  <c r="J25" i="1" s="1"/>
  <c r="L36" i="5" l="1"/>
  <c r="M36" i="5"/>
  <c r="K36" i="5"/>
  <c r="O36" i="5"/>
  <c r="P36" i="5"/>
  <c r="Q36" i="5" s="1"/>
  <c r="J37" i="5" s="1"/>
  <c r="B34" i="5"/>
  <c r="E34" i="5"/>
  <c r="D34" i="5"/>
  <c r="G34" i="5" s="1"/>
  <c r="H34" i="5" s="1"/>
  <c r="A35" i="5" s="1"/>
  <c r="E35" i="4"/>
  <c r="C35" i="4"/>
  <c r="D35" i="4" s="1"/>
  <c r="B35" i="4"/>
  <c r="Q35" i="4"/>
  <c r="J36" i="4" s="1"/>
  <c r="P36" i="3"/>
  <c r="Q36" i="3" s="1"/>
  <c r="J37" i="3" s="1"/>
  <c r="L37" i="3" s="1"/>
  <c r="O37" i="3" s="1"/>
  <c r="D35" i="3"/>
  <c r="G35" i="3" s="1"/>
  <c r="H35" i="3" s="1"/>
  <c r="A36" i="3" s="1"/>
  <c r="L25" i="1"/>
  <c r="M25" i="1" s="1"/>
  <c r="K25" i="1"/>
  <c r="G24" i="1"/>
  <c r="L37" i="5" l="1"/>
  <c r="M37" i="5" s="1"/>
  <c r="K37" i="5"/>
  <c r="O37" i="5"/>
  <c r="P37" i="5" s="1"/>
  <c r="Q37" i="5" s="1"/>
  <c r="J38" i="5" s="1"/>
  <c r="L38" i="5" s="1"/>
  <c r="O38" i="5" s="1"/>
  <c r="E35" i="5"/>
  <c r="C35" i="5"/>
  <c r="F35" i="5" s="1"/>
  <c r="B35" i="5"/>
  <c r="F35" i="4"/>
  <c r="G35" i="4" s="1"/>
  <c r="H35" i="4" s="1"/>
  <c r="A36" i="4" s="1"/>
  <c r="K36" i="4"/>
  <c r="L36" i="4"/>
  <c r="M36" i="4" s="1"/>
  <c r="K37" i="3"/>
  <c r="C36" i="3"/>
  <c r="D36" i="3" s="1"/>
  <c r="B36" i="3"/>
  <c r="F36" i="3"/>
  <c r="E36" i="3"/>
  <c r="M37" i="3"/>
  <c r="P37" i="3" s="1"/>
  <c r="Q37" i="3" s="1"/>
  <c r="J38" i="3" s="1"/>
  <c r="H24" i="1"/>
  <c r="A25" i="1" s="1"/>
  <c r="O25" i="1"/>
  <c r="P25" i="1" s="1"/>
  <c r="Q25" i="1" s="1"/>
  <c r="K38" i="5" l="1"/>
  <c r="D35" i="5"/>
  <c r="G35" i="5" s="1"/>
  <c r="H35" i="5" s="1"/>
  <c r="A36" i="5" s="1"/>
  <c r="M38" i="5"/>
  <c r="P38" i="5" s="1"/>
  <c r="Q38" i="5" s="1"/>
  <c r="J39" i="5" s="1"/>
  <c r="E36" i="4"/>
  <c r="C36" i="4"/>
  <c r="D36" i="4" s="1"/>
  <c r="B36" i="4"/>
  <c r="O36" i="4"/>
  <c r="P36" i="4" s="1"/>
  <c r="Q36" i="4" s="1"/>
  <c r="J37" i="4" s="1"/>
  <c r="G36" i="3"/>
  <c r="H36" i="3" s="1"/>
  <c r="A37" i="3" s="1"/>
  <c r="K38" i="3"/>
  <c r="L38" i="3"/>
  <c r="M38" i="3" s="1"/>
  <c r="E25" i="1"/>
  <c r="B25" i="1"/>
  <c r="C25" i="1"/>
  <c r="F25" i="1" s="1"/>
  <c r="C36" i="5" l="1"/>
  <c r="E36" i="5"/>
  <c r="D36" i="5"/>
  <c r="F36" i="5"/>
  <c r="B36" i="5"/>
  <c r="L39" i="5"/>
  <c r="O39" i="5" s="1"/>
  <c r="K39" i="5"/>
  <c r="F36" i="4"/>
  <c r="G36" i="4" s="1"/>
  <c r="H36" i="4" s="1"/>
  <c r="A37" i="4" s="1"/>
  <c r="L37" i="4"/>
  <c r="M37" i="4" s="1"/>
  <c r="K37" i="4"/>
  <c r="O38" i="3"/>
  <c r="P38" i="3" s="1"/>
  <c r="Q38" i="3" s="1"/>
  <c r="J39" i="3" s="1"/>
  <c r="E37" i="3"/>
  <c r="C37" i="3"/>
  <c r="B37" i="3"/>
  <c r="D25" i="1"/>
  <c r="G25" i="1" s="1"/>
  <c r="J26" i="1"/>
  <c r="G36" i="5" l="1"/>
  <c r="H36" i="5" s="1"/>
  <c r="A37" i="5" s="1"/>
  <c r="E37" i="5" s="1"/>
  <c r="B37" i="5"/>
  <c r="M39" i="5"/>
  <c r="P39" i="5" s="1"/>
  <c r="Q39" i="5" s="1"/>
  <c r="J40" i="5" s="1"/>
  <c r="L40" i="5" s="1"/>
  <c r="M40" i="5" s="1"/>
  <c r="E37" i="4"/>
  <c r="C37" i="4"/>
  <c r="D37" i="4" s="1"/>
  <c r="B37" i="4"/>
  <c r="O37" i="4"/>
  <c r="P37" i="4" s="1"/>
  <c r="Q37" i="4" s="1"/>
  <c r="J38" i="4" s="1"/>
  <c r="L39" i="3"/>
  <c r="M39" i="3" s="1"/>
  <c r="K39" i="3"/>
  <c r="F37" i="3"/>
  <c r="D37" i="3"/>
  <c r="H25" i="1"/>
  <c r="A26" i="1" s="1"/>
  <c r="L26" i="1"/>
  <c r="O26" i="1" s="1"/>
  <c r="K26" i="1"/>
  <c r="C37" i="5" l="1"/>
  <c r="K40" i="5"/>
  <c r="O40" i="5"/>
  <c r="P40" i="5" s="1"/>
  <c r="Q40" i="5" s="1"/>
  <c r="J41" i="5" s="1"/>
  <c r="F37" i="4"/>
  <c r="G37" i="4" s="1"/>
  <c r="H37" i="4" s="1"/>
  <c r="A38" i="4" s="1"/>
  <c r="K38" i="4"/>
  <c r="L38" i="4"/>
  <c r="O38" i="4" s="1"/>
  <c r="O39" i="3"/>
  <c r="P39" i="3" s="1"/>
  <c r="Q39" i="3" s="1"/>
  <c r="J40" i="3" s="1"/>
  <c r="G37" i="3"/>
  <c r="H37" i="3" s="1"/>
  <c r="A38" i="3" s="1"/>
  <c r="E26" i="1"/>
  <c r="B26" i="1"/>
  <c r="C26" i="1"/>
  <c r="D26" i="1" s="1"/>
  <c r="M26" i="1"/>
  <c r="P26" i="1" s="1"/>
  <c r="Q26" i="1" s="1"/>
  <c r="F26" i="1"/>
  <c r="G26" i="1" s="1"/>
  <c r="D37" i="5" l="1"/>
  <c r="F37" i="5"/>
  <c r="L41" i="5"/>
  <c r="K41" i="5"/>
  <c r="C38" i="4"/>
  <c r="F38" i="4" s="1"/>
  <c r="E38" i="4"/>
  <c r="B38" i="4"/>
  <c r="D38" i="4"/>
  <c r="G38" i="4" s="1"/>
  <c r="H38" i="4" s="1"/>
  <c r="A39" i="4" s="1"/>
  <c r="M38" i="4"/>
  <c r="P38" i="4" s="1"/>
  <c r="Q38" i="4" s="1"/>
  <c r="J39" i="4" s="1"/>
  <c r="K39" i="4" s="1"/>
  <c r="L40" i="3"/>
  <c r="O40" i="3"/>
  <c r="K40" i="3"/>
  <c r="E38" i="3"/>
  <c r="B38" i="3"/>
  <c r="C38" i="3"/>
  <c r="D38" i="3" s="1"/>
  <c r="H26" i="1"/>
  <c r="A27" i="1" s="1"/>
  <c r="J27" i="1"/>
  <c r="G37" i="5" l="1"/>
  <c r="H37" i="5" s="1"/>
  <c r="A38" i="5" s="1"/>
  <c r="M41" i="5"/>
  <c r="O41" i="5"/>
  <c r="C39" i="4"/>
  <c r="D39" i="4" s="1"/>
  <c r="E39" i="4"/>
  <c r="B39" i="4"/>
  <c r="F39" i="4"/>
  <c r="G39" i="4" s="1"/>
  <c r="H39" i="4" s="1"/>
  <c r="A40" i="4" s="1"/>
  <c r="L39" i="4"/>
  <c r="O39" i="4" s="1"/>
  <c r="M39" i="4"/>
  <c r="P39" i="4" s="1"/>
  <c r="Q39" i="4" s="1"/>
  <c r="J40" i="4" s="1"/>
  <c r="F38" i="3"/>
  <c r="G38" i="3" s="1"/>
  <c r="H38" i="3" s="1"/>
  <c r="A39" i="3" s="1"/>
  <c r="M40" i="3"/>
  <c r="P40" i="3" s="1"/>
  <c r="Q40" i="3" s="1"/>
  <c r="J41" i="3" s="1"/>
  <c r="E27" i="1"/>
  <c r="C27" i="1"/>
  <c r="D27" i="1" s="1"/>
  <c r="B27" i="1"/>
  <c r="K27" i="1"/>
  <c r="L27" i="1"/>
  <c r="O27" i="1" s="1"/>
  <c r="F27" i="1"/>
  <c r="G27" i="1" s="1"/>
  <c r="B38" i="5" l="1"/>
  <c r="C38" i="5"/>
  <c r="D38" i="5" s="1"/>
  <c r="E38" i="5"/>
  <c r="F38" i="5"/>
  <c r="G38" i="5" s="1"/>
  <c r="H38" i="5" s="1"/>
  <c r="A39" i="5" s="1"/>
  <c r="P41" i="5"/>
  <c r="Q41" i="5" s="1"/>
  <c r="J42" i="5" s="1"/>
  <c r="E40" i="4"/>
  <c r="C40" i="4"/>
  <c r="D40" i="4" s="1"/>
  <c r="B40" i="4"/>
  <c r="F40" i="4"/>
  <c r="G40" i="4" s="1"/>
  <c r="H40" i="4" s="1"/>
  <c r="A41" i="4" s="1"/>
  <c r="L40" i="4"/>
  <c r="M40" i="4" s="1"/>
  <c r="K40" i="4"/>
  <c r="L41" i="3"/>
  <c r="K41" i="3"/>
  <c r="E39" i="3"/>
  <c r="C39" i="3"/>
  <c r="F39" i="3" s="1"/>
  <c r="B39" i="3"/>
  <c r="D39" i="3"/>
  <c r="H27" i="1"/>
  <c r="A28" i="1" s="1"/>
  <c r="M27" i="1"/>
  <c r="C39" i="5" l="1"/>
  <c r="D39" i="5" s="1"/>
  <c r="B39" i="5"/>
  <c r="E39" i="5"/>
  <c r="F39" i="5"/>
  <c r="G39" i="5" s="1"/>
  <c r="H39" i="5" s="1"/>
  <c r="A40" i="5" s="1"/>
  <c r="E40" i="5" s="1"/>
  <c r="K42" i="5"/>
  <c r="L42" i="5"/>
  <c r="O42" i="5" s="1"/>
  <c r="E41" i="4"/>
  <c r="B41" i="4"/>
  <c r="C41" i="4"/>
  <c r="F41" i="4" s="1"/>
  <c r="O40" i="4"/>
  <c r="P40" i="4" s="1"/>
  <c r="Q40" i="4" s="1"/>
  <c r="J41" i="4" s="1"/>
  <c r="G39" i="3"/>
  <c r="H39" i="3" s="1"/>
  <c r="A40" i="3" s="1"/>
  <c r="C40" i="3" s="1"/>
  <c r="M41" i="3"/>
  <c r="O41" i="3"/>
  <c r="E28" i="1"/>
  <c r="B28" i="1"/>
  <c r="C28" i="1"/>
  <c r="D28" i="1" s="1"/>
  <c r="P27" i="1"/>
  <c r="Q27" i="1" s="1"/>
  <c r="B40" i="5" l="1"/>
  <c r="C40" i="5"/>
  <c r="D40" i="5" s="1"/>
  <c r="M42" i="5"/>
  <c r="P42" i="5" s="1"/>
  <c r="Q42" i="5" s="1"/>
  <c r="J43" i="5" s="1"/>
  <c r="D41" i="4"/>
  <c r="G41" i="4" s="1"/>
  <c r="H41" i="4" s="1"/>
  <c r="A42" i="4" s="1"/>
  <c r="L41" i="4"/>
  <c r="O41" i="4" s="1"/>
  <c r="K41" i="4"/>
  <c r="P41" i="3"/>
  <c r="Q41" i="3" s="1"/>
  <c r="J42" i="3" s="1"/>
  <c r="B40" i="3"/>
  <c r="E40" i="3"/>
  <c r="D40" i="3"/>
  <c r="F40" i="3"/>
  <c r="K42" i="3"/>
  <c r="L42" i="3"/>
  <c r="M42" i="3" s="1"/>
  <c r="F28" i="1"/>
  <c r="G28" i="1" s="1"/>
  <c r="H28" i="1" s="1"/>
  <c r="J28" i="1"/>
  <c r="F40" i="5" l="1"/>
  <c r="G40" i="5" s="1"/>
  <c r="H40" i="5" s="1"/>
  <c r="A41" i="5" s="1"/>
  <c r="C41" i="5" s="1"/>
  <c r="D41" i="5" s="1"/>
  <c r="L43" i="5"/>
  <c r="O43" i="5" s="1"/>
  <c r="K43" i="5"/>
  <c r="E42" i="4"/>
  <c r="B42" i="4"/>
  <c r="C42" i="4"/>
  <c r="F42" i="4" s="1"/>
  <c r="M41" i="4"/>
  <c r="P41" i="4" s="1"/>
  <c r="Q41" i="4" s="1"/>
  <c r="J42" i="4" s="1"/>
  <c r="G40" i="3"/>
  <c r="H40" i="3" s="1"/>
  <c r="A41" i="3" s="1"/>
  <c r="E41" i="3" s="1"/>
  <c r="O42" i="3"/>
  <c r="P42" i="3" s="1"/>
  <c r="Q42" i="3" s="1"/>
  <c r="J43" i="3" s="1"/>
  <c r="A29" i="1"/>
  <c r="K28" i="1"/>
  <c r="L28" i="1"/>
  <c r="M28" i="1" s="1"/>
  <c r="E41" i="5" l="1"/>
  <c r="F41" i="5"/>
  <c r="G41" i="5" s="1"/>
  <c r="H41" i="5" s="1"/>
  <c r="A42" i="5" s="1"/>
  <c r="C42" i="5" s="1"/>
  <c r="B41" i="5"/>
  <c r="B42" i="5"/>
  <c r="M43" i="5"/>
  <c r="P43" i="5" s="1"/>
  <c r="Q43" i="5" s="1"/>
  <c r="J44" i="5" s="1"/>
  <c r="D42" i="4"/>
  <c r="G42" i="4" s="1"/>
  <c r="H42" i="4" s="1"/>
  <c r="A43" i="4" s="1"/>
  <c r="K42" i="4"/>
  <c r="L42" i="4"/>
  <c r="M42" i="4" s="1"/>
  <c r="B41" i="3"/>
  <c r="C41" i="3"/>
  <c r="D41" i="3" s="1"/>
  <c r="L43" i="3"/>
  <c r="O43" i="3" s="1"/>
  <c r="K43" i="3"/>
  <c r="M43" i="3"/>
  <c r="P43" i="3" s="1"/>
  <c r="Q43" i="3" s="1"/>
  <c r="J44" i="3" s="1"/>
  <c r="F41" i="3"/>
  <c r="G41" i="3" s="1"/>
  <c r="H41" i="3" s="1"/>
  <c r="A42" i="3" s="1"/>
  <c r="E29" i="1"/>
  <c r="C29" i="1"/>
  <c r="B29" i="1"/>
  <c r="O28" i="1"/>
  <c r="P28" i="1" s="1"/>
  <c r="Q28" i="1" s="1"/>
  <c r="F42" i="5" l="1"/>
  <c r="D42" i="5"/>
  <c r="E42" i="5"/>
  <c r="K44" i="5"/>
  <c r="L44" i="5"/>
  <c r="M44" i="5" s="1"/>
  <c r="C43" i="4"/>
  <c r="D43" i="4" s="1"/>
  <c r="B43" i="4"/>
  <c r="E43" i="4"/>
  <c r="O42" i="4"/>
  <c r="P42" i="4" s="1"/>
  <c r="Q42" i="4" s="1"/>
  <c r="J43" i="4" s="1"/>
  <c r="B42" i="3"/>
  <c r="E42" i="3"/>
  <c r="C42" i="3"/>
  <c r="D42" i="3" s="1"/>
  <c r="L44" i="3"/>
  <c r="M44" i="3" s="1"/>
  <c r="K44" i="3"/>
  <c r="O44" i="3"/>
  <c r="D29" i="1"/>
  <c r="F29" i="1"/>
  <c r="G29" i="1" s="1"/>
  <c r="H29" i="1" s="1"/>
  <c r="A30" i="1" s="1"/>
  <c r="C30" i="1" s="1"/>
  <c r="F30" i="1" s="1"/>
  <c r="J29" i="1"/>
  <c r="G42" i="5" l="1"/>
  <c r="H42" i="5" s="1"/>
  <c r="A43" i="5" s="1"/>
  <c r="O44" i="5"/>
  <c r="P44" i="5" s="1"/>
  <c r="Q44" i="5" s="1"/>
  <c r="J45" i="5" s="1"/>
  <c r="F43" i="4"/>
  <c r="G43" i="4" s="1"/>
  <c r="H43" i="4" s="1"/>
  <c r="A44" i="4" s="1"/>
  <c r="K43" i="4"/>
  <c r="L43" i="4"/>
  <c r="M43" i="4" s="1"/>
  <c r="O43" i="4"/>
  <c r="P44" i="3"/>
  <c r="Q44" i="3" s="1"/>
  <c r="J45" i="3" s="1"/>
  <c r="L45" i="3" s="1"/>
  <c r="F42" i="3"/>
  <c r="G42" i="3" s="1"/>
  <c r="H42" i="3" s="1"/>
  <c r="A43" i="3" s="1"/>
  <c r="E30" i="1"/>
  <c r="B30" i="1"/>
  <c r="K29" i="1"/>
  <c r="L29" i="1"/>
  <c r="O29" i="1" s="1"/>
  <c r="D30" i="1"/>
  <c r="E43" i="5" l="1"/>
  <c r="B43" i="5"/>
  <c r="C43" i="5"/>
  <c r="D43" i="5" s="1"/>
  <c r="L45" i="5"/>
  <c r="O45" i="5" s="1"/>
  <c r="K45" i="5"/>
  <c r="B44" i="4"/>
  <c r="C44" i="4"/>
  <c r="F44" i="4" s="1"/>
  <c r="E44" i="4"/>
  <c r="P43" i="4"/>
  <c r="Q43" i="4" s="1"/>
  <c r="J44" i="4" s="1"/>
  <c r="L44" i="4" s="1"/>
  <c r="O44" i="4" s="1"/>
  <c r="K45" i="3"/>
  <c r="C43" i="3"/>
  <c r="B43" i="3"/>
  <c r="F43" i="3"/>
  <c r="E43" i="3"/>
  <c r="D43" i="3"/>
  <c r="G43" i="3" s="1"/>
  <c r="H43" i="3" s="1"/>
  <c r="A44" i="3" s="1"/>
  <c r="M45" i="3"/>
  <c r="P45" i="3" s="1"/>
  <c r="Q45" i="3" s="1"/>
  <c r="J46" i="3" s="1"/>
  <c r="O45" i="3"/>
  <c r="M29" i="1"/>
  <c r="P29" i="1" s="1"/>
  <c r="Q29" i="1" s="1"/>
  <c r="G30" i="1"/>
  <c r="F43" i="5" l="1"/>
  <c r="G43" i="5" s="1"/>
  <c r="H43" i="5" s="1"/>
  <c r="A44" i="5" s="1"/>
  <c r="M45" i="5"/>
  <c r="P45" i="5" s="1"/>
  <c r="Q45" i="5" s="1"/>
  <c r="J46" i="5" s="1"/>
  <c r="D44" i="4"/>
  <c r="G44" i="4" s="1"/>
  <c r="H44" i="4" s="1"/>
  <c r="A45" i="4" s="1"/>
  <c r="K44" i="4"/>
  <c r="M44" i="4"/>
  <c r="P44" i="4" s="1"/>
  <c r="Q44" i="4" s="1"/>
  <c r="J45" i="4" s="1"/>
  <c r="C44" i="3"/>
  <c r="D44" i="3" s="1"/>
  <c r="B44" i="3"/>
  <c r="F44" i="3"/>
  <c r="E44" i="3"/>
  <c r="L46" i="3"/>
  <c r="O46" i="3" s="1"/>
  <c r="K46" i="3"/>
  <c r="H30" i="1"/>
  <c r="A31" i="1" s="1"/>
  <c r="J30" i="1"/>
  <c r="B44" i="5" l="1"/>
  <c r="C44" i="5"/>
  <c r="F44" i="5" s="1"/>
  <c r="E44" i="5"/>
  <c r="D44" i="5"/>
  <c r="G44" i="5" s="1"/>
  <c r="H44" i="5" s="1"/>
  <c r="A45" i="5" s="1"/>
  <c r="E45" i="5" s="1"/>
  <c r="K46" i="5"/>
  <c r="L46" i="5"/>
  <c r="M46" i="5" s="1"/>
  <c r="B45" i="4"/>
  <c r="C45" i="4"/>
  <c r="F45" i="4" s="1"/>
  <c r="E45" i="4"/>
  <c r="D45" i="4"/>
  <c r="G45" i="4" s="1"/>
  <c r="H45" i="4" s="1"/>
  <c r="A46" i="4" s="1"/>
  <c r="K45" i="4"/>
  <c r="L45" i="4"/>
  <c r="O45" i="4" s="1"/>
  <c r="G44" i="3"/>
  <c r="H44" i="3" s="1"/>
  <c r="A45" i="3" s="1"/>
  <c r="E45" i="3" s="1"/>
  <c r="M46" i="3"/>
  <c r="P46" i="3" s="1"/>
  <c r="Q46" i="3" s="1"/>
  <c r="J47" i="3" s="1"/>
  <c r="E31" i="1"/>
  <c r="C31" i="1"/>
  <c r="F31" i="1" s="1"/>
  <c r="B31" i="1"/>
  <c r="D31" i="1"/>
  <c r="G31" i="1" s="1"/>
  <c r="K30" i="1"/>
  <c r="L30" i="1"/>
  <c r="M30" i="1" s="1"/>
  <c r="B45" i="5" l="1"/>
  <c r="C45" i="5"/>
  <c r="F45" i="5" s="1"/>
  <c r="O46" i="5"/>
  <c r="P46" i="5" s="1"/>
  <c r="Q46" i="5" s="1"/>
  <c r="J47" i="5" s="1"/>
  <c r="C46" i="4"/>
  <c r="F46" i="4" s="1"/>
  <c r="E46" i="4"/>
  <c r="B46" i="4"/>
  <c r="D46" i="4"/>
  <c r="G46" i="4" s="1"/>
  <c r="H46" i="4" s="1"/>
  <c r="A47" i="4" s="1"/>
  <c r="M45" i="4"/>
  <c r="P45" i="4" s="1"/>
  <c r="Q45" i="4" s="1"/>
  <c r="J46" i="4" s="1"/>
  <c r="K46" i="4" s="1"/>
  <c r="C45" i="3"/>
  <c r="F45" i="3" s="1"/>
  <c r="B45" i="3"/>
  <c r="L47" i="3"/>
  <c r="K47" i="3"/>
  <c r="D45" i="3"/>
  <c r="H31" i="1"/>
  <c r="A32" i="1" s="1"/>
  <c r="O30" i="1"/>
  <c r="P30" i="1" s="1"/>
  <c r="Q30" i="1" s="1"/>
  <c r="D45" i="5" l="1"/>
  <c r="G45" i="5" s="1"/>
  <c r="H45" i="5" s="1"/>
  <c r="A46" i="5" s="1"/>
  <c r="B46" i="5" s="1"/>
  <c r="L47" i="5"/>
  <c r="O47" i="5" s="1"/>
  <c r="K47" i="5"/>
  <c r="B47" i="4"/>
  <c r="C47" i="4"/>
  <c r="F47" i="4" s="1"/>
  <c r="E47" i="4"/>
  <c r="L46" i="4"/>
  <c r="M46" i="4" s="1"/>
  <c r="G45" i="3"/>
  <c r="H45" i="3" s="1"/>
  <c r="A46" i="3" s="1"/>
  <c r="E46" i="3" s="1"/>
  <c r="O47" i="3"/>
  <c r="M47" i="3"/>
  <c r="P47" i="3" s="1"/>
  <c r="Q47" i="3" s="1"/>
  <c r="J48" i="3" s="1"/>
  <c r="E32" i="1"/>
  <c r="J31" i="1"/>
  <c r="C32" i="1"/>
  <c r="D32" i="1" s="1"/>
  <c r="B32" i="1"/>
  <c r="C46" i="5" l="1"/>
  <c r="F46" i="5" s="1"/>
  <c r="E46" i="5"/>
  <c r="M47" i="5"/>
  <c r="P47" i="5" s="1"/>
  <c r="Q47" i="5" s="1"/>
  <c r="J48" i="5" s="1"/>
  <c r="D46" i="5"/>
  <c r="G46" i="5" s="1"/>
  <c r="H46" i="5" s="1"/>
  <c r="A47" i="5" s="1"/>
  <c r="O46" i="4"/>
  <c r="P46" i="4" s="1"/>
  <c r="Q46" i="4" s="1"/>
  <c r="J47" i="4" s="1"/>
  <c r="K47" i="4" s="1"/>
  <c r="D47" i="4"/>
  <c r="G47" i="4" s="1"/>
  <c r="H47" i="4" s="1"/>
  <c r="A48" i="4" s="1"/>
  <c r="L47" i="4"/>
  <c r="O47" i="4" s="1"/>
  <c r="B46" i="3"/>
  <c r="C46" i="3"/>
  <c r="F46" i="3" s="1"/>
  <c r="L48" i="3"/>
  <c r="K48" i="3"/>
  <c r="D46" i="3"/>
  <c r="G46" i="3" s="1"/>
  <c r="H46" i="3" s="1"/>
  <c r="A47" i="3" s="1"/>
  <c r="K31" i="1"/>
  <c r="L31" i="1"/>
  <c r="O31" i="1" s="1"/>
  <c r="F32" i="1"/>
  <c r="G32" i="1" s="1"/>
  <c r="E47" i="5" l="1"/>
  <c r="C47" i="5"/>
  <c r="B47" i="5"/>
  <c r="F47" i="5"/>
  <c r="D47" i="5"/>
  <c r="G47" i="5" s="1"/>
  <c r="H47" i="5" s="1"/>
  <c r="A48" i="5" s="1"/>
  <c r="L48" i="5"/>
  <c r="M48" i="5" s="1"/>
  <c r="K48" i="5"/>
  <c r="C48" i="4"/>
  <c r="D48" i="4" s="1"/>
  <c r="E48" i="4"/>
  <c r="B48" i="4"/>
  <c r="M47" i="4"/>
  <c r="P47" i="4" s="1"/>
  <c r="Q47" i="4" s="1"/>
  <c r="J48" i="4" s="1"/>
  <c r="O48" i="3"/>
  <c r="E47" i="3"/>
  <c r="C47" i="3"/>
  <c r="B47" i="3"/>
  <c r="M48" i="3"/>
  <c r="P48" i="3" s="1"/>
  <c r="Q48" i="3" s="1"/>
  <c r="J49" i="3" s="1"/>
  <c r="H32" i="1"/>
  <c r="A33" i="1" s="1"/>
  <c r="M31" i="1"/>
  <c r="P31" i="1" s="1"/>
  <c r="Q31" i="1" s="1"/>
  <c r="O48" i="5" l="1"/>
  <c r="P48" i="5" s="1"/>
  <c r="Q48" i="5" s="1"/>
  <c r="J49" i="5" s="1"/>
  <c r="C48" i="5"/>
  <c r="F48" i="5" s="1"/>
  <c r="E48" i="5"/>
  <c r="B48" i="5"/>
  <c r="F48" i="4"/>
  <c r="G48" i="4" s="1"/>
  <c r="H48" i="4" s="1"/>
  <c r="A49" i="4" s="1"/>
  <c r="K48" i="4"/>
  <c r="L48" i="4"/>
  <c r="M48" i="4" s="1"/>
  <c r="L49" i="3"/>
  <c r="K49" i="3"/>
  <c r="F47" i="3"/>
  <c r="D47" i="3"/>
  <c r="E33" i="1"/>
  <c r="B33" i="1"/>
  <c r="C33" i="1"/>
  <c r="D33" i="1" s="1"/>
  <c r="J32" i="1"/>
  <c r="L49" i="5" l="1"/>
  <c r="K49" i="5"/>
  <c r="D48" i="5"/>
  <c r="G48" i="5" s="1"/>
  <c r="H48" i="5" s="1"/>
  <c r="A49" i="5" s="1"/>
  <c r="B49" i="5" s="1"/>
  <c r="M49" i="5"/>
  <c r="O49" i="5"/>
  <c r="E49" i="4"/>
  <c r="B49" i="4"/>
  <c r="C49" i="4"/>
  <c r="F49" i="4" s="1"/>
  <c r="O48" i="4"/>
  <c r="P48" i="4"/>
  <c r="Q48" i="4" s="1"/>
  <c r="J49" i="4" s="1"/>
  <c r="M49" i="3"/>
  <c r="O49" i="3"/>
  <c r="G47" i="3"/>
  <c r="H47" i="3" s="1"/>
  <c r="A48" i="3" s="1"/>
  <c r="F33" i="1"/>
  <c r="G33" i="1" s="1"/>
  <c r="H33" i="1" s="1"/>
  <c r="A34" i="1" s="1"/>
  <c r="L32" i="1"/>
  <c r="O32" i="1" s="1"/>
  <c r="K32" i="1"/>
  <c r="P49" i="5" l="1"/>
  <c r="Q49" i="5" s="1"/>
  <c r="J50" i="5" s="1"/>
  <c r="L50" i="5" s="1"/>
  <c r="M50" i="5" s="1"/>
  <c r="C49" i="5"/>
  <c r="D49" i="5" s="1"/>
  <c r="E49" i="5"/>
  <c r="D49" i="4"/>
  <c r="G49" i="4" s="1"/>
  <c r="H49" i="4" s="1"/>
  <c r="A50" i="4" s="1"/>
  <c r="K49" i="4"/>
  <c r="L49" i="4"/>
  <c r="M49" i="4" s="1"/>
  <c r="B48" i="3"/>
  <c r="E48" i="3"/>
  <c r="C48" i="3"/>
  <c r="D48" i="3" s="1"/>
  <c r="P49" i="3"/>
  <c r="Q49" i="3" s="1"/>
  <c r="J50" i="3" s="1"/>
  <c r="E34" i="1"/>
  <c r="M32" i="1"/>
  <c r="P32" i="1" s="1"/>
  <c r="C34" i="1"/>
  <c r="D34" i="1" s="1"/>
  <c r="B34" i="1"/>
  <c r="K50" i="5" l="1"/>
  <c r="F49" i="5"/>
  <c r="G49" i="5" s="1"/>
  <c r="H49" i="5" s="1"/>
  <c r="A50" i="5" s="1"/>
  <c r="O50" i="5"/>
  <c r="P50" i="5" s="1"/>
  <c r="Q50" i="5" s="1"/>
  <c r="J51" i="5" s="1"/>
  <c r="B50" i="4"/>
  <c r="C50" i="4"/>
  <c r="F50" i="4" s="1"/>
  <c r="E50" i="4"/>
  <c r="D50" i="4"/>
  <c r="G50" i="4" s="1"/>
  <c r="H50" i="4" s="1"/>
  <c r="A51" i="4" s="1"/>
  <c r="O49" i="4"/>
  <c r="P49" i="4"/>
  <c r="Q49" i="4" s="1"/>
  <c r="J50" i="4" s="1"/>
  <c r="K50" i="3"/>
  <c r="L50" i="3"/>
  <c r="F48" i="3"/>
  <c r="G48" i="3" s="1"/>
  <c r="H48" i="3" s="1"/>
  <c r="A49" i="3" s="1"/>
  <c r="Q32" i="1"/>
  <c r="J33" i="1" s="1"/>
  <c r="F34" i="1"/>
  <c r="G34" i="1" s="1"/>
  <c r="H34" i="1" s="1"/>
  <c r="C50" i="5" l="1"/>
  <c r="D50" i="5" s="1"/>
  <c r="B50" i="5"/>
  <c r="E50" i="5"/>
  <c r="K51" i="5"/>
  <c r="L51" i="5"/>
  <c r="O51" i="5" s="1"/>
  <c r="F50" i="5"/>
  <c r="G50" i="5" s="1"/>
  <c r="H50" i="5" s="1"/>
  <c r="A51" i="5" s="1"/>
  <c r="C51" i="4"/>
  <c r="D51" i="4" s="1"/>
  <c r="B51" i="4"/>
  <c r="F51" i="4"/>
  <c r="G51" i="4" s="1"/>
  <c r="H51" i="4" s="1"/>
  <c r="A52" i="4" s="1"/>
  <c r="E51" i="4"/>
  <c r="K50" i="4"/>
  <c r="L50" i="4"/>
  <c r="M50" i="4" s="1"/>
  <c r="C49" i="3"/>
  <c r="F49" i="3"/>
  <c r="E49" i="3"/>
  <c r="D49" i="3"/>
  <c r="G49" i="3" s="1"/>
  <c r="H49" i="3" s="1"/>
  <c r="A50" i="3" s="1"/>
  <c r="B49" i="3"/>
  <c r="O50" i="3"/>
  <c r="M50" i="3"/>
  <c r="P50" i="3" s="1"/>
  <c r="Q50" i="3" s="1"/>
  <c r="J51" i="3" s="1"/>
  <c r="K33" i="1"/>
  <c r="L33" i="1"/>
  <c r="O33" i="1" s="1"/>
  <c r="M33" i="1"/>
  <c r="P33" i="1" s="1"/>
  <c r="A35" i="1"/>
  <c r="B51" i="5" l="1"/>
  <c r="C51" i="5"/>
  <c r="F51" i="5" s="1"/>
  <c r="E51" i="5"/>
  <c r="M51" i="5"/>
  <c r="P51" i="5" s="1"/>
  <c r="Q51" i="5" s="1"/>
  <c r="J52" i="5" s="1"/>
  <c r="E52" i="4"/>
  <c r="B52" i="4"/>
  <c r="C52" i="4"/>
  <c r="D52" i="4" s="1"/>
  <c r="O50" i="4"/>
  <c r="P50" i="4" s="1"/>
  <c r="Q50" i="4" s="1"/>
  <c r="J51" i="4" s="1"/>
  <c r="B50" i="3"/>
  <c r="E50" i="3"/>
  <c r="C50" i="3"/>
  <c r="D50" i="3" s="1"/>
  <c r="L51" i="3"/>
  <c r="O51" i="3" s="1"/>
  <c r="K51" i="3"/>
  <c r="M51" i="3"/>
  <c r="Q33" i="1"/>
  <c r="J34" i="1" s="1"/>
  <c r="E35" i="1"/>
  <c r="B35" i="1"/>
  <c r="C35" i="1"/>
  <c r="D35" i="1" s="1"/>
  <c r="D51" i="5" l="1"/>
  <c r="G51" i="5" s="1"/>
  <c r="H51" i="5" s="1"/>
  <c r="A52" i="5" s="1"/>
  <c r="L52" i="5"/>
  <c r="M52" i="5" s="1"/>
  <c r="K52" i="5"/>
  <c r="F52" i="4"/>
  <c r="G52" i="4" s="1"/>
  <c r="H52" i="4" s="1"/>
  <c r="A53" i="4" s="1"/>
  <c r="K51" i="4"/>
  <c r="L51" i="4"/>
  <c r="M51" i="4" s="1"/>
  <c r="P51" i="4" s="1"/>
  <c r="Q51" i="4" s="1"/>
  <c r="J52" i="4" s="1"/>
  <c r="O51" i="4"/>
  <c r="P51" i="3"/>
  <c r="Q51" i="3" s="1"/>
  <c r="J52" i="3" s="1"/>
  <c r="L52" i="3" s="1"/>
  <c r="M52" i="3" s="1"/>
  <c r="F50" i="3"/>
  <c r="G50" i="3" s="1"/>
  <c r="H50" i="3" s="1"/>
  <c r="A51" i="3" s="1"/>
  <c r="L34" i="1"/>
  <c r="O34" i="1" s="1"/>
  <c r="K34" i="1"/>
  <c r="F35" i="1"/>
  <c r="G35" i="1" s="1"/>
  <c r="O52" i="5" l="1"/>
  <c r="P52" i="5" s="1"/>
  <c r="Q52" i="5" s="1"/>
  <c r="J53" i="5" s="1"/>
  <c r="C52" i="5"/>
  <c r="B52" i="5"/>
  <c r="E52" i="5"/>
  <c r="B53" i="4"/>
  <c r="C53" i="4"/>
  <c r="F53" i="4" s="1"/>
  <c r="E53" i="4"/>
  <c r="D53" i="4"/>
  <c r="G53" i="4" s="1"/>
  <c r="H53" i="4" s="1"/>
  <c r="A54" i="4" s="1"/>
  <c r="L52" i="4"/>
  <c r="O52" i="4" s="1"/>
  <c r="K52" i="4"/>
  <c r="O52" i="3"/>
  <c r="P52" i="3" s="1"/>
  <c r="Q52" i="3" s="1"/>
  <c r="J53" i="3" s="1"/>
  <c r="K52" i="3"/>
  <c r="C51" i="3"/>
  <c r="F51" i="3" s="1"/>
  <c r="B51" i="3"/>
  <c r="E51" i="3"/>
  <c r="D51" i="3"/>
  <c r="H35" i="1"/>
  <c r="A36" i="1" s="1"/>
  <c r="M34" i="1"/>
  <c r="P34" i="1" s="1"/>
  <c r="L53" i="5" l="1"/>
  <c r="M53" i="5" s="1"/>
  <c r="K53" i="5"/>
  <c r="F52" i="5"/>
  <c r="D52" i="5"/>
  <c r="B54" i="4"/>
  <c r="C54" i="4"/>
  <c r="F54" i="4" s="1"/>
  <c r="E54" i="4"/>
  <c r="M52" i="4"/>
  <c r="P52" i="4" s="1"/>
  <c r="Q52" i="4" s="1"/>
  <c r="J53" i="4" s="1"/>
  <c r="G51" i="3"/>
  <c r="H51" i="3" s="1"/>
  <c r="A52" i="3" s="1"/>
  <c r="C52" i="3" s="1"/>
  <c r="D52" i="3" s="1"/>
  <c r="L53" i="3"/>
  <c r="O53" i="3" s="1"/>
  <c r="K53" i="3"/>
  <c r="Q34" i="1"/>
  <c r="J35" i="1" s="1"/>
  <c r="E36" i="1"/>
  <c r="C36" i="1"/>
  <c r="F36" i="1" s="1"/>
  <c r="B36" i="1"/>
  <c r="D36" i="1"/>
  <c r="G36" i="1" s="1"/>
  <c r="O53" i="5" l="1"/>
  <c r="P53" i="5" s="1"/>
  <c r="Q53" i="5" s="1"/>
  <c r="J54" i="5" s="1"/>
  <c r="G52" i="5"/>
  <c r="H52" i="5" s="1"/>
  <c r="A53" i="5" s="1"/>
  <c r="D54" i="4"/>
  <c r="G54" i="4" s="1"/>
  <c r="H54" i="4" s="1"/>
  <c r="A55" i="4" s="1"/>
  <c r="L53" i="4"/>
  <c r="M53" i="4" s="1"/>
  <c r="K53" i="4"/>
  <c r="B52" i="3"/>
  <c r="E52" i="3"/>
  <c r="F52" i="3"/>
  <c r="G52" i="3" s="1"/>
  <c r="H52" i="3" s="1"/>
  <c r="A53" i="3" s="1"/>
  <c r="M53" i="3"/>
  <c r="P53" i="3" s="1"/>
  <c r="Q53" i="3" s="1"/>
  <c r="J54" i="3" s="1"/>
  <c r="L35" i="1"/>
  <c r="O35" i="1" s="1"/>
  <c r="K35" i="1"/>
  <c r="H36" i="1"/>
  <c r="A37" i="1" s="1"/>
  <c r="M35" i="1"/>
  <c r="P35" i="1" s="1"/>
  <c r="L54" i="5" l="1"/>
  <c r="O54" i="5" s="1"/>
  <c r="K54" i="5"/>
  <c r="C53" i="5"/>
  <c r="E53" i="5"/>
  <c r="B53" i="5"/>
  <c r="E55" i="4"/>
  <c r="C55" i="4"/>
  <c r="F55" i="4" s="1"/>
  <c r="B55" i="4"/>
  <c r="D55" i="4"/>
  <c r="G55" i="4" s="1"/>
  <c r="H55" i="4" s="1"/>
  <c r="A56" i="4" s="1"/>
  <c r="O53" i="4"/>
  <c r="P53" i="4" s="1"/>
  <c r="Q53" i="4" s="1"/>
  <c r="J54" i="4" s="1"/>
  <c r="E53" i="3"/>
  <c r="C53" i="3"/>
  <c r="D53" i="3" s="1"/>
  <c r="G53" i="3" s="1"/>
  <c r="H53" i="3" s="1"/>
  <c r="A54" i="3" s="1"/>
  <c r="C54" i="3" s="1"/>
  <c r="F54" i="3" s="1"/>
  <c r="B53" i="3"/>
  <c r="F53" i="3"/>
  <c r="L54" i="3"/>
  <c r="O54" i="3" s="1"/>
  <c r="K54" i="3"/>
  <c r="Q35" i="1"/>
  <c r="J36" i="1" s="1"/>
  <c r="E37" i="1"/>
  <c r="C37" i="1"/>
  <c r="F37" i="1" s="1"/>
  <c r="B37" i="1"/>
  <c r="D37" i="1"/>
  <c r="M54" i="5" l="1"/>
  <c r="P54" i="5" s="1"/>
  <c r="Q54" i="5" s="1"/>
  <c r="J55" i="5" s="1"/>
  <c r="K55" i="5" s="1"/>
  <c r="D53" i="5"/>
  <c r="F53" i="5"/>
  <c r="B56" i="4"/>
  <c r="E56" i="4"/>
  <c r="C56" i="4"/>
  <c r="F56" i="4" s="1"/>
  <c r="K54" i="4"/>
  <c r="L54" i="4"/>
  <c r="M54" i="4" s="1"/>
  <c r="E54" i="3"/>
  <c r="B54" i="3"/>
  <c r="D54" i="3"/>
  <c r="G54" i="3" s="1"/>
  <c r="H54" i="3" s="1"/>
  <c r="A55" i="3" s="1"/>
  <c r="M54" i="3"/>
  <c r="P54" i="3" s="1"/>
  <c r="Q54" i="3" s="1"/>
  <c r="J55" i="3" s="1"/>
  <c r="L36" i="1"/>
  <c r="O36" i="1" s="1"/>
  <c r="K36" i="1"/>
  <c r="M36" i="1"/>
  <c r="P36" i="1" s="1"/>
  <c r="G37" i="1"/>
  <c r="H37" i="1" s="1"/>
  <c r="L55" i="5" l="1"/>
  <c r="O55" i="5" s="1"/>
  <c r="G53" i="5"/>
  <c r="H53" i="5" s="1"/>
  <c r="A54" i="5" s="1"/>
  <c r="E54" i="5" s="1"/>
  <c r="M55" i="5"/>
  <c r="P55" i="5" s="1"/>
  <c r="Q55" i="5" s="1"/>
  <c r="J56" i="5" s="1"/>
  <c r="D56" i="4"/>
  <c r="G56" i="4" s="1"/>
  <c r="H56" i="4" s="1"/>
  <c r="A57" i="4" s="1"/>
  <c r="O54" i="4"/>
  <c r="P54" i="4" s="1"/>
  <c r="Q54" i="4" s="1"/>
  <c r="J55" i="4" s="1"/>
  <c r="E55" i="3"/>
  <c r="C55" i="3"/>
  <c r="D55" i="3" s="1"/>
  <c r="B55" i="3"/>
  <c r="L55" i="3"/>
  <c r="O55" i="3" s="1"/>
  <c r="K55" i="3"/>
  <c r="F55" i="3"/>
  <c r="Q36" i="1"/>
  <c r="J37" i="1" s="1"/>
  <c r="A38" i="1"/>
  <c r="B54" i="5" l="1"/>
  <c r="C54" i="5"/>
  <c r="D54" i="5" s="1"/>
  <c r="L56" i="5"/>
  <c r="O56" i="5" s="1"/>
  <c r="K56" i="5"/>
  <c r="F54" i="5"/>
  <c r="G54" i="5" s="1"/>
  <c r="H54" i="5" s="1"/>
  <c r="A55" i="5" s="1"/>
  <c r="E57" i="4"/>
  <c r="B57" i="4"/>
  <c r="C57" i="4"/>
  <c r="D57" i="4" s="1"/>
  <c r="K55" i="4"/>
  <c r="L55" i="4"/>
  <c r="M55" i="4" s="1"/>
  <c r="G55" i="3"/>
  <c r="H55" i="3" s="1"/>
  <c r="A56" i="3" s="1"/>
  <c r="B56" i="3" s="1"/>
  <c r="M55" i="3"/>
  <c r="P55" i="3" s="1"/>
  <c r="Q55" i="3" s="1"/>
  <c r="J56" i="3" s="1"/>
  <c r="K37" i="1"/>
  <c r="L37" i="1"/>
  <c r="O37" i="1" s="1"/>
  <c r="E38" i="1"/>
  <c r="M37" i="1"/>
  <c r="P37" i="1" s="1"/>
  <c r="B38" i="1"/>
  <c r="C38" i="1"/>
  <c r="D38" i="1" s="1"/>
  <c r="M56" i="5" l="1"/>
  <c r="P56" i="5" s="1"/>
  <c r="Q56" i="5" s="1"/>
  <c r="J57" i="5" s="1"/>
  <c r="K57" i="5" s="1"/>
  <c r="E55" i="5"/>
  <c r="C55" i="5"/>
  <c r="F55" i="5" s="1"/>
  <c r="B55" i="5"/>
  <c r="F57" i="4"/>
  <c r="G57" i="4" s="1"/>
  <c r="H57" i="4" s="1"/>
  <c r="A58" i="4" s="1"/>
  <c r="O55" i="4"/>
  <c r="P55" i="4" s="1"/>
  <c r="Q55" i="4" s="1"/>
  <c r="J56" i="4" s="1"/>
  <c r="E56" i="3"/>
  <c r="C56" i="3"/>
  <c r="D56" i="3" s="1"/>
  <c r="K56" i="3"/>
  <c r="L56" i="3"/>
  <c r="O56" i="3" s="1"/>
  <c r="F56" i="3"/>
  <c r="Q37" i="1"/>
  <c r="J38" i="1" s="1"/>
  <c r="F38" i="1"/>
  <c r="G38" i="1" s="1"/>
  <c r="D55" i="5" l="1"/>
  <c r="G55" i="5" s="1"/>
  <c r="H55" i="5" s="1"/>
  <c r="A56" i="5" s="1"/>
  <c r="E56" i="5" s="1"/>
  <c r="L57" i="5"/>
  <c r="O57" i="5" s="1"/>
  <c r="C58" i="4"/>
  <c r="D58" i="4" s="1"/>
  <c r="B58" i="4"/>
  <c r="E58" i="4"/>
  <c r="F58" i="4"/>
  <c r="G58" i="4" s="1"/>
  <c r="H58" i="4" s="1"/>
  <c r="A59" i="4" s="1"/>
  <c r="K56" i="4"/>
  <c r="L56" i="4"/>
  <c r="M56" i="4" s="1"/>
  <c r="G56" i="3"/>
  <c r="H56" i="3" s="1"/>
  <c r="A57" i="3" s="1"/>
  <c r="C57" i="3" s="1"/>
  <c r="M56" i="3"/>
  <c r="P56" i="3" s="1"/>
  <c r="Q56" i="3" s="1"/>
  <c r="J57" i="3" s="1"/>
  <c r="K38" i="1"/>
  <c r="L38" i="1"/>
  <c r="M38" i="1" s="1"/>
  <c r="H38" i="1"/>
  <c r="A39" i="1" s="1"/>
  <c r="O38" i="1"/>
  <c r="C56" i="5" l="1"/>
  <c r="F56" i="5" s="1"/>
  <c r="B56" i="5"/>
  <c r="M57" i="5"/>
  <c r="P57" i="5" s="1"/>
  <c r="Q57" i="5" s="1"/>
  <c r="J58" i="5" s="1"/>
  <c r="D56" i="5"/>
  <c r="G56" i="5" s="1"/>
  <c r="H56" i="5" s="1"/>
  <c r="A57" i="5" s="1"/>
  <c r="E59" i="4"/>
  <c r="B59" i="4"/>
  <c r="C59" i="4"/>
  <c r="D59" i="4" s="1"/>
  <c r="O56" i="4"/>
  <c r="P56" i="4" s="1"/>
  <c r="Q56" i="4" s="1"/>
  <c r="J57" i="4" s="1"/>
  <c r="E57" i="3"/>
  <c r="B57" i="3"/>
  <c r="D57" i="3"/>
  <c r="G57" i="3" s="1"/>
  <c r="H57" i="3" s="1"/>
  <c r="A58" i="3" s="1"/>
  <c r="C58" i="3" s="1"/>
  <c r="F57" i="3"/>
  <c r="L57" i="3"/>
  <c r="K57" i="3"/>
  <c r="O57" i="3"/>
  <c r="M57" i="3"/>
  <c r="P57" i="3" s="1"/>
  <c r="Q57" i="3" s="1"/>
  <c r="J58" i="3" s="1"/>
  <c r="P38" i="1"/>
  <c r="Q38" i="1"/>
  <c r="E39" i="1"/>
  <c r="C39" i="1"/>
  <c r="F39" i="1" s="1"/>
  <c r="B39" i="1"/>
  <c r="D39" i="1"/>
  <c r="L58" i="5" l="1"/>
  <c r="O58" i="5" s="1"/>
  <c r="K58" i="5"/>
  <c r="E57" i="5"/>
  <c r="B57" i="5"/>
  <c r="C57" i="5"/>
  <c r="F57" i="5" s="1"/>
  <c r="F59" i="4"/>
  <c r="G59" i="4" s="1"/>
  <c r="H59" i="4" s="1"/>
  <c r="A60" i="4" s="1"/>
  <c r="K57" i="4"/>
  <c r="L57" i="4"/>
  <c r="O57" i="4" s="1"/>
  <c r="M57" i="4"/>
  <c r="P57" i="4" s="1"/>
  <c r="Q57" i="4" s="1"/>
  <c r="J58" i="4" s="1"/>
  <c r="K58" i="4" s="1"/>
  <c r="B58" i="3"/>
  <c r="E58" i="3"/>
  <c r="L58" i="3"/>
  <c r="K58" i="3"/>
  <c r="O58" i="3"/>
  <c r="M58" i="3"/>
  <c r="P58" i="3" s="1"/>
  <c r="Q58" i="3" s="1"/>
  <c r="J59" i="3" s="1"/>
  <c r="D58" i="3"/>
  <c r="F58" i="3"/>
  <c r="J39" i="1"/>
  <c r="G39" i="1"/>
  <c r="M58" i="5" l="1"/>
  <c r="P58" i="5" s="1"/>
  <c r="Q58" i="5" s="1"/>
  <c r="J59" i="5" s="1"/>
  <c r="D57" i="5"/>
  <c r="G57" i="5" s="1"/>
  <c r="H57" i="5" s="1"/>
  <c r="A58" i="5" s="1"/>
  <c r="C60" i="4"/>
  <c r="D60" i="4" s="1"/>
  <c r="E60" i="4"/>
  <c r="B60" i="4"/>
  <c r="F60" i="4"/>
  <c r="G60" i="4" s="1"/>
  <c r="H60" i="4" s="1"/>
  <c r="A61" i="4" s="1"/>
  <c r="L58" i="4"/>
  <c r="M58" i="4" s="1"/>
  <c r="G58" i="3"/>
  <c r="H58" i="3" s="1"/>
  <c r="A59" i="3" s="1"/>
  <c r="E59" i="3" s="1"/>
  <c r="L59" i="3"/>
  <c r="M59" i="3" s="1"/>
  <c r="K59" i="3"/>
  <c r="K39" i="1"/>
  <c r="L39" i="1"/>
  <c r="H39" i="1"/>
  <c r="A40" i="1" s="1"/>
  <c r="K59" i="5" l="1"/>
  <c r="L59" i="5"/>
  <c r="M59" i="5" s="1"/>
  <c r="E58" i="5"/>
  <c r="C58" i="5"/>
  <c r="F58" i="5" s="1"/>
  <c r="B58" i="5"/>
  <c r="C61" i="4"/>
  <c r="F61" i="4" s="1"/>
  <c r="B61" i="4"/>
  <c r="E61" i="4"/>
  <c r="D61" i="4"/>
  <c r="G61" i="4" s="1"/>
  <c r="H61" i="4" s="1"/>
  <c r="A62" i="4" s="1"/>
  <c r="O58" i="4"/>
  <c r="P58" i="4" s="1"/>
  <c r="Q58" i="4" s="1"/>
  <c r="J59" i="4" s="1"/>
  <c r="C59" i="3"/>
  <c r="D59" i="3" s="1"/>
  <c r="F59" i="3"/>
  <c r="B59" i="3"/>
  <c r="O59" i="3"/>
  <c r="P59" i="3"/>
  <c r="Q59" i="3" s="1"/>
  <c r="J60" i="3" s="1"/>
  <c r="K60" i="3" s="1"/>
  <c r="O39" i="1"/>
  <c r="M39" i="1"/>
  <c r="P39" i="1" s="1"/>
  <c r="Q39" i="1" s="1"/>
  <c r="J40" i="1" s="1"/>
  <c r="E40" i="1"/>
  <c r="B40" i="1"/>
  <c r="C40" i="1"/>
  <c r="D40" i="1" s="1"/>
  <c r="F40" i="1"/>
  <c r="G40" i="1" s="1"/>
  <c r="O59" i="5" l="1"/>
  <c r="P59" i="5" s="1"/>
  <c r="Q59" i="5" s="1"/>
  <c r="J60" i="5" s="1"/>
  <c r="D58" i="5"/>
  <c r="G58" i="5" s="1"/>
  <c r="H58" i="5" s="1"/>
  <c r="A59" i="5" s="1"/>
  <c r="B59" i="5" s="1"/>
  <c r="L59" i="4"/>
  <c r="O59" i="4" s="1"/>
  <c r="K59" i="4"/>
  <c r="M59" i="4"/>
  <c r="B62" i="4"/>
  <c r="C62" i="4"/>
  <c r="F62" i="4" s="1"/>
  <c r="E62" i="4"/>
  <c r="G59" i="3"/>
  <c r="H59" i="3" s="1"/>
  <c r="A60" i="3" s="1"/>
  <c r="E60" i="3" s="1"/>
  <c r="L60" i="3"/>
  <c r="O60" i="3" s="1"/>
  <c r="M60" i="3"/>
  <c r="P60" i="3" s="1"/>
  <c r="Q60" i="3" s="1"/>
  <c r="J61" i="3" s="1"/>
  <c r="L40" i="1"/>
  <c r="M40" i="1" s="1"/>
  <c r="K40" i="1"/>
  <c r="H40" i="1"/>
  <c r="A41" i="1" s="1"/>
  <c r="O40" i="1"/>
  <c r="P40" i="1" s="1"/>
  <c r="L60" i="5" l="1"/>
  <c r="O60" i="5"/>
  <c r="K60" i="5"/>
  <c r="M60" i="5"/>
  <c r="P60" i="5" s="1"/>
  <c r="Q60" i="5" s="1"/>
  <c r="J61" i="5" s="1"/>
  <c r="C59" i="5"/>
  <c r="F59" i="5" s="1"/>
  <c r="E59" i="5"/>
  <c r="D62" i="4"/>
  <c r="G62" i="4" s="1"/>
  <c r="H62" i="4" s="1"/>
  <c r="A63" i="4" s="1"/>
  <c r="P59" i="4"/>
  <c r="Q59" i="4" s="1"/>
  <c r="J60" i="4" s="1"/>
  <c r="B60" i="3"/>
  <c r="C60" i="3"/>
  <c r="D60" i="3" s="1"/>
  <c r="L61" i="3"/>
  <c r="K61" i="3"/>
  <c r="Q40" i="1"/>
  <c r="J41" i="1" s="1"/>
  <c r="E41" i="1"/>
  <c r="B41" i="1"/>
  <c r="C41" i="1"/>
  <c r="D41" i="1" s="1"/>
  <c r="F41" i="1"/>
  <c r="G41" i="1" s="1"/>
  <c r="K61" i="5" l="1"/>
  <c r="L61" i="5"/>
  <c r="M61" i="5" s="1"/>
  <c r="D59" i="5"/>
  <c r="G59" i="5" s="1"/>
  <c r="H59" i="5" s="1"/>
  <c r="A60" i="5" s="1"/>
  <c r="L60" i="4"/>
  <c r="M60" i="4" s="1"/>
  <c r="K60" i="4"/>
  <c r="O60" i="4"/>
  <c r="B63" i="4"/>
  <c r="E63" i="4"/>
  <c r="C63" i="4"/>
  <c r="F63" i="4" s="1"/>
  <c r="F60" i="3"/>
  <c r="G60" i="3" s="1"/>
  <c r="H60" i="3" s="1"/>
  <c r="A61" i="3" s="1"/>
  <c r="O61" i="3"/>
  <c r="M61" i="3"/>
  <c r="P61" i="3" s="1"/>
  <c r="Q61" i="3" s="1"/>
  <c r="J62" i="3" s="1"/>
  <c r="L41" i="1"/>
  <c r="M41" i="1" s="1"/>
  <c r="K41" i="1"/>
  <c r="H41" i="1"/>
  <c r="A42" i="1" s="1"/>
  <c r="O41" i="1"/>
  <c r="B60" i="5" l="1"/>
  <c r="C60" i="5"/>
  <c r="D60" i="5" s="1"/>
  <c r="O61" i="5"/>
  <c r="P61" i="5" s="1"/>
  <c r="Q61" i="5" s="1"/>
  <c r="J62" i="5" s="1"/>
  <c r="E60" i="5"/>
  <c r="F60" i="5"/>
  <c r="D63" i="4"/>
  <c r="G63" i="4" s="1"/>
  <c r="H63" i="4" s="1"/>
  <c r="A64" i="4" s="1"/>
  <c r="P60" i="4"/>
  <c r="Q60" i="4" s="1"/>
  <c r="J61" i="4" s="1"/>
  <c r="C61" i="3"/>
  <c r="D61" i="3" s="1"/>
  <c r="B61" i="3"/>
  <c r="E61" i="3"/>
  <c r="L62" i="3"/>
  <c r="K62" i="3"/>
  <c r="E42" i="1"/>
  <c r="B42" i="1"/>
  <c r="C42" i="1"/>
  <c r="F42" i="1" s="1"/>
  <c r="P41" i="1"/>
  <c r="G60" i="5" l="1"/>
  <c r="H60" i="5" s="1"/>
  <c r="A61" i="5" s="1"/>
  <c r="C61" i="5" s="1"/>
  <c r="D61" i="5" s="1"/>
  <c r="K62" i="5"/>
  <c r="L62" i="5"/>
  <c r="M62" i="5" s="1"/>
  <c r="L61" i="4"/>
  <c r="O61" i="4" s="1"/>
  <c r="K61" i="4"/>
  <c r="M61" i="4"/>
  <c r="P61" i="4" s="1"/>
  <c r="Q61" i="4" s="1"/>
  <c r="J62" i="4" s="1"/>
  <c r="B64" i="4"/>
  <c r="C64" i="4"/>
  <c r="D64" i="4" s="1"/>
  <c r="E64" i="4"/>
  <c r="F61" i="3"/>
  <c r="G61" i="3" s="1"/>
  <c r="H61" i="3" s="1"/>
  <c r="A62" i="3" s="1"/>
  <c r="M62" i="3"/>
  <c r="P62" i="3" s="1"/>
  <c r="Q62" i="3" s="1"/>
  <c r="J63" i="3" s="1"/>
  <c r="O62" i="3"/>
  <c r="Q41" i="1"/>
  <c r="J42" i="1" s="1"/>
  <c r="D42" i="1"/>
  <c r="G42" i="1" s="1"/>
  <c r="H42" i="1" s="1"/>
  <c r="B61" i="5" l="1"/>
  <c r="E61" i="5"/>
  <c r="O62" i="5"/>
  <c r="P62" i="5"/>
  <c r="Q62" i="5" s="1"/>
  <c r="J63" i="5" s="1"/>
  <c r="K63" i="5" s="1"/>
  <c r="F61" i="5"/>
  <c r="G61" i="5" s="1"/>
  <c r="H61" i="5" s="1"/>
  <c r="A62" i="5" s="1"/>
  <c r="E62" i="5" s="1"/>
  <c r="F64" i="4"/>
  <c r="G64" i="4" s="1"/>
  <c r="H64" i="4" s="1"/>
  <c r="A65" i="4" s="1"/>
  <c r="L62" i="4"/>
  <c r="K62" i="4"/>
  <c r="O62" i="4"/>
  <c r="M62" i="4"/>
  <c r="P62" i="4" s="1"/>
  <c r="Q62" i="4" s="1"/>
  <c r="J63" i="4" s="1"/>
  <c r="E62" i="3"/>
  <c r="B62" i="3"/>
  <c r="C62" i="3"/>
  <c r="D62" i="3"/>
  <c r="G62" i="3" s="1"/>
  <c r="H62" i="3" s="1"/>
  <c r="A63" i="3" s="1"/>
  <c r="F62" i="3"/>
  <c r="L63" i="3"/>
  <c r="K63" i="3"/>
  <c r="K42" i="1"/>
  <c r="L42" i="1"/>
  <c r="O42" i="1" s="1"/>
  <c r="M42" i="1"/>
  <c r="P42" i="1" s="1"/>
  <c r="A43" i="1"/>
  <c r="L63" i="5" l="1"/>
  <c r="O63" i="5" s="1"/>
  <c r="M63" i="5"/>
  <c r="P63" i="5" s="1"/>
  <c r="Q63" i="5" s="1"/>
  <c r="J64" i="5" s="1"/>
  <c r="C62" i="5"/>
  <c r="D62" i="5" s="1"/>
  <c r="B62" i="5"/>
  <c r="C65" i="4"/>
  <c r="D65" i="4" s="1"/>
  <c r="B65" i="4"/>
  <c r="E65" i="4"/>
  <c r="F65" i="4"/>
  <c r="G65" i="4" s="1"/>
  <c r="H65" i="4" s="1"/>
  <c r="A66" i="4" s="1"/>
  <c r="L63" i="4"/>
  <c r="M63" i="4" s="1"/>
  <c r="P63" i="4" s="1"/>
  <c r="Q63" i="4" s="1"/>
  <c r="J64" i="4" s="1"/>
  <c r="O63" i="4"/>
  <c r="K63" i="4"/>
  <c r="E63" i="3"/>
  <c r="C63" i="3"/>
  <c r="F63" i="3" s="1"/>
  <c r="B63" i="3"/>
  <c r="M63" i="3"/>
  <c r="O63" i="3"/>
  <c r="D63" i="3"/>
  <c r="G63" i="3" s="1"/>
  <c r="H63" i="3" s="1"/>
  <c r="A64" i="3" s="1"/>
  <c r="Q42" i="1"/>
  <c r="J43" i="1" s="1"/>
  <c r="E43" i="1"/>
  <c r="B43" i="1"/>
  <c r="C43" i="1"/>
  <c r="F43" i="1" s="1"/>
  <c r="L64" i="5" l="1"/>
  <c r="M64" i="5" s="1"/>
  <c r="K64" i="5"/>
  <c r="F62" i="5"/>
  <c r="G62" i="5" s="1"/>
  <c r="H62" i="5" s="1"/>
  <c r="A63" i="5" s="1"/>
  <c r="E63" i="5" s="1"/>
  <c r="E66" i="4"/>
  <c r="B66" i="4"/>
  <c r="C66" i="4"/>
  <c r="F66" i="4" s="1"/>
  <c r="L64" i="4"/>
  <c r="O64" i="4" s="1"/>
  <c r="M64" i="4"/>
  <c r="P64" i="4" s="1"/>
  <c r="Q64" i="4" s="1"/>
  <c r="J65" i="4" s="1"/>
  <c r="K64" i="4"/>
  <c r="P63" i="3"/>
  <c r="Q63" i="3" s="1"/>
  <c r="J64" i="3" s="1"/>
  <c r="K64" i="3" s="1"/>
  <c r="B64" i="3"/>
  <c r="E64" i="3"/>
  <c r="C64" i="3"/>
  <c r="F64" i="3" s="1"/>
  <c r="D43" i="1"/>
  <c r="G43" i="1" s="1"/>
  <c r="K43" i="1"/>
  <c r="L43" i="1"/>
  <c r="O43" i="1" s="1"/>
  <c r="C63" i="5" l="1"/>
  <c r="F63" i="5" s="1"/>
  <c r="O64" i="5"/>
  <c r="P64" i="5" s="1"/>
  <c r="Q64" i="5" s="1"/>
  <c r="J65" i="5" s="1"/>
  <c r="B63" i="5"/>
  <c r="D63" i="5"/>
  <c r="G63" i="5" s="1"/>
  <c r="H63" i="5" s="1"/>
  <c r="A64" i="5" s="1"/>
  <c r="C64" i="5" s="1"/>
  <c r="F64" i="5" s="1"/>
  <c r="D66" i="4"/>
  <c r="G66" i="4" s="1"/>
  <c r="H66" i="4" s="1"/>
  <c r="A67" i="4" s="1"/>
  <c r="B67" i="4" s="1"/>
  <c r="K65" i="4"/>
  <c r="L65" i="4"/>
  <c r="O65" i="4" s="1"/>
  <c r="M65" i="4"/>
  <c r="P65" i="4" s="1"/>
  <c r="Q65" i="4" s="1"/>
  <c r="J66" i="4" s="1"/>
  <c r="L66" i="4" s="1"/>
  <c r="O66" i="4" s="1"/>
  <c r="L64" i="3"/>
  <c r="O64" i="3"/>
  <c r="M64" i="3"/>
  <c r="P64" i="3" s="1"/>
  <c r="Q64" i="3" s="1"/>
  <c r="J65" i="3" s="1"/>
  <c r="D64" i="3"/>
  <c r="G64" i="3" s="1"/>
  <c r="H64" i="3" s="1"/>
  <c r="A65" i="3" s="1"/>
  <c r="H43" i="1"/>
  <c r="A44" i="1" s="1"/>
  <c r="M43" i="1"/>
  <c r="P43" i="1" s="1"/>
  <c r="L65" i="5" l="1"/>
  <c r="O65" i="5" s="1"/>
  <c r="K65" i="5"/>
  <c r="B64" i="5"/>
  <c r="E64" i="5"/>
  <c r="D64" i="5"/>
  <c r="G64" i="5" s="1"/>
  <c r="H64" i="5" s="1"/>
  <c r="A65" i="5" s="1"/>
  <c r="C67" i="4"/>
  <c r="D67" i="4" s="1"/>
  <c r="G67" i="4" s="1"/>
  <c r="H67" i="4" s="1"/>
  <c r="A68" i="4" s="1"/>
  <c r="E68" i="4" s="1"/>
  <c r="E67" i="4"/>
  <c r="F67" i="4"/>
  <c r="K66" i="4"/>
  <c r="M66" i="4"/>
  <c r="P66" i="4" s="1"/>
  <c r="Q66" i="4" s="1"/>
  <c r="J67" i="4" s="1"/>
  <c r="L65" i="3"/>
  <c r="K65" i="3"/>
  <c r="O65" i="3"/>
  <c r="M65" i="3"/>
  <c r="P65" i="3" s="1"/>
  <c r="Q65" i="3" s="1"/>
  <c r="J66" i="3" s="1"/>
  <c r="C65" i="3"/>
  <c r="B65" i="3"/>
  <c r="E65" i="3"/>
  <c r="Q43" i="1"/>
  <c r="J44" i="1" s="1"/>
  <c r="E44" i="1"/>
  <c r="C44" i="1"/>
  <c r="F44" i="1" s="1"/>
  <c r="B44" i="1"/>
  <c r="D44" i="1"/>
  <c r="M65" i="5" l="1"/>
  <c r="P65" i="5" s="1"/>
  <c r="Q65" i="5" s="1"/>
  <c r="J66" i="5" s="1"/>
  <c r="E65" i="5"/>
  <c r="C65" i="5"/>
  <c r="F65" i="5" s="1"/>
  <c r="B65" i="5"/>
  <c r="B68" i="4"/>
  <c r="C68" i="4"/>
  <c r="F68" i="4" s="1"/>
  <c r="D68" i="4"/>
  <c r="G68" i="4" s="1"/>
  <c r="H68" i="4" s="1"/>
  <c r="A69" i="4" s="1"/>
  <c r="B69" i="4" s="1"/>
  <c r="K67" i="4"/>
  <c r="L67" i="4"/>
  <c r="M67" i="4" s="1"/>
  <c r="L66" i="3"/>
  <c r="M66" i="3" s="1"/>
  <c r="K66" i="3"/>
  <c r="O66" i="3"/>
  <c r="D65" i="3"/>
  <c r="G65" i="3" s="1"/>
  <c r="H65" i="3" s="1"/>
  <c r="A66" i="3" s="1"/>
  <c r="F65" i="3"/>
  <c r="K44" i="1"/>
  <c r="L44" i="1"/>
  <c r="O44" i="1" s="1"/>
  <c r="M44" i="1"/>
  <c r="P44" i="1" s="1"/>
  <c r="G44" i="1"/>
  <c r="L66" i="5" l="1"/>
  <c r="O66" i="5" s="1"/>
  <c r="K66" i="5"/>
  <c r="M66" i="5"/>
  <c r="P66" i="5" s="1"/>
  <c r="Q66" i="5" s="1"/>
  <c r="J67" i="5" s="1"/>
  <c r="D65" i="5"/>
  <c r="G65" i="5" s="1"/>
  <c r="H65" i="5" s="1"/>
  <c r="A66" i="5" s="1"/>
  <c r="C69" i="4"/>
  <c r="D69" i="4" s="1"/>
  <c r="E69" i="4"/>
  <c r="F69" i="4"/>
  <c r="G69" i="4" s="1"/>
  <c r="H69" i="4" s="1"/>
  <c r="A70" i="4" s="1"/>
  <c r="O67" i="4"/>
  <c r="P67" i="4" s="1"/>
  <c r="Q67" i="4" s="1"/>
  <c r="J68" i="4" s="1"/>
  <c r="P66" i="3"/>
  <c r="C66" i="3"/>
  <c r="D66" i="3" s="1"/>
  <c r="B66" i="3"/>
  <c r="F66" i="3"/>
  <c r="E66" i="3"/>
  <c r="Q66" i="3"/>
  <c r="J67" i="3" s="1"/>
  <c r="Q44" i="1"/>
  <c r="J45" i="1" s="1"/>
  <c r="H44" i="1"/>
  <c r="A45" i="1" s="1"/>
  <c r="L67" i="5" l="1"/>
  <c r="K67" i="5"/>
  <c r="O67" i="5"/>
  <c r="M67" i="5"/>
  <c r="P67" i="5" s="1"/>
  <c r="Q67" i="5" s="1"/>
  <c r="J68" i="5" s="1"/>
  <c r="E66" i="5"/>
  <c r="C66" i="5"/>
  <c r="B66" i="5"/>
  <c r="C70" i="4"/>
  <c r="F70" i="4" s="1"/>
  <c r="B70" i="4"/>
  <c r="E70" i="4"/>
  <c r="L68" i="4"/>
  <c r="M68" i="4" s="1"/>
  <c r="K68" i="4"/>
  <c r="G66" i="3"/>
  <c r="H66" i="3" s="1"/>
  <c r="A67" i="3" s="1"/>
  <c r="E67" i="3" s="1"/>
  <c r="L67" i="3"/>
  <c r="M67" i="3" s="1"/>
  <c r="K67" i="3"/>
  <c r="L45" i="1"/>
  <c r="M45" i="1" s="1"/>
  <c r="K45" i="1"/>
  <c r="E45" i="1"/>
  <c r="B45" i="1"/>
  <c r="C45" i="1"/>
  <c r="F45" i="1" s="1"/>
  <c r="O45" i="1"/>
  <c r="P45" i="1" s="1"/>
  <c r="K68" i="5" l="1"/>
  <c r="L68" i="5"/>
  <c r="O68" i="5" s="1"/>
  <c r="D66" i="5"/>
  <c r="F66" i="5"/>
  <c r="D70" i="4"/>
  <c r="G70" i="4" s="1"/>
  <c r="H70" i="4" s="1"/>
  <c r="A71" i="4" s="1"/>
  <c r="O68" i="4"/>
  <c r="P68" i="4" s="1"/>
  <c r="Q68" i="4" s="1"/>
  <c r="J69" i="4" s="1"/>
  <c r="O67" i="3"/>
  <c r="C67" i="3"/>
  <c r="D67" i="3" s="1"/>
  <c r="G67" i="3" s="1"/>
  <c r="H67" i="3" s="1"/>
  <c r="A68" i="3" s="1"/>
  <c r="E68" i="3" s="1"/>
  <c r="P67" i="3"/>
  <c r="Q67" i="3" s="1"/>
  <c r="J68" i="3" s="1"/>
  <c r="K68" i="3" s="1"/>
  <c r="F67" i="3"/>
  <c r="B67" i="3"/>
  <c r="Q45" i="1"/>
  <c r="J46" i="1" s="1"/>
  <c r="D45" i="1"/>
  <c r="G45" i="1" s="1"/>
  <c r="H45" i="1" s="1"/>
  <c r="A46" i="1" s="1"/>
  <c r="M68" i="5" l="1"/>
  <c r="P68" i="5" s="1"/>
  <c r="Q68" i="5" s="1"/>
  <c r="J69" i="5" s="1"/>
  <c r="G66" i="5"/>
  <c r="H66" i="5" s="1"/>
  <c r="A67" i="5" s="1"/>
  <c r="B67" i="5" s="1"/>
  <c r="E71" i="4"/>
  <c r="C71" i="4"/>
  <c r="D71" i="4" s="1"/>
  <c r="F71" i="4"/>
  <c r="B71" i="4"/>
  <c r="K69" i="4"/>
  <c r="L69" i="4"/>
  <c r="M69" i="4"/>
  <c r="P69" i="4" s="1"/>
  <c r="Q69" i="4" s="1"/>
  <c r="J70" i="4" s="1"/>
  <c r="O69" i="4"/>
  <c r="L68" i="3"/>
  <c r="O68" i="3" s="1"/>
  <c r="B68" i="3"/>
  <c r="C68" i="3"/>
  <c r="D68" i="3" s="1"/>
  <c r="M68" i="3"/>
  <c r="P68" i="3" s="1"/>
  <c r="Q68" i="3" s="1"/>
  <c r="J69" i="3" s="1"/>
  <c r="K46" i="1"/>
  <c r="L46" i="1"/>
  <c r="M46" i="1" s="1"/>
  <c r="E46" i="1"/>
  <c r="O46" i="1"/>
  <c r="B46" i="1"/>
  <c r="C46" i="1"/>
  <c r="D46" i="1" s="1"/>
  <c r="K69" i="5" l="1"/>
  <c r="L69" i="5"/>
  <c r="M69" i="5" s="1"/>
  <c r="C67" i="5"/>
  <c r="D67" i="5" s="1"/>
  <c r="E67" i="5"/>
  <c r="G71" i="4"/>
  <c r="H71" i="4" s="1"/>
  <c r="A72" i="4" s="1"/>
  <c r="K70" i="4"/>
  <c r="L70" i="4"/>
  <c r="O70" i="4" s="1"/>
  <c r="F68" i="3"/>
  <c r="G68" i="3" s="1"/>
  <c r="H68" i="3" s="1"/>
  <c r="A69" i="3" s="1"/>
  <c r="L69" i="3"/>
  <c r="K69" i="3"/>
  <c r="P46" i="1"/>
  <c r="Q46" i="1" s="1"/>
  <c r="F46" i="1"/>
  <c r="G46" i="1" s="1"/>
  <c r="O69" i="5" l="1"/>
  <c r="P69" i="5" s="1"/>
  <c r="Q69" i="5" s="1"/>
  <c r="J70" i="5" s="1"/>
  <c r="F67" i="5"/>
  <c r="G67" i="5" s="1"/>
  <c r="H67" i="5" s="1"/>
  <c r="A68" i="5" s="1"/>
  <c r="C68" i="5" s="1"/>
  <c r="D68" i="5" s="1"/>
  <c r="M70" i="4"/>
  <c r="P70" i="4" s="1"/>
  <c r="Q70" i="4" s="1"/>
  <c r="J71" i="4" s="1"/>
  <c r="C72" i="4"/>
  <c r="D72" i="4" s="1"/>
  <c r="B72" i="4"/>
  <c r="E72" i="4"/>
  <c r="F72" i="4"/>
  <c r="G72" i="4" s="1"/>
  <c r="H72" i="4" s="1"/>
  <c r="A73" i="4" s="1"/>
  <c r="L71" i="4"/>
  <c r="O71" i="4" s="1"/>
  <c r="K71" i="4"/>
  <c r="E69" i="3"/>
  <c r="C69" i="3"/>
  <c r="D69" i="3" s="1"/>
  <c r="B69" i="3"/>
  <c r="O69" i="3"/>
  <c r="M69" i="3"/>
  <c r="P69" i="3" s="1"/>
  <c r="Q69" i="3" s="1"/>
  <c r="J70" i="3" s="1"/>
  <c r="H46" i="1"/>
  <c r="A47" i="1" s="1"/>
  <c r="J47" i="1"/>
  <c r="L70" i="5" l="1"/>
  <c r="O70" i="5" s="1"/>
  <c r="K70" i="5"/>
  <c r="E68" i="5"/>
  <c r="F68" i="5"/>
  <c r="G68" i="5" s="1"/>
  <c r="H68" i="5" s="1"/>
  <c r="A69" i="5" s="1"/>
  <c r="B68" i="5"/>
  <c r="C73" i="4"/>
  <c r="F73" i="4" s="1"/>
  <c r="B73" i="4"/>
  <c r="E73" i="4"/>
  <c r="D73" i="4"/>
  <c r="G73" i="4" s="1"/>
  <c r="H73" i="4" s="1"/>
  <c r="A74" i="4" s="1"/>
  <c r="M71" i="4"/>
  <c r="P71" i="4" s="1"/>
  <c r="Q71" i="4" s="1"/>
  <c r="J72" i="4" s="1"/>
  <c r="L72" i="4" s="1"/>
  <c r="M72" i="4" s="1"/>
  <c r="F69" i="3"/>
  <c r="G69" i="3"/>
  <c r="H69" i="3" s="1"/>
  <c r="A70" i="3" s="1"/>
  <c r="C70" i="3" s="1"/>
  <c r="L70" i="3"/>
  <c r="O70" i="3" s="1"/>
  <c r="K70" i="3"/>
  <c r="E47" i="1"/>
  <c r="C47" i="1"/>
  <c r="D47" i="1" s="1"/>
  <c r="B47" i="1"/>
  <c r="L47" i="1"/>
  <c r="O47" i="1" s="1"/>
  <c r="K47" i="1"/>
  <c r="F47" i="1"/>
  <c r="M70" i="5" l="1"/>
  <c r="P70" i="5" s="1"/>
  <c r="Q70" i="5" s="1"/>
  <c r="J71" i="5" s="1"/>
  <c r="E69" i="5"/>
  <c r="C69" i="5"/>
  <c r="D69" i="5" s="1"/>
  <c r="B69" i="5"/>
  <c r="E74" i="4"/>
  <c r="B74" i="4"/>
  <c r="C74" i="4"/>
  <c r="F74" i="4" s="1"/>
  <c r="O72" i="4"/>
  <c r="P72" i="4" s="1"/>
  <c r="Q72" i="4" s="1"/>
  <c r="J73" i="4" s="1"/>
  <c r="L73" i="4" s="1"/>
  <c r="M73" i="4" s="1"/>
  <c r="K72" i="4"/>
  <c r="F70" i="3"/>
  <c r="E70" i="3"/>
  <c r="D70" i="3"/>
  <c r="G70" i="3" s="1"/>
  <c r="H70" i="3" s="1"/>
  <c r="A71" i="3" s="1"/>
  <c r="C71" i="3" s="1"/>
  <c r="B70" i="3"/>
  <c r="M70" i="3"/>
  <c r="P70" i="3" s="1"/>
  <c r="Q70" i="3" s="1"/>
  <c r="J71" i="3" s="1"/>
  <c r="M47" i="1"/>
  <c r="P47" i="1" s="1"/>
  <c r="G47" i="1"/>
  <c r="L71" i="5" l="1"/>
  <c r="O71" i="5" s="1"/>
  <c r="M71" i="5"/>
  <c r="P71" i="5" s="1"/>
  <c r="Q71" i="5" s="1"/>
  <c r="J72" i="5" s="1"/>
  <c r="K71" i="5"/>
  <c r="F69" i="5"/>
  <c r="G69" i="5" s="1"/>
  <c r="H69" i="5" s="1"/>
  <c r="A70" i="5" s="1"/>
  <c r="D74" i="4"/>
  <c r="G74" i="4" s="1"/>
  <c r="H74" i="4" s="1"/>
  <c r="A75" i="4" s="1"/>
  <c r="K73" i="4"/>
  <c r="O73" i="4"/>
  <c r="P73" i="4" s="1"/>
  <c r="Q73" i="4" s="1"/>
  <c r="J74" i="4" s="1"/>
  <c r="B71" i="3"/>
  <c r="E71" i="3"/>
  <c r="L71" i="3"/>
  <c r="M71" i="3" s="1"/>
  <c r="K71" i="3"/>
  <c r="F71" i="3"/>
  <c r="D71" i="3"/>
  <c r="Q47" i="1"/>
  <c r="J48" i="1" s="1"/>
  <c r="H47" i="1"/>
  <c r="A48" i="1" s="1"/>
  <c r="L72" i="5" l="1"/>
  <c r="M72" i="5" s="1"/>
  <c r="K72" i="5"/>
  <c r="O72" i="5"/>
  <c r="P72" i="5" s="1"/>
  <c r="Q72" i="5" s="1"/>
  <c r="J73" i="5" s="1"/>
  <c r="K73" i="5" s="1"/>
  <c r="B70" i="5"/>
  <c r="C70" i="5"/>
  <c r="D70" i="5" s="1"/>
  <c r="E70" i="5"/>
  <c r="E75" i="4"/>
  <c r="C75" i="4"/>
  <c r="F75" i="4" s="1"/>
  <c r="D75" i="4"/>
  <c r="G75" i="4" s="1"/>
  <c r="H75" i="4" s="1"/>
  <c r="A76" i="4" s="1"/>
  <c r="B75" i="4"/>
  <c r="K74" i="4"/>
  <c r="L74" i="4"/>
  <c r="O74" i="4" s="1"/>
  <c r="O71" i="3"/>
  <c r="P71" i="3" s="1"/>
  <c r="Q71" i="3" s="1"/>
  <c r="J72" i="3" s="1"/>
  <c r="G71" i="3"/>
  <c r="H71" i="3" s="1"/>
  <c r="A72" i="3" s="1"/>
  <c r="L48" i="1"/>
  <c r="O48" i="1" s="1"/>
  <c r="K48" i="1"/>
  <c r="E48" i="1"/>
  <c r="B48" i="1"/>
  <c r="C48" i="1"/>
  <c r="D48" i="1" s="1"/>
  <c r="M48" i="1"/>
  <c r="F48" i="1"/>
  <c r="G48" i="1" s="1"/>
  <c r="L73" i="5" l="1"/>
  <c r="O73" i="5" s="1"/>
  <c r="F70" i="5"/>
  <c r="G70" i="5" s="1"/>
  <c r="H70" i="5" s="1"/>
  <c r="A71" i="5" s="1"/>
  <c r="E71" i="5" s="1"/>
  <c r="B76" i="4"/>
  <c r="C76" i="4"/>
  <c r="F76" i="4" s="1"/>
  <c r="E76" i="4"/>
  <c r="D76" i="4"/>
  <c r="G76" i="4" s="1"/>
  <c r="H76" i="4" s="1"/>
  <c r="A77" i="4" s="1"/>
  <c r="M74" i="4"/>
  <c r="P74" i="4" s="1"/>
  <c r="Q74" i="4" s="1"/>
  <c r="J75" i="4" s="1"/>
  <c r="K72" i="3"/>
  <c r="L72" i="3"/>
  <c r="O72" i="3" s="1"/>
  <c r="B72" i="3"/>
  <c r="E72" i="3"/>
  <c r="C72" i="3"/>
  <c r="F72" i="3" s="1"/>
  <c r="H48" i="1"/>
  <c r="A49" i="1" s="1"/>
  <c r="P48" i="1"/>
  <c r="Q48" i="1" s="1"/>
  <c r="M73" i="5" l="1"/>
  <c r="P73" i="5" s="1"/>
  <c r="Q73" i="5" s="1"/>
  <c r="J74" i="5" s="1"/>
  <c r="L74" i="5" s="1"/>
  <c r="O74" i="5" s="1"/>
  <c r="C71" i="5"/>
  <c r="F71" i="5" s="1"/>
  <c r="B71" i="5"/>
  <c r="D71" i="5"/>
  <c r="G71" i="5" s="1"/>
  <c r="H71" i="5" s="1"/>
  <c r="A72" i="5" s="1"/>
  <c r="E77" i="4"/>
  <c r="B77" i="4"/>
  <c r="C77" i="4"/>
  <c r="D77" i="4" s="1"/>
  <c r="K75" i="4"/>
  <c r="L75" i="4"/>
  <c r="O75" i="4" s="1"/>
  <c r="D72" i="3"/>
  <c r="G72" i="3" s="1"/>
  <c r="H72" i="3" s="1"/>
  <c r="A73" i="3" s="1"/>
  <c r="M72" i="3"/>
  <c r="P72" i="3" s="1"/>
  <c r="Q72" i="3" s="1"/>
  <c r="J73" i="3" s="1"/>
  <c r="E49" i="1"/>
  <c r="B49" i="1"/>
  <c r="C49" i="1"/>
  <c r="F49" i="1" s="1"/>
  <c r="J49" i="1"/>
  <c r="D49" i="1"/>
  <c r="M74" i="5" l="1"/>
  <c r="P74" i="5" s="1"/>
  <c r="Q74" i="5" s="1"/>
  <c r="J75" i="5" s="1"/>
  <c r="K75" i="5" s="1"/>
  <c r="K74" i="5"/>
  <c r="E72" i="5"/>
  <c r="C72" i="5"/>
  <c r="F72" i="5" s="1"/>
  <c r="B72" i="5"/>
  <c r="L75" i="5"/>
  <c r="F77" i="4"/>
  <c r="G77" i="4" s="1"/>
  <c r="H77" i="4" s="1"/>
  <c r="A78" i="4" s="1"/>
  <c r="M75" i="4"/>
  <c r="P75" i="4" s="1"/>
  <c r="Q75" i="4" s="1"/>
  <c r="J76" i="4" s="1"/>
  <c r="L73" i="3"/>
  <c r="K73" i="3"/>
  <c r="O73" i="3"/>
  <c r="M73" i="3"/>
  <c r="P73" i="3" s="1"/>
  <c r="Q73" i="3" s="1"/>
  <c r="J74" i="3" s="1"/>
  <c r="C73" i="3"/>
  <c r="B73" i="3"/>
  <c r="E73" i="3"/>
  <c r="L49" i="1"/>
  <c r="O49" i="1" s="1"/>
  <c r="K49" i="1"/>
  <c r="G49" i="1"/>
  <c r="D72" i="5" l="1"/>
  <c r="G72" i="5" s="1"/>
  <c r="H72" i="5" s="1"/>
  <c r="A73" i="5" s="1"/>
  <c r="O75" i="5"/>
  <c r="M75" i="5"/>
  <c r="E78" i="4"/>
  <c r="B78" i="4"/>
  <c r="C78" i="4"/>
  <c r="D78" i="4" s="1"/>
  <c r="L76" i="4"/>
  <c r="M76" i="4" s="1"/>
  <c r="K76" i="4"/>
  <c r="L74" i="3"/>
  <c r="M74" i="3" s="1"/>
  <c r="K74" i="3"/>
  <c r="O74" i="3"/>
  <c r="D73" i="3"/>
  <c r="F73" i="3"/>
  <c r="H49" i="1"/>
  <c r="A50" i="1" s="1"/>
  <c r="M49" i="1"/>
  <c r="P49" i="1" s="1"/>
  <c r="P75" i="5" l="1"/>
  <c r="Q75" i="5" s="1"/>
  <c r="J76" i="5" s="1"/>
  <c r="L76" i="5" s="1"/>
  <c r="M76" i="5" s="1"/>
  <c r="C73" i="5"/>
  <c r="D73" i="5" s="1"/>
  <c r="E73" i="5"/>
  <c r="B73" i="5"/>
  <c r="F78" i="4"/>
  <c r="G78" i="4" s="1"/>
  <c r="H78" i="4" s="1"/>
  <c r="A79" i="4" s="1"/>
  <c r="O76" i="4"/>
  <c r="P76" i="4" s="1"/>
  <c r="Q76" i="4" s="1"/>
  <c r="J77" i="4" s="1"/>
  <c r="G73" i="3"/>
  <c r="H73" i="3" s="1"/>
  <c r="A74" i="3" s="1"/>
  <c r="P74" i="3"/>
  <c r="Q74" i="3"/>
  <c r="J75" i="3" s="1"/>
  <c r="Q49" i="1"/>
  <c r="J50" i="1" s="1"/>
  <c r="E50" i="1"/>
  <c r="B50" i="1"/>
  <c r="C50" i="1"/>
  <c r="D50" i="1" s="1"/>
  <c r="F50" i="1"/>
  <c r="G50" i="1" s="1"/>
  <c r="K76" i="5" l="1"/>
  <c r="O76" i="5"/>
  <c r="P76" i="5" s="1"/>
  <c r="Q76" i="5" s="1"/>
  <c r="J77" i="5" s="1"/>
  <c r="F73" i="5"/>
  <c r="G73" i="5" s="1"/>
  <c r="H73" i="5" s="1"/>
  <c r="A74" i="5" s="1"/>
  <c r="C79" i="4"/>
  <c r="D79" i="4"/>
  <c r="G79" i="4" s="1"/>
  <c r="F79" i="4"/>
  <c r="B79" i="4"/>
  <c r="E79" i="4"/>
  <c r="L77" i="4"/>
  <c r="O77" i="4" s="1"/>
  <c r="K77" i="4"/>
  <c r="M77" i="4"/>
  <c r="P77" i="4" s="1"/>
  <c r="Q77" i="4" s="1"/>
  <c r="J78" i="4" s="1"/>
  <c r="E74" i="3"/>
  <c r="B74" i="3"/>
  <c r="C74" i="3"/>
  <c r="D74" i="3" s="1"/>
  <c r="L75" i="3"/>
  <c r="M75" i="3" s="1"/>
  <c r="K75" i="3"/>
  <c r="L50" i="1"/>
  <c r="M50" i="1" s="1"/>
  <c r="K50" i="1"/>
  <c r="H50" i="1"/>
  <c r="A51" i="1" s="1"/>
  <c r="O50" i="1"/>
  <c r="P50" i="1" s="1"/>
  <c r="K77" i="5" l="1"/>
  <c r="L77" i="5"/>
  <c r="O77" i="5" s="1"/>
  <c r="E74" i="5"/>
  <c r="C74" i="5"/>
  <c r="D74" i="5" s="1"/>
  <c r="B74" i="5"/>
  <c r="M77" i="5"/>
  <c r="P77" i="5" s="1"/>
  <c r="Q77" i="5" s="1"/>
  <c r="J78" i="5" s="1"/>
  <c r="L78" i="5" s="1"/>
  <c r="O78" i="5" s="1"/>
  <c r="H79" i="4"/>
  <c r="A80" i="4" s="1"/>
  <c r="K78" i="4"/>
  <c r="L78" i="4"/>
  <c r="O78" i="4" s="1"/>
  <c r="F74" i="3"/>
  <c r="G74" i="3" s="1"/>
  <c r="H74" i="3" s="1"/>
  <c r="A75" i="3" s="1"/>
  <c r="O75" i="3"/>
  <c r="P75" i="3" s="1"/>
  <c r="Q75" i="3" s="1"/>
  <c r="J76" i="3" s="1"/>
  <c r="Q50" i="1"/>
  <c r="J51" i="1" s="1"/>
  <c r="E51" i="1"/>
  <c r="B51" i="1"/>
  <c r="C51" i="1"/>
  <c r="D51" i="1" s="1"/>
  <c r="F74" i="5" l="1"/>
  <c r="G74" i="5" s="1"/>
  <c r="H74" i="5" s="1"/>
  <c r="A75" i="5" s="1"/>
  <c r="K78" i="5"/>
  <c r="M78" i="5"/>
  <c r="P78" i="5" s="1"/>
  <c r="Q78" i="5" s="1"/>
  <c r="J79" i="5" s="1"/>
  <c r="E80" i="4"/>
  <c r="C80" i="4"/>
  <c r="D80" i="4" s="1"/>
  <c r="B80" i="4"/>
  <c r="M78" i="4"/>
  <c r="P78" i="4" s="1"/>
  <c r="Q78" i="4" s="1"/>
  <c r="J79" i="4" s="1"/>
  <c r="C75" i="3"/>
  <c r="D75" i="3" s="1"/>
  <c r="E75" i="3"/>
  <c r="B75" i="3"/>
  <c r="L76" i="3"/>
  <c r="O76" i="3" s="1"/>
  <c r="K76" i="3"/>
  <c r="M76" i="3"/>
  <c r="P76" i="3" s="1"/>
  <c r="Q76" i="3" s="1"/>
  <c r="J77" i="3" s="1"/>
  <c r="L51" i="1"/>
  <c r="O51" i="1" s="1"/>
  <c r="K51" i="1"/>
  <c r="M51" i="1"/>
  <c r="P51" i="1" s="1"/>
  <c r="F51" i="1"/>
  <c r="G51" i="1" s="1"/>
  <c r="H51" i="1" s="1"/>
  <c r="B75" i="5" l="1"/>
  <c r="E75" i="5"/>
  <c r="C75" i="5"/>
  <c r="F75" i="5" s="1"/>
  <c r="L79" i="5"/>
  <c r="O79" i="5" s="1"/>
  <c r="K79" i="5"/>
  <c r="F80" i="4"/>
  <c r="G80" i="4" s="1"/>
  <c r="H80" i="4" s="1"/>
  <c r="A81" i="4" s="1"/>
  <c r="L79" i="4"/>
  <c r="M79" i="4" s="1"/>
  <c r="K79" i="4"/>
  <c r="F75" i="3"/>
  <c r="G75" i="3" s="1"/>
  <c r="H75" i="3" s="1"/>
  <c r="A76" i="3" s="1"/>
  <c r="L77" i="3"/>
  <c r="M77" i="3" s="1"/>
  <c r="K77" i="3"/>
  <c r="Q51" i="1"/>
  <c r="J52" i="1" s="1"/>
  <c r="A52" i="1"/>
  <c r="D75" i="5" l="1"/>
  <c r="G75" i="5" s="1"/>
  <c r="H75" i="5" s="1"/>
  <c r="A76" i="5" s="1"/>
  <c r="M79" i="5"/>
  <c r="P79" i="5" s="1"/>
  <c r="Q79" i="5" s="1"/>
  <c r="J80" i="5" s="1"/>
  <c r="L80" i="5" s="1"/>
  <c r="C81" i="4"/>
  <c r="D81" i="4" s="1"/>
  <c r="E81" i="4"/>
  <c r="B81" i="4"/>
  <c r="F81" i="4"/>
  <c r="G81" i="4" s="1"/>
  <c r="H81" i="4" s="1"/>
  <c r="A82" i="4" s="1"/>
  <c r="O79" i="4"/>
  <c r="P79" i="4" s="1"/>
  <c r="Q79" i="4" s="1"/>
  <c r="J80" i="4" s="1"/>
  <c r="C76" i="3"/>
  <c r="D76" i="3" s="1"/>
  <c r="E76" i="3"/>
  <c r="B76" i="3"/>
  <c r="F76" i="3"/>
  <c r="G76" i="3" s="1"/>
  <c r="H76" i="3" s="1"/>
  <c r="A77" i="3" s="1"/>
  <c r="O77" i="3"/>
  <c r="P77" i="3" s="1"/>
  <c r="Q77" i="3" s="1"/>
  <c r="J78" i="3" s="1"/>
  <c r="E52" i="1"/>
  <c r="L52" i="1"/>
  <c r="O52" i="1" s="1"/>
  <c r="K52" i="1"/>
  <c r="B52" i="1"/>
  <c r="C52" i="1"/>
  <c r="F52" i="1" s="1"/>
  <c r="C76" i="5" l="1"/>
  <c r="F76" i="5" s="1"/>
  <c r="B76" i="5"/>
  <c r="E76" i="5"/>
  <c r="K80" i="5"/>
  <c r="O80" i="5"/>
  <c r="M80" i="5"/>
  <c r="P80" i="5" s="1"/>
  <c r="Q80" i="5" s="1"/>
  <c r="J81" i="5" s="1"/>
  <c r="L80" i="4"/>
  <c r="M80" i="4" s="1"/>
  <c r="K80" i="4"/>
  <c r="C82" i="4"/>
  <c r="F82" i="4" s="1"/>
  <c r="D82" i="4"/>
  <c r="G82" i="4" s="1"/>
  <c r="H82" i="4" s="1"/>
  <c r="A83" i="4" s="1"/>
  <c r="E82" i="4"/>
  <c r="B82" i="4"/>
  <c r="O80" i="4"/>
  <c r="P80" i="4" s="1"/>
  <c r="Q80" i="4" s="1"/>
  <c r="J81" i="4" s="1"/>
  <c r="B77" i="3"/>
  <c r="E77" i="3"/>
  <c r="C77" i="3"/>
  <c r="D77" i="3" s="1"/>
  <c r="F77" i="3"/>
  <c r="L78" i="3"/>
  <c r="K78" i="3"/>
  <c r="M52" i="1"/>
  <c r="P52" i="1" s="1"/>
  <c r="Q52" i="1" s="1"/>
  <c r="D52" i="1"/>
  <c r="D76" i="5" l="1"/>
  <c r="G76" i="5" s="1"/>
  <c r="H76" i="5" s="1"/>
  <c r="A77" i="5" s="1"/>
  <c r="L81" i="5"/>
  <c r="O81" i="5" s="1"/>
  <c r="K81" i="5"/>
  <c r="E83" i="4"/>
  <c r="B83" i="4"/>
  <c r="C83" i="4"/>
  <c r="F83" i="4" s="1"/>
  <c r="L81" i="4"/>
  <c r="O81" i="4" s="1"/>
  <c r="K81" i="4"/>
  <c r="G77" i="3"/>
  <c r="H77" i="3" s="1"/>
  <c r="A78" i="3" s="1"/>
  <c r="C78" i="3" s="1"/>
  <c r="O78" i="3"/>
  <c r="M78" i="3"/>
  <c r="P78" i="3" s="1"/>
  <c r="Q78" i="3" s="1"/>
  <c r="J79" i="3" s="1"/>
  <c r="J53" i="1"/>
  <c r="G52" i="1"/>
  <c r="C77" i="5" l="1"/>
  <c r="D77" i="5" s="1"/>
  <c r="B77" i="5"/>
  <c r="E77" i="5"/>
  <c r="F77" i="5"/>
  <c r="M81" i="5"/>
  <c r="P81" i="5" s="1"/>
  <c r="Q81" i="5" s="1"/>
  <c r="J82" i="5" s="1"/>
  <c r="D83" i="4"/>
  <c r="G83" i="4" s="1"/>
  <c r="H83" i="4" s="1"/>
  <c r="A84" i="4" s="1"/>
  <c r="M81" i="4"/>
  <c r="P81" i="4" s="1"/>
  <c r="Q81" i="4" s="1"/>
  <c r="J82" i="4" s="1"/>
  <c r="D78" i="3"/>
  <c r="E78" i="3"/>
  <c r="F78" i="3"/>
  <c r="B78" i="3"/>
  <c r="L79" i="3"/>
  <c r="K79" i="3"/>
  <c r="K53" i="1"/>
  <c r="H52" i="1"/>
  <c r="A53" i="1" s="1"/>
  <c r="L53" i="1"/>
  <c r="O53" i="1" s="1"/>
  <c r="G77" i="5" l="1"/>
  <c r="H77" i="5" s="1"/>
  <c r="A78" i="5" s="1"/>
  <c r="L82" i="5"/>
  <c r="O82" i="5" s="1"/>
  <c r="K82" i="5"/>
  <c r="C84" i="4"/>
  <c r="D84" i="4" s="1"/>
  <c r="B84" i="4"/>
  <c r="E84" i="4"/>
  <c r="F84" i="4"/>
  <c r="G84" i="4" s="1"/>
  <c r="H84" i="4" s="1"/>
  <c r="A85" i="4" s="1"/>
  <c r="L82" i="4"/>
  <c r="O82" i="4" s="1"/>
  <c r="K82" i="4"/>
  <c r="G78" i="3"/>
  <c r="H78" i="3" s="1"/>
  <c r="A79" i="3" s="1"/>
  <c r="M79" i="3"/>
  <c r="P79" i="3" s="1"/>
  <c r="Q79" i="3" s="1"/>
  <c r="J80" i="3" s="1"/>
  <c r="O79" i="3"/>
  <c r="E53" i="1"/>
  <c r="B53" i="1"/>
  <c r="C53" i="1"/>
  <c r="D53" i="1" s="1"/>
  <c r="M53" i="1"/>
  <c r="P53" i="1" s="1"/>
  <c r="Q53" i="1" s="1"/>
  <c r="E78" i="5" l="1"/>
  <c r="C78" i="5"/>
  <c r="D78" i="5" s="1"/>
  <c r="B78" i="5"/>
  <c r="M82" i="5"/>
  <c r="P82" i="5" s="1"/>
  <c r="Q82" i="5" s="1"/>
  <c r="J83" i="5" s="1"/>
  <c r="B85" i="4"/>
  <c r="E85" i="4"/>
  <c r="C85" i="4"/>
  <c r="F85" i="4" s="1"/>
  <c r="M82" i="4"/>
  <c r="P82" i="4" s="1"/>
  <c r="Q82" i="4" s="1"/>
  <c r="J83" i="4" s="1"/>
  <c r="B79" i="3"/>
  <c r="E79" i="3"/>
  <c r="C79" i="3"/>
  <c r="F79" i="3" s="1"/>
  <c r="K80" i="3"/>
  <c r="L80" i="3"/>
  <c r="M80" i="3" s="1"/>
  <c r="F53" i="1"/>
  <c r="G53" i="1" s="1"/>
  <c r="H53" i="1" s="1"/>
  <c r="A54" i="1" s="1"/>
  <c r="J54" i="1"/>
  <c r="F78" i="5" l="1"/>
  <c r="G78" i="5" s="1"/>
  <c r="H78" i="5" s="1"/>
  <c r="A79" i="5" s="1"/>
  <c r="K83" i="5"/>
  <c r="L83" i="5"/>
  <c r="D85" i="4"/>
  <c r="G85" i="4" s="1"/>
  <c r="H85" i="4" s="1"/>
  <c r="A86" i="4" s="1"/>
  <c r="L83" i="4"/>
  <c r="K83" i="4"/>
  <c r="D79" i="3"/>
  <c r="G79" i="3" s="1"/>
  <c r="H79" i="3" s="1"/>
  <c r="A80" i="3" s="1"/>
  <c r="O80" i="3"/>
  <c r="P80" i="3" s="1"/>
  <c r="Q80" i="3" s="1"/>
  <c r="J81" i="3" s="1"/>
  <c r="E54" i="1"/>
  <c r="K54" i="1"/>
  <c r="L54" i="1"/>
  <c r="M54" i="1" s="1"/>
  <c r="B54" i="1"/>
  <c r="C54" i="1"/>
  <c r="D54" i="1" s="1"/>
  <c r="E79" i="5" l="1"/>
  <c r="B79" i="5"/>
  <c r="C79" i="5"/>
  <c r="F79" i="5" s="1"/>
  <c r="O83" i="5"/>
  <c r="M83" i="5"/>
  <c r="E86" i="4"/>
  <c r="C86" i="4"/>
  <c r="F86" i="4" s="1"/>
  <c r="B86" i="4"/>
  <c r="D86" i="4"/>
  <c r="G86" i="4" s="1"/>
  <c r="O83" i="4"/>
  <c r="M83" i="4"/>
  <c r="C80" i="3"/>
  <c r="F80" i="3" s="1"/>
  <c r="B80" i="3"/>
  <c r="E80" i="3"/>
  <c r="L81" i="3"/>
  <c r="K81" i="3"/>
  <c r="O81" i="3"/>
  <c r="M81" i="3"/>
  <c r="P81" i="3" s="1"/>
  <c r="Q81" i="3" s="1"/>
  <c r="J82" i="3" s="1"/>
  <c r="O54" i="1"/>
  <c r="P54" i="1" s="1"/>
  <c r="Q54" i="1" s="1"/>
  <c r="F54" i="1"/>
  <c r="G54" i="1" s="1"/>
  <c r="H54" i="1" s="1"/>
  <c r="D79" i="5" l="1"/>
  <c r="G79" i="5" s="1"/>
  <c r="H79" i="5" s="1"/>
  <c r="A80" i="5" s="1"/>
  <c r="P83" i="5"/>
  <c r="Q83" i="5" s="1"/>
  <c r="J84" i="5" s="1"/>
  <c r="L84" i="5" s="1"/>
  <c r="H86" i="4"/>
  <c r="A87" i="4" s="1"/>
  <c r="E87" i="4" s="1"/>
  <c r="P83" i="4"/>
  <c r="Q83" i="4" s="1"/>
  <c r="J84" i="4" s="1"/>
  <c r="L84" i="4" s="1"/>
  <c r="O84" i="4" s="1"/>
  <c r="D80" i="3"/>
  <c r="G80" i="3" s="1"/>
  <c r="H80" i="3" s="1"/>
  <c r="A81" i="3" s="1"/>
  <c r="L82" i="3"/>
  <c r="M82" i="3" s="1"/>
  <c r="K82" i="3"/>
  <c r="O82" i="3"/>
  <c r="J55" i="1"/>
  <c r="A55" i="1"/>
  <c r="M84" i="5" l="1"/>
  <c r="O84" i="5"/>
  <c r="K84" i="5"/>
  <c r="E80" i="5"/>
  <c r="C80" i="5"/>
  <c r="F80" i="5" s="1"/>
  <c r="B80" i="5"/>
  <c r="F87" i="4"/>
  <c r="B87" i="4"/>
  <c r="C87" i="4"/>
  <c r="D87" i="4" s="1"/>
  <c r="G87" i="4" s="1"/>
  <c r="H87" i="4" s="1"/>
  <c r="A88" i="4" s="1"/>
  <c r="K84" i="4"/>
  <c r="M84" i="4"/>
  <c r="P84" i="4" s="1"/>
  <c r="Q84" i="4" s="1"/>
  <c r="J85" i="4" s="1"/>
  <c r="C81" i="3"/>
  <c r="D81" i="3" s="1"/>
  <c r="B81" i="3"/>
  <c r="E81" i="3"/>
  <c r="P82" i="3"/>
  <c r="Q82" i="3"/>
  <c r="J83" i="3" s="1"/>
  <c r="E55" i="1"/>
  <c r="K55" i="1"/>
  <c r="L55" i="1"/>
  <c r="M55" i="1" s="1"/>
  <c r="B55" i="1"/>
  <c r="C55" i="1"/>
  <c r="D55" i="1" s="1"/>
  <c r="P84" i="5" l="1"/>
  <c r="Q84" i="5" s="1"/>
  <c r="J85" i="5" s="1"/>
  <c r="K85" i="5" s="1"/>
  <c r="D80" i="5"/>
  <c r="G80" i="5" s="1"/>
  <c r="H80" i="5" s="1"/>
  <c r="A81" i="5" s="1"/>
  <c r="E88" i="4"/>
  <c r="C88" i="4"/>
  <c r="D88" i="4" s="1"/>
  <c r="B88" i="4"/>
  <c r="F88" i="4"/>
  <c r="G88" i="4"/>
  <c r="H88" i="4" s="1"/>
  <c r="A89" i="4" s="1"/>
  <c r="E89" i="4" s="1"/>
  <c r="L85" i="4"/>
  <c r="M85" i="4" s="1"/>
  <c r="K85" i="4"/>
  <c r="F81" i="3"/>
  <c r="G81" i="3" s="1"/>
  <c r="H81" i="3" s="1"/>
  <c r="A82" i="3" s="1"/>
  <c r="L83" i="3"/>
  <c r="M83" i="3" s="1"/>
  <c r="K83" i="3"/>
  <c r="O55" i="1"/>
  <c r="P55" i="1" s="1"/>
  <c r="Q55" i="1" s="1"/>
  <c r="F55" i="1"/>
  <c r="G55" i="1" s="1"/>
  <c r="H55" i="1" s="1"/>
  <c r="L85" i="5" l="1"/>
  <c r="O85" i="5" s="1"/>
  <c r="B81" i="5"/>
  <c r="E81" i="5"/>
  <c r="C81" i="5"/>
  <c r="F81" i="5" s="1"/>
  <c r="C89" i="4"/>
  <c r="F89" i="4" s="1"/>
  <c r="B89" i="4"/>
  <c r="D89" i="4"/>
  <c r="G89" i="4" s="1"/>
  <c r="H89" i="4" s="1"/>
  <c r="A90" i="4" s="1"/>
  <c r="O85" i="4"/>
  <c r="P85" i="4" s="1"/>
  <c r="Q85" i="4" s="1"/>
  <c r="J86" i="4" s="1"/>
  <c r="C82" i="3"/>
  <c r="D82" i="3" s="1"/>
  <c r="E82" i="3"/>
  <c r="F82" i="3"/>
  <c r="G82" i="3" s="1"/>
  <c r="H82" i="3" s="1"/>
  <c r="A83" i="3" s="1"/>
  <c r="C83" i="3" s="1"/>
  <c r="D83" i="3" s="1"/>
  <c r="B82" i="3"/>
  <c r="O83" i="3"/>
  <c r="P83" i="3" s="1"/>
  <c r="Q83" i="3" s="1"/>
  <c r="J84" i="3" s="1"/>
  <c r="J56" i="1"/>
  <c r="A56" i="1"/>
  <c r="M85" i="5" l="1"/>
  <c r="P85" i="5" s="1"/>
  <c r="Q85" i="5" s="1"/>
  <c r="J86" i="5" s="1"/>
  <c r="D81" i="5"/>
  <c r="G81" i="5" s="1"/>
  <c r="H81" i="5" s="1"/>
  <c r="A82" i="5" s="1"/>
  <c r="C90" i="4"/>
  <c r="F90" i="4" s="1"/>
  <c r="B90" i="4"/>
  <c r="E90" i="4"/>
  <c r="K86" i="4"/>
  <c r="L86" i="4"/>
  <c r="B83" i="3"/>
  <c r="E83" i="3"/>
  <c r="K84" i="3"/>
  <c r="L84" i="3"/>
  <c r="O84" i="3" s="1"/>
  <c r="F83" i="3"/>
  <c r="G83" i="3" s="1"/>
  <c r="H83" i="3" s="1"/>
  <c r="A84" i="3" s="1"/>
  <c r="M84" i="3"/>
  <c r="P84" i="3" s="1"/>
  <c r="Q84" i="3" s="1"/>
  <c r="J85" i="3" s="1"/>
  <c r="E56" i="1"/>
  <c r="L56" i="1"/>
  <c r="O56" i="1" s="1"/>
  <c r="K56" i="1"/>
  <c r="B56" i="1"/>
  <c r="C56" i="1"/>
  <c r="F56" i="1" s="1"/>
  <c r="K86" i="5" l="1"/>
  <c r="L86" i="5"/>
  <c r="O86" i="5" s="1"/>
  <c r="B82" i="5"/>
  <c r="E82" i="5"/>
  <c r="C82" i="5"/>
  <c r="D82" i="5" s="1"/>
  <c r="D90" i="4"/>
  <c r="G90" i="4" s="1"/>
  <c r="H90" i="4" s="1"/>
  <c r="A91" i="4" s="1"/>
  <c r="M86" i="4"/>
  <c r="P86" i="4" s="1"/>
  <c r="Q86" i="4" s="1"/>
  <c r="J87" i="4" s="1"/>
  <c r="O86" i="4"/>
  <c r="E84" i="3"/>
  <c r="C84" i="3"/>
  <c r="D84" i="3" s="1"/>
  <c r="B84" i="3"/>
  <c r="L85" i="3"/>
  <c r="K85" i="3"/>
  <c r="M56" i="1"/>
  <c r="P56" i="1" s="1"/>
  <c r="Q56" i="1" s="1"/>
  <c r="D56" i="1"/>
  <c r="M86" i="5" l="1"/>
  <c r="P86" i="5" s="1"/>
  <c r="Q86" i="5" s="1"/>
  <c r="J87" i="5" s="1"/>
  <c r="F82" i="5"/>
  <c r="G82" i="5" s="1"/>
  <c r="H82" i="5" s="1"/>
  <c r="A83" i="5" s="1"/>
  <c r="B91" i="4"/>
  <c r="E91" i="4"/>
  <c r="C91" i="4"/>
  <c r="D91" i="4" s="1"/>
  <c r="L87" i="4"/>
  <c r="O87" i="4" s="1"/>
  <c r="K87" i="4"/>
  <c r="F84" i="3"/>
  <c r="G84" i="3" s="1"/>
  <c r="H84" i="3" s="1"/>
  <c r="A85" i="3" s="1"/>
  <c r="O85" i="3"/>
  <c r="M85" i="3"/>
  <c r="P85" i="3" s="1"/>
  <c r="Q85" i="3" s="1"/>
  <c r="J86" i="3" s="1"/>
  <c r="J57" i="1"/>
  <c r="G56" i="1"/>
  <c r="L87" i="5" l="1"/>
  <c r="O87" i="5" s="1"/>
  <c r="K87" i="5"/>
  <c r="E83" i="5"/>
  <c r="C83" i="5"/>
  <c r="D83" i="5" s="1"/>
  <c r="B83" i="5"/>
  <c r="F91" i="4"/>
  <c r="G91" i="4" s="1"/>
  <c r="H91" i="4" s="1"/>
  <c r="A92" i="4" s="1"/>
  <c r="M87" i="4"/>
  <c r="P87" i="4" s="1"/>
  <c r="Q87" i="4" s="1"/>
  <c r="J88" i="4" s="1"/>
  <c r="E85" i="3"/>
  <c r="B85" i="3"/>
  <c r="C85" i="3"/>
  <c r="D85" i="3" s="1"/>
  <c r="L86" i="3"/>
  <c r="O86" i="3" s="1"/>
  <c r="K86" i="3"/>
  <c r="H56" i="1"/>
  <c r="A57" i="1" s="1"/>
  <c r="L57" i="1"/>
  <c r="M57" i="1" s="1"/>
  <c r="K57" i="1"/>
  <c r="O57" i="1"/>
  <c r="M87" i="5" l="1"/>
  <c r="P87" i="5" s="1"/>
  <c r="Q87" i="5" s="1"/>
  <c r="J88" i="5" s="1"/>
  <c r="K88" i="5" s="1"/>
  <c r="F83" i="5"/>
  <c r="G83" i="5" s="1"/>
  <c r="H83" i="5" s="1"/>
  <c r="A84" i="5" s="1"/>
  <c r="E92" i="4"/>
  <c r="C92" i="4"/>
  <c r="D92" i="4" s="1"/>
  <c r="B92" i="4"/>
  <c r="L88" i="4"/>
  <c r="M88" i="4" s="1"/>
  <c r="K88" i="4"/>
  <c r="F85" i="3"/>
  <c r="G85" i="3" s="1"/>
  <c r="H85" i="3" s="1"/>
  <c r="A86" i="3" s="1"/>
  <c r="M86" i="3"/>
  <c r="P86" i="3" s="1"/>
  <c r="Q86" i="3" s="1"/>
  <c r="J87" i="3" s="1"/>
  <c r="E57" i="1"/>
  <c r="C57" i="1"/>
  <c r="D57" i="1" s="1"/>
  <c r="B57" i="1"/>
  <c r="P57" i="1"/>
  <c r="Q57" i="1" s="1"/>
  <c r="F57" i="1"/>
  <c r="L88" i="5" l="1"/>
  <c r="O88" i="5" s="1"/>
  <c r="B84" i="5"/>
  <c r="C84" i="5"/>
  <c r="F84" i="5" s="1"/>
  <c r="E84" i="5"/>
  <c r="F92" i="4"/>
  <c r="G92" i="4" s="1"/>
  <c r="H92" i="4" s="1"/>
  <c r="A93" i="4" s="1"/>
  <c r="O88" i="4"/>
  <c r="P88" i="4" s="1"/>
  <c r="Q88" i="4" s="1"/>
  <c r="J89" i="4" s="1"/>
  <c r="E86" i="3"/>
  <c r="C86" i="3"/>
  <c r="F86" i="3" s="1"/>
  <c r="B86" i="3"/>
  <c r="D86" i="3"/>
  <c r="L87" i="3"/>
  <c r="K87" i="3"/>
  <c r="J58" i="1"/>
  <c r="K58" i="1" s="1"/>
  <c r="G57" i="1"/>
  <c r="D84" i="5" l="1"/>
  <c r="G84" i="5" s="1"/>
  <c r="H84" i="5" s="1"/>
  <c r="A85" i="5" s="1"/>
  <c r="C85" i="5" s="1"/>
  <c r="D85" i="5" s="1"/>
  <c r="M88" i="5"/>
  <c r="P88" i="5" s="1"/>
  <c r="Q88" i="5" s="1"/>
  <c r="J89" i="5" s="1"/>
  <c r="L89" i="5" s="1"/>
  <c r="M89" i="5" s="1"/>
  <c r="E93" i="4"/>
  <c r="B93" i="4"/>
  <c r="C93" i="4"/>
  <c r="F93" i="4" s="1"/>
  <c r="L89" i="4"/>
  <c r="M89" i="4" s="1"/>
  <c r="K89" i="4"/>
  <c r="G86" i="3"/>
  <c r="H86" i="3" s="1"/>
  <c r="A87" i="3" s="1"/>
  <c r="E87" i="3" s="1"/>
  <c r="O87" i="3"/>
  <c r="M87" i="3"/>
  <c r="P87" i="3" s="1"/>
  <c r="Q87" i="3" s="1"/>
  <c r="J88" i="3" s="1"/>
  <c r="L58" i="1"/>
  <c r="O58" i="1" s="1"/>
  <c r="H57" i="1"/>
  <c r="A58" i="1" s="1"/>
  <c r="M58" i="1"/>
  <c r="P58" i="1" s="1"/>
  <c r="Q58" i="1" s="1"/>
  <c r="F85" i="5" l="1"/>
  <c r="E85" i="5"/>
  <c r="B85" i="5"/>
  <c r="K89" i="5"/>
  <c r="O89" i="5"/>
  <c r="P89" i="5" s="1"/>
  <c r="Q89" i="5" s="1"/>
  <c r="J90" i="5" s="1"/>
  <c r="K90" i="5" s="1"/>
  <c r="G85" i="5"/>
  <c r="H85" i="5" s="1"/>
  <c r="A86" i="5" s="1"/>
  <c r="D93" i="4"/>
  <c r="G93" i="4" s="1"/>
  <c r="H93" i="4" s="1"/>
  <c r="A94" i="4" s="1"/>
  <c r="O89" i="4"/>
  <c r="P89" i="4" s="1"/>
  <c r="Q89" i="4" s="1"/>
  <c r="J90" i="4" s="1"/>
  <c r="B87" i="3"/>
  <c r="C87" i="3"/>
  <c r="F87" i="3" s="1"/>
  <c r="K88" i="3"/>
  <c r="L88" i="3"/>
  <c r="M88" i="3" s="1"/>
  <c r="E58" i="1"/>
  <c r="B58" i="1"/>
  <c r="C58" i="1"/>
  <c r="D58" i="1" s="1"/>
  <c r="F58" i="1"/>
  <c r="G58" i="1" s="1"/>
  <c r="L90" i="5" l="1"/>
  <c r="M90" i="5" s="1"/>
  <c r="C86" i="5"/>
  <c r="F86" i="5" s="1"/>
  <c r="B86" i="5"/>
  <c r="E86" i="5"/>
  <c r="D86" i="5"/>
  <c r="G86" i="5" s="1"/>
  <c r="H86" i="5" s="1"/>
  <c r="A87" i="5" s="1"/>
  <c r="B94" i="4"/>
  <c r="C94" i="4"/>
  <c r="F94" i="4" s="1"/>
  <c r="E94" i="4"/>
  <c r="D94" i="4"/>
  <c r="G94" i="4" s="1"/>
  <c r="H94" i="4" s="1"/>
  <c r="A95" i="4" s="1"/>
  <c r="L90" i="4"/>
  <c r="O90" i="4" s="1"/>
  <c r="K90" i="4"/>
  <c r="D87" i="3"/>
  <c r="G87" i="3" s="1"/>
  <c r="H87" i="3" s="1"/>
  <c r="A88" i="3" s="1"/>
  <c r="B88" i="3" s="1"/>
  <c r="O88" i="3"/>
  <c r="P88" i="3" s="1"/>
  <c r="Q88" i="3" s="1"/>
  <c r="J89" i="3" s="1"/>
  <c r="H58" i="1"/>
  <c r="A59" i="1" s="1"/>
  <c r="J59" i="1"/>
  <c r="O90" i="5" l="1"/>
  <c r="P90" i="5" s="1"/>
  <c r="Q90" i="5" s="1"/>
  <c r="J91" i="5" s="1"/>
  <c r="E87" i="5"/>
  <c r="B87" i="5"/>
  <c r="C87" i="5"/>
  <c r="F87" i="5" s="1"/>
  <c r="C95" i="4"/>
  <c r="D95" i="4" s="1"/>
  <c r="B95" i="4"/>
  <c r="E95" i="4"/>
  <c r="F95" i="4"/>
  <c r="G95" i="4" s="1"/>
  <c r="H95" i="4" s="1"/>
  <c r="A96" i="4" s="1"/>
  <c r="C96" i="4" s="1"/>
  <c r="D96" i="4" s="1"/>
  <c r="M90" i="4"/>
  <c r="P90" i="4" s="1"/>
  <c r="Q90" i="4" s="1"/>
  <c r="J91" i="4" s="1"/>
  <c r="E88" i="3"/>
  <c r="C88" i="3"/>
  <c r="F88" i="3" s="1"/>
  <c r="L89" i="3"/>
  <c r="K89" i="3"/>
  <c r="O89" i="3"/>
  <c r="M89" i="3"/>
  <c r="E59" i="1"/>
  <c r="B59" i="1"/>
  <c r="C59" i="1"/>
  <c r="F59" i="1" s="1"/>
  <c r="K59" i="1"/>
  <c r="L59" i="1"/>
  <c r="O59" i="1" s="1"/>
  <c r="D59" i="1"/>
  <c r="L91" i="5" l="1"/>
  <c r="O91" i="5" s="1"/>
  <c r="K91" i="5"/>
  <c r="D87" i="5"/>
  <c r="G87" i="5" s="1"/>
  <c r="H87" i="5" s="1"/>
  <c r="A88" i="5" s="1"/>
  <c r="B96" i="4"/>
  <c r="E96" i="4"/>
  <c r="K91" i="4"/>
  <c r="L91" i="4"/>
  <c r="M91" i="4" s="1"/>
  <c r="F96" i="4"/>
  <c r="G96" i="4" s="1"/>
  <c r="H96" i="4" s="1"/>
  <c r="A97" i="4" s="1"/>
  <c r="D88" i="3"/>
  <c r="G88" i="3" s="1"/>
  <c r="H88" i="3" s="1"/>
  <c r="A89" i="3" s="1"/>
  <c r="P89" i="3"/>
  <c r="Q89" i="3" s="1"/>
  <c r="J90" i="3" s="1"/>
  <c r="L90" i="3" s="1"/>
  <c r="M90" i="3" s="1"/>
  <c r="M59" i="1"/>
  <c r="G59" i="1"/>
  <c r="M91" i="5" l="1"/>
  <c r="P91" i="5" s="1"/>
  <c r="Q91" i="5" s="1"/>
  <c r="J92" i="5" s="1"/>
  <c r="B88" i="5"/>
  <c r="E88" i="5"/>
  <c r="C88" i="5"/>
  <c r="D88" i="5" s="1"/>
  <c r="O91" i="4"/>
  <c r="P91" i="4" s="1"/>
  <c r="Q91" i="4" s="1"/>
  <c r="J92" i="4" s="1"/>
  <c r="E97" i="4"/>
  <c r="C97" i="4"/>
  <c r="D97" i="4" s="1"/>
  <c r="B97" i="4"/>
  <c r="B89" i="3"/>
  <c r="E89" i="3"/>
  <c r="C89" i="3"/>
  <c r="D89" i="3" s="1"/>
  <c r="O90" i="3"/>
  <c r="P90" i="3" s="1"/>
  <c r="Q90" i="3" s="1"/>
  <c r="J91" i="3" s="1"/>
  <c r="K90" i="3"/>
  <c r="H59" i="1"/>
  <c r="A60" i="1" s="1"/>
  <c r="P59" i="1"/>
  <c r="Q59" i="1" s="1"/>
  <c r="L92" i="5" l="1"/>
  <c r="O92" i="5" s="1"/>
  <c r="K92" i="5"/>
  <c r="M92" i="5"/>
  <c r="P92" i="5" s="1"/>
  <c r="Q92" i="5" s="1"/>
  <c r="J93" i="5" s="1"/>
  <c r="F88" i="5"/>
  <c r="G88" i="5" s="1"/>
  <c r="H88" i="5" s="1"/>
  <c r="A89" i="5" s="1"/>
  <c r="C89" i="5" s="1"/>
  <c r="F89" i="5" s="1"/>
  <c r="F97" i="4"/>
  <c r="G97" i="4" s="1"/>
  <c r="H97" i="4" s="1"/>
  <c r="A98" i="4" s="1"/>
  <c r="E98" i="4" s="1"/>
  <c r="L92" i="4"/>
  <c r="M92" i="4" s="1"/>
  <c r="P92" i="4" s="1"/>
  <c r="Q92" i="4" s="1"/>
  <c r="J93" i="4" s="1"/>
  <c r="K92" i="4"/>
  <c r="O92" i="4"/>
  <c r="F89" i="3"/>
  <c r="G89" i="3" s="1"/>
  <c r="H89" i="3" s="1"/>
  <c r="A90" i="3" s="1"/>
  <c r="L91" i="3"/>
  <c r="M91" i="3" s="1"/>
  <c r="K91" i="3"/>
  <c r="E60" i="1"/>
  <c r="B60" i="1"/>
  <c r="C60" i="1"/>
  <c r="F60" i="1" s="1"/>
  <c r="J60" i="1"/>
  <c r="K93" i="5" l="1"/>
  <c r="L93" i="5"/>
  <c r="M93" i="5" s="1"/>
  <c r="P93" i="5" s="1"/>
  <c r="Q93" i="5" s="1"/>
  <c r="J94" i="5" s="1"/>
  <c r="O93" i="5"/>
  <c r="E89" i="5"/>
  <c r="B89" i="5"/>
  <c r="D89" i="5"/>
  <c r="G89" i="5" s="1"/>
  <c r="H89" i="5" s="1"/>
  <c r="A90" i="5" s="1"/>
  <c r="C98" i="4"/>
  <c r="D98" i="4" s="1"/>
  <c r="B98" i="4"/>
  <c r="L93" i="4"/>
  <c r="O93" i="4" s="1"/>
  <c r="M93" i="4"/>
  <c r="K93" i="4"/>
  <c r="B90" i="3"/>
  <c r="E90" i="3"/>
  <c r="C90" i="3"/>
  <c r="D90" i="3" s="1"/>
  <c r="O91" i="3"/>
  <c r="P91" i="3" s="1"/>
  <c r="Q91" i="3" s="1"/>
  <c r="J92" i="3" s="1"/>
  <c r="D60" i="1"/>
  <c r="L60" i="1"/>
  <c r="O60" i="1" s="1"/>
  <c r="K60" i="1"/>
  <c r="G60" i="1"/>
  <c r="H60" i="1" s="1"/>
  <c r="K94" i="5" l="1"/>
  <c r="L94" i="5"/>
  <c r="O94" i="5" s="1"/>
  <c r="E90" i="5"/>
  <c r="B90" i="5"/>
  <c r="C90" i="5"/>
  <c r="F90" i="5" s="1"/>
  <c r="F98" i="4"/>
  <c r="G98" i="4" s="1"/>
  <c r="H98" i="4" s="1"/>
  <c r="A99" i="4" s="1"/>
  <c r="P93" i="4"/>
  <c r="Q93" i="4" s="1"/>
  <c r="J94" i="4" s="1"/>
  <c r="F90" i="3"/>
  <c r="G90" i="3"/>
  <c r="H90" i="3" s="1"/>
  <c r="A91" i="3" s="1"/>
  <c r="L92" i="3"/>
  <c r="O92" i="3" s="1"/>
  <c r="K92" i="3"/>
  <c r="M92" i="3"/>
  <c r="P92" i="3" s="1"/>
  <c r="Q92" i="3" s="1"/>
  <c r="J93" i="3" s="1"/>
  <c r="M60" i="1"/>
  <c r="P60" i="1" s="1"/>
  <c r="A61" i="1"/>
  <c r="M94" i="5" l="1"/>
  <c r="P94" i="5" s="1"/>
  <c r="Q94" i="5" s="1"/>
  <c r="J95" i="5" s="1"/>
  <c r="D90" i="5"/>
  <c r="G90" i="5" s="1"/>
  <c r="H90" i="5" s="1"/>
  <c r="A91" i="5" s="1"/>
  <c r="E99" i="4"/>
  <c r="B99" i="4"/>
  <c r="C99" i="4"/>
  <c r="F99" i="4" s="1"/>
  <c r="L94" i="4"/>
  <c r="M94" i="4" s="1"/>
  <c r="P94" i="4" s="1"/>
  <c r="Q94" i="4" s="1"/>
  <c r="J95" i="4" s="1"/>
  <c r="K94" i="4"/>
  <c r="O94" i="4"/>
  <c r="E91" i="3"/>
  <c r="C91" i="3"/>
  <c r="D91" i="3" s="1"/>
  <c r="B91" i="3"/>
  <c r="L93" i="3"/>
  <c r="K93" i="3"/>
  <c r="Q60" i="1"/>
  <c r="J61" i="1" s="1"/>
  <c r="E61" i="1"/>
  <c r="B61" i="1"/>
  <c r="C61" i="1"/>
  <c r="F61" i="1" s="1"/>
  <c r="L95" i="5" l="1"/>
  <c r="O95" i="5" s="1"/>
  <c r="K95" i="5"/>
  <c r="M95" i="5"/>
  <c r="P95" i="5" s="1"/>
  <c r="Q95" i="5" s="1"/>
  <c r="J96" i="5" s="1"/>
  <c r="B91" i="5"/>
  <c r="C91" i="5"/>
  <c r="D91" i="5" s="1"/>
  <c r="G91" i="5" s="1"/>
  <c r="H91" i="5" s="1"/>
  <c r="A92" i="5" s="1"/>
  <c r="E91" i="5"/>
  <c r="F91" i="5"/>
  <c r="D99" i="4"/>
  <c r="G99" i="4" s="1"/>
  <c r="H99" i="4" s="1"/>
  <c r="A100" i="4" s="1"/>
  <c r="L95" i="4"/>
  <c r="K95" i="4"/>
  <c r="M95" i="4"/>
  <c r="O95" i="4"/>
  <c r="F91" i="3"/>
  <c r="G91" i="3" s="1"/>
  <c r="H91" i="3" s="1"/>
  <c r="A92" i="3" s="1"/>
  <c r="M93" i="3"/>
  <c r="O93" i="3"/>
  <c r="L61" i="1"/>
  <c r="O61" i="1" s="1"/>
  <c r="K61" i="1"/>
  <c r="M61" i="1"/>
  <c r="P61" i="1" s="1"/>
  <c r="D61" i="1"/>
  <c r="L96" i="5" l="1"/>
  <c r="O96" i="5" s="1"/>
  <c r="K96" i="5"/>
  <c r="C92" i="5"/>
  <c r="F92" i="5" s="1"/>
  <c r="B92" i="5"/>
  <c r="E92" i="5"/>
  <c r="C100" i="4"/>
  <c r="D100" i="4" s="1"/>
  <c r="B100" i="4"/>
  <c r="E100" i="4"/>
  <c r="P95" i="4"/>
  <c r="Q95" i="4" s="1"/>
  <c r="J96" i="4" s="1"/>
  <c r="E92" i="3"/>
  <c r="B92" i="3"/>
  <c r="C92" i="3"/>
  <c r="D92" i="3" s="1"/>
  <c r="P93" i="3"/>
  <c r="Q93" i="3" s="1"/>
  <c r="J94" i="3" s="1"/>
  <c r="K94" i="3" s="1"/>
  <c r="L94" i="3"/>
  <c r="M94" i="3" s="1"/>
  <c r="Q61" i="1"/>
  <c r="J62" i="1" s="1"/>
  <c r="G61" i="1"/>
  <c r="D92" i="5" l="1"/>
  <c r="M96" i="5"/>
  <c r="P96" i="5" s="1"/>
  <c r="Q96" i="5" s="1"/>
  <c r="J97" i="5" s="1"/>
  <c r="G92" i="5"/>
  <c r="H92" i="5" s="1"/>
  <c r="A93" i="5" s="1"/>
  <c r="E93" i="5" s="1"/>
  <c r="F100" i="4"/>
  <c r="G100" i="4" s="1"/>
  <c r="H100" i="4" s="1"/>
  <c r="A101" i="4" s="1"/>
  <c r="L96" i="4"/>
  <c r="M96" i="4" s="1"/>
  <c r="K96" i="4"/>
  <c r="F92" i="3"/>
  <c r="G92" i="3" s="1"/>
  <c r="H92" i="3" s="1"/>
  <c r="A93" i="3" s="1"/>
  <c r="O94" i="3"/>
  <c r="P94" i="3" s="1"/>
  <c r="Q94" i="3" s="1"/>
  <c r="J95" i="3" s="1"/>
  <c r="H61" i="1"/>
  <c r="A62" i="1" s="1"/>
  <c r="L62" i="1"/>
  <c r="M62" i="1" s="1"/>
  <c r="K62" i="1"/>
  <c r="K97" i="5" l="1"/>
  <c r="L97" i="5"/>
  <c r="M97" i="5" s="1"/>
  <c r="O97" i="5"/>
  <c r="C93" i="5"/>
  <c r="D93" i="5" s="1"/>
  <c r="B93" i="5"/>
  <c r="E101" i="4"/>
  <c r="C101" i="4"/>
  <c r="B101" i="4"/>
  <c r="F101" i="4"/>
  <c r="D101" i="4"/>
  <c r="G101" i="4" s="1"/>
  <c r="H101" i="4" s="1"/>
  <c r="A102" i="4" s="1"/>
  <c r="C102" i="4" s="1"/>
  <c r="F102" i="4" s="1"/>
  <c r="O96" i="4"/>
  <c r="P96" i="4" s="1"/>
  <c r="Q96" i="4" s="1"/>
  <c r="J97" i="4" s="1"/>
  <c r="C93" i="3"/>
  <c r="D93" i="3" s="1"/>
  <c r="B93" i="3"/>
  <c r="E93" i="3"/>
  <c r="F93" i="3"/>
  <c r="G93" i="3" s="1"/>
  <c r="H93" i="3" s="1"/>
  <c r="A94" i="3" s="1"/>
  <c r="L95" i="3"/>
  <c r="K95" i="3"/>
  <c r="E62" i="1"/>
  <c r="B62" i="1"/>
  <c r="C62" i="1"/>
  <c r="F62" i="1" s="1"/>
  <c r="O62" i="1"/>
  <c r="P62" i="1" s="1"/>
  <c r="Q62" i="1" s="1"/>
  <c r="D62" i="1"/>
  <c r="P97" i="5" l="1"/>
  <c r="Q97" i="5" s="1"/>
  <c r="J98" i="5" s="1"/>
  <c r="L98" i="5" s="1"/>
  <c r="M98" i="5" s="1"/>
  <c r="F93" i="5"/>
  <c r="G93" i="5" s="1"/>
  <c r="H93" i="5" s="1"/>
  <c r="A94" i="5" s="1"/>
  <c r="E94" i="5" s="1"/>
  <c r="E102" i="4"/>
  <c r="B102" i="4"/>
  <c r="L97" i="4"/>
  <c r="M97" i="4" s="1"/>
  <c r="K97" i="4"/>
  <c r="D102" i="4"/>
  <c r="G102" i="4" s="1"/>
  <c r="H102" i="4" s="1"/>
  <c r="A103" i="4" s="1"/>
  <c r="E94" i="3"/>
  <c r="C94" i="3"/>
  <c r="D94" i="3" s="1"/>
  <c r="G94" i="3" s="1"/>
  <c r="H94" i="3" s="1"/>
  <c r="A95" i="3" s="1"/>
  <c r="B94" i="3"/>
  <c r="F94" i="3"/>
  <c r="M95" i="3"/>
  <c r="O95" i="3"/>
  <c r="G62" i="1"/>
  <c r="J63" i="1"/>
  <c r="O98" i="5" l="1"/>
  <c r="P98" i="5" s="1"/>
  <c r="Q98" i="5" s="1"/>
  <c r="J99" i="5" s="1"/>
  <c r="K98" i="5"/>
  <c r="C94" i="5"/>
  <c r="D94" i="5" s="1"/>
  <c r="B94" i="5"/>
  <c r="K99" i="5"/>
  <c r="L99" i="5"/>
  <c r="C103" i="4"/>
  <c r="B103" i="4"/>
  <c r="F103" i="4"/>
  <c r="E103" i="4"/>
  <c r="D103" i="4"/>
  <c r="G103" i="4" s="1"/>
  <c r="H103" i="4" s="1"/>
  <c r="A104" i="4" s="1"/>
  <c r="O97" i="4"/>
  <c r="P97" i="4" s="1"/>
  <c r="Q97" i="4" s="1"/>
  <c r="J98" i="4" s="1"/>
  <c r="B95" i="3"/>
  <c r="C95" i="3"/>
  <c r="F95" i="3" s="1"/>
  <c r="E95" i="3"/>
  <c r="D95" i="3"/>
  <c r="G95" i="3" s="1"/>
  <c r="H95" i="3" s="1"/>
  <c r="A96" i="3" s="1"/>
  <c r="C96" i="3" s="1"/>
  <c r="F96" i="3" s="1"/>
  <c r="P95" i="3"/>
  <c r="Q95" i="3" s="1"/>
  <c r="J96" i="3" s="1"/>
  <c r="L96" i="3" s="1"/>
  <c r="M96" i="3" s="1"/>
  <c r="K96" i="3"/>
  <c r="H62" i="1"/>
  <c r="A63" i="1" s="1"/>
  <c r="K63" i="1"/>
  <c r="L63" i="1"/>
  <c r="M63" i="1" s="1"/>
  <c r="F94" i="5" l="1"/>
  <c r="G94" i="5" s="1"/>
  <c r="H94" i="5" s="1"/>
  <c r="A95" i="5" s="1"/>
  <c r="B95" i="5" s="1"/>
  <c r="O99" i="5"/>
  <c r="M99" i="5"/>
  <c r="P99" i="5" s="1"/>
  <c r="Q99" i="5" s="1"/>
  <c r="J100" i="5" s="1"/>
  <c r="L98" i="4"/>
  <c r="K98" i="4"/>
  <c r="C104" i="4"/>
  <c r="B104" i="4"/>
  <c r="E104" i="4"/>
  <c r="B96" i="3"/>
  <c r="E96" i="3"/>
  <c r="O96" i="3"/>
  <c r="P96" i="3" s="1"/>
  <c r="Q96" i="3" s="1"/>
  <c r="J97" i="3" s="1"/>
  <c r="D96" i="3"/>
  <c r="G96" i="3" s="1"/>
  <c r="H96" i="3" s="1"/>
  <c r="A97" i="3" s="1"/>
  <c r="E63" i="1"/>
  <c r="B63" i="1"/>
  <c r="C63" i="1"/>
  <c r="F63" i="1" s="1"/>
  <c r="O63" i="1"/>
  <c r="P63" i="1" s="1"/>
  <c r="Q63" i="1" s="1"/>
  <c r="D63" i="1"/>
  <c r="C95" i="5" l="1"/>
  <c r="F95" i="5" s="1"/>
  <c r="E95" i="5"/>
  <c r="D95" i="5"/>
  <c r="G95" i="5" s="1"/>
  <c r="H95" i="5" s="1"/>
  <c r="A96" i="5" s="1"/>
  <c r="L100" i="5"/>
  <c r="O100" i="5" s="1"/>
  <c r="K100" i="5"/>
  <c r="D104" i="4"/>
  <c r="M98" i="4"/>
  <c r="F104" i="4"/>
  <c r="O98" i="4"/>
  <c r="L97" i="3"/>
  <c r="K97" i="3"/>
  <c r="O97" i="3"/>
  <c r="M97" i="3"/>
  <c r="P97" i="3" s="1"/>
  <c r="Q97" i="3" s="1"/>
  <c r="J98" i="3" s="1"/>
  <c r="C97" i="3"/>
  <c r="B97" i="3"/>
  <c r="E97" i="3"/>
  <c r="J64" i="1"/>
  <c r="G63" i="1"/>
  <c r="M100" i="5" l="1"/>
  <c r="P100" i="5" s="1"/>
  <c r="Q100" i="5" s="1"/>
  <c r="J101" i="5" s="1"/>
  <c r="K101" i="5" s="1"/>
  <c r="E96" i="5"/>
  <c r="C96" i="5"/>
  <c r="D96" i="5" s="1"/>
  <c r="B96" i="5"/>
  <c r="P98" i="4"/>
  <c r="Q98" i="4" s="1"/>
  <c r="J99" i="4" s="1"/>
  <c r="G104" i="4"/>
  <c r="H104" i="4" s="1"/>
  <c r="A105" i="4" s="1"/>
  <c r="L98" i="3"/>
  <c r="M98" i="3" s="1"/>
  <c r="K98" i="3"/>
  <c r="O98" i="3"/>
  <c r="D97" i="3"/>
  <c r="G97" i="3" s="1"/>
  <c r="H97" i="3" s="1"/>
  <c r="A98" i="3" s="1"/>
  <c r="F97" i="3"/>
  <c r="H63" i="1"/>
  <c r="A64" i="1" s="1"/>
  <c r="L64" i="1"/>
  <c r="M64" i="1" s="1"/>
  <c r="K64" i="1"/>
  <c r="F96" i="5" l="1"/>
  <c r="G96" i="5" s="1"/>
  <c r="H96" i="5" s="1"/>
  <c r="A97" i="5" s="1"/>
  <c r="L101" i="5"/>
  <c r="M101" i="5" s="1"/>
  <c r="O101" i="5"/>
  <c r="E105" i="4"/>
  <c r="C105" i="4"/>
  <c r="D105" i="4" s="1"/>
  <c r="B105" i="4"/>
  <c r="F105" i="4"/>
  <c r="L99" i="4"/>
  <c r="O99" i="4" s="1"/>
  <c r="K99" i="4"/>
  <c r="P98" i="3"/>
  <c r="C98" i="3"/>
  <c r="D98" i="3" s="1"/>
  <c r="B98" i="3"/>
  <c r="F98" i="3"/>
  <c r="E98" i="3"/>
  <c r="Q98" i="3"/>
  <c r="J99" i="3" s="1"/>
  <c r="E64" i="1"/>
  <c r="C64" i="1"/>
  <c r="D64" i="1" s="1"/>
  <c r="B64" i="1"/>
  <c r="O64" i="1"/>
  <c r="P64" i="1" s="1"/>
  <c r="Q64" i="1" s="1"/>
  <c r="E97" i="5" l="1"/>
  <c r="C97" i="5"/>
  <c r="F97" i="5" s="1"/>
  <c r="B97" i="5"/>
  <c r="P101" i="5"/>
  <c r="Q101" i="5" s="1"/>
  <c r="J102" i="5" s="1"/>
  <c r="K102" i="5" s="1"/>
  <c r="G105" i="4"/>
  <c r="H105" i="4" s="1"/>
  <c r="A106" i="4" s="1"/>
  <c r="E106" i="4" s="1"/>
  <c r="M99" i="4"/>
  <c r="P99" i="4" s="1"/>
  <c r="Q99" i="4" s="1"/>
  <c r="J100" i="4" s="1"/>
  <c r="G98" i="3"/>
  <c r="H98" i="3" s="1"/>
  <c r="A99" i="3" s="1"/>
  <c r="E99" i="3" s="1"/>
  <c r="L99" i="3"/>
  <c r="M99" i="3" s="1"/>
  <c r="K99" i="3"/>
  <c r="F64" i="1"/>
  <c r="J65" i="1"/>
  <c r="G64" i="1"/>
  <c r="H64" i="1" s="1"/>
  <c r="L102" i="5" l="1"/>
  <c r="O102" i="5" s="1"/>
  <c r="D97" i="5"/>
  <c r="G97" i="5" s="1"/>
  <c r="H97" i="5" s="1"/>
  <c r="A98" i="5" s="1"/>
  <c r="B106" i="4"/>
  <c r="C106" i="4"/>
  <c r="F106" i="4" s="1"/>
  <c r="L100" i="4"/>
  <c r="M100" i="4" s="1"/>
  <c r="K100" i="4"/>
  <c r="D106" i="4"/>
  <c r="G106" i="4" s="1"/>
  <c r="H106" i="4" s="1"/>
  <c r="A107" i="4" s="1"/>
  <c r="C99" i="3"/>
  <c r="D99" i="3" s="1"/>
  <c r="B99" i="3"/>
  <c r="O99" i="3"/>
  <c r="P99" i="3" s="1"/>
  <c r="Q99" i="3" s="1"/>
  <c r="J100" i="3" s="1"/>
  <c r="F99" i="3"/>
  <c r="G99" i="3" s="1"/>
  <c r="H99" i="3" s="1"/>
  <c r="A100" i="3" s="1"/>
  <c r="A65" i="1"/>
  <c r="C65" i="1" s="1"/>
  <c r="F65" i="1" s="1"/>
  <c r="B65" i="1"/>
  <c r="L65" i="1"/>
  <c r="O65" i="1" s="1"/>
  <c r="K65" i="1"/>
  <c r="M102" i="5" l="1"/>
  <c r="P102" i="5" s="1"/>
  <c r="Q102" i="5" s="1"/>
  <c r="J103" i="5" s="1"/>
  <c r="L103" i="5" s="1"/>
  <c r="O103" i="5" s="1"/>
  <c r="C98" i="5"/>
  <c r="D98" i="5" s="1"/>
  <c r="E98" i="5"/>
  <c r="F98" i="5"/>
  <c r="B98" i="5"/>
  <c r="E107" i="4"/>
  <c r="B107" i="4"/>
  <c r="C107" i="4"/>
  <c r="F107" i="4" s="1"/>
  <c r="O100" i="4"/>
  <c r="P100" i="4" s="1"/>
  <c r="Q100" i="4" s="1"/>
  <c r="J101" i="4" s="1"/>
  <c r="C100" i="3"/>
  <c r="D100" i="3" s="1"/>
  <c r="B100" i="3"/>
  <c r="E100" i="3"/>
  <c r="F100" i="3"/>
  <c r="L100" i="3"/>
  <c r="O100" i="3" s="1"/>
  <c r="K100" i="3"/>
  <c r="E65" i="1"/>
  <c r="M65" i="1"/>
  <c r="P65" i="1" s="1"/>
  <c r="Q65" i="1" s="1"/>
  <c r="D65" i="1"/>
  <c r="G98" i="5" l="1"/>
  <c r="H98" i="5" s="1"/>
  <c r="A99" i="5" s="1"/>
  <c r="B99" i="5" s="1"/>
  <c r="K103" i="5"/>
  <c r="M103" i="5"/>
  <c r="P103" i="5" s="1"/>
  <c r="Q103" i="5" s="1"/>
  <c r="J104" i="5" s="1"/>
  <c r="L101" i="4"/>
  <c r="K101" i="4"/>
  <c r="D107" i="4"/>
  <c r="G107" i="4" s="1"/>
  <c r="H107" i="4" s="1"/>
  <c r="A108" i="4" s="1"/>
  <c r="M100" i="3"/>
  <c r="P100" i="3" s="1"/>
  <c r="Q100" i="3" s="1"/>
  <c r="J101" i="3" s="1"/>
  <c r="L101" i="3" s="1"/>
  <c r="M101" i="3" s="1"/>
  <c r="G100" i="3"/>
  <c r="H100" i="3" s="1"/>
  <c r="A101" i="3" s="1"/>
  <c r="J66" i="1"/>
  <c r="G65" i="1"/>
  <c r="E99" i="5" l="1"/>
  <c r="C99" i="5"/>
  <c r="L104" i="5"/>
  <c r="O104" i="5" s="1"/>
  <c r="K104" i="5"/>
  <c r="E108" i="4"/>
  <c r="C108" i="4"/>
  <c r="B108" i="4"/>
  <c r="O101" i="4"/>
  <c r="M101" i="4"/>
  <c r="P101" i="4" s="1"/>
  <c r="Q101" i="4" s="1"/>
  <c r="J102" i="4" s="1"/>
  <c r="K101" i="3"/>
  <c r="B101" i="3"/>
  <c r="C101" i="3"/>
  <c r="D101" i="3" s="1"/>
  <c r="E101" i="3"/>
  <c r="O101" i="3"/>
  <c r="P101" i="3" s="1"/>
  <c r="Q101" i="3" s="1"/>
  <c r="J102" i="3" s="1"/>
  <c r="H65" i="1"/>
  <c r="A66" i="1" s="1"/>
  <c r="L66" i="1"/>
  <c r="O66" i="1" s="1"/>
  <c r="K66" i="1"/>
  <c r="D99" i="5" l="1"/>
  <c r="F99" i="5"/>
  <c r="M104" i="5"/>
  <c r="P104" i="5" s="1"/>
  <c r="Q104" i="5" s="1"/>
  <c r="J105" i="5" s="1"/>
  <c r="K102" i="4"/>
  <c r="L102" i="4"/>
  <c r="M102" i="4" s="1"/>
  <c r="D108" i="4"/>
  <c r="F108" i="4"/>
  <c r="F101" i="3"/>
  <c r="G101" i="3" s="1"/>
  <c r="H101" i="3" s="1"/>
  <c r="A102" i="3" s="1"/>
  <c r="L102" i="3"/>
  <c r="M102" i="3" s="1"/>
  <c r="K102" i="3"/>
  <c r="E66" i="1"/>
  <c r="C66" i="1"/>
  <c r="D66" i="1" s="1"/>
  <c r="B66" i="1"/>
  <c r="M66" i="1"/>
  <c r="P66" i="1" s="1"/>
  <c r="Q66" i="1" s="1"/>
  <c r="F66" i="1"/>
  <c r="G99" i="5" l="1"/>
  <c r="H99" i="5" s="1"/>
  <c r="A100" i="5" s="1"/>
  <c r="C100" i="5" s="1"/>
  <c r="L105" i="5"/>
  <c r="O105" i="5" s="1"/>
  <c r="K105" i="5"/>
  <c r="G108" i="4"/>
  <c r="H108" i="4" s="1"/>
  <c r="A109" i="4" s="1"/>
  <c r="E109" i="4" s="1"/>
  <c r="O102" i="4"/>
  <c r="P102" i="4" s="1"/>
  <c r="Q102" i="4" s="1"/>
  <c r="J103" i="4" s="1"/>
  <c r="B102" i="3"/>
  <c r="C102" i="3"/>
  <c r="D102" i="3" s="1"/>
  <c r="E102" i="3"/>
  <c r="O102" i="3"/>
  <c r="P102" i="3" s="1"/>
  <c r="Q102" i="3" s="1"/>
  <c r="J103" i="3" s="1"/>
  <c r="G66" i="1"/>
  <c r="J67" i="1"/>
  <c r="D100" i="5" l="1"/>
  <c r="F100" i="5"/>
  <c r="B100" i="5"/>
  <c r="E100" i="5"/>
  <c r="M105" i="5"/>
  <c r="P105" i="5" s="1"/>
  <c r="Q105" i="5" s="1"/>
  <c r="J106" i="5" s="1"/>
  <c r="B109" i="4"/>
  <c r="C109" i="4"/>
  <c r="L103" i="4"/>
  <c r="K103" i="4"/>
  <c r="O103" i="4"/>
  <c r="M103" i="4"/>
  <c r="P103" i="4" s="1"/>
  <c r="Q103" i="4" s="1"/>
  <c r="J104" i="4" s="1"/>
  <c r="D109" i="4"/>
  <c r="G109" i="4" s="1"/>
  <c r="H109" i="4" s="1"/>
  <c r="A110" i="4" s="1"/>
  <c r="F109" i="4"/>
  <c r="F102" i="3"/>
  <c r="G102" i="3" s="1"/>
  <c r="H102" i="3" s="1"/>
  <c r="A103" i="3" s="1"/>
  <c r="L103" i="3"/>
  <c r="K103" i="3"/>
  <c r="H66" i="1"/>
  <c r="A67" i="1" s="1"/>
  <c r="K67" i="1"/>
  <c r="L67" i="1"/>
  <c r="O67" i="1" s="1"/>
  <c r="G100" i="5" l="1"/>
  <c r="H100" i="5" s="1"/>
  <c r="A101" i="5" s="1"/>
  <c r="C101" i="5" s="1"/>
  <c r="D101" i="5" s="1"/>
  <c r="L106" i="5"/>
  <c r="M106" i="5" s="1"/>
  <c r="K106" i="5"/>
  <c r="B110" i="4"/>
  <c r="E110" i="4"/>
  <c r="C110" i="4"/>
  <c r="L104" i="4"/>
  <c r="M104" i="4" s="1"/>
  <c r="K104" i="4"/>
  <c r="C103" i="3"/>
  <c r="F103" i="3" s="1"/>
  <c r="E103" i="3"/>
  <c r="B103" i="3"/>
  <c r="M103" i="3"/>
  <c r="P103" i="3" s="1"/>
  <c r="Q103" i="3" s="1"/>
  <c r="J104" i="3" s="1"/>
  <c r="O103" i="3"/>
  <c r="D103" i="3"/>
  <c r="G103" i="3" s="1"/>
  <c r="H103" i="3" s="1"/>
  <c r="A104" i="3" s="1"/>
  <c r="E67" i="1"/>
  <c r="C67" i="1"/>
  <c r="F67" i="1" s="1"/>
  <c r="B67" i="1"/>
  <c r="D67" i="1"/>
  <c r="G67" i="1" s="1"/>
  <c r="M67" i="1"/>
  <c r="P67" i="1" s="1"/>
  <c r="E101" i="5" l="1"/>
  <c r="F101" i="5"/>
  <c r="G101" i="5" s="1"/>
  <c r="H101" i="5" s="1"/>
  <c r="A102" i="5" s="1"/>
  <c r="C102" i="5" s="1"/>
  <c r="D102" i="5" s="1"/>
  <c r="B101" i="5"/>
  <c r="O106" i="5"/>
  <c r="P106" i="5" s="1"/>
  <c r="Q106" i="5" s="1"/>
  <c r="J107" i="5" s="1"/>
  <c r="O104" i="4"/>
  <c r="P104" i="4"/>
  <c r="Q104" i="4" s="1"/>
  <c r="J105" i="4" s="1"/>
  <c r="L105" i="4" s="1"/>
  <c r="O105" i="4" s="1"/>
  <c r="F110" i="4"/>
  <c r="D110" i="4"/>
  <c r="K104" i="3"/>
  <c r="L104" i="3"/>
  <c r="M104" i="3" s="1"/>
  <c r="B104" i="3"/>
  <c r="E104" i="3"/>
  <c r="C104" i="3"/>
  <c r="F104" i="3" s="1"/>
  <c r="Q67" i="1"/>
  <c r="J68" i="1" s="1"/>
  <c r="H67" i="1"/>
  <c r="A68" i="1" s="1"/>
  <c r="E102" i="5" l="1"/>
  <c r="B102" i="5"/>
  <c r="F102" i="5"/>
  <c r="G102" i="5" s="1"/>
  <c r="H102" i="5" s="1"/>
  <c r="A103" i="5" s="1"/>
  <c r="K107" i="5"/>
  <c r="L107" i="5"/>
  <c r="K105" i="4"/>
  <c r="M105" i="4"/>
  <c r="P105" i="4" s="1"/>
  <c r="Q105" i="4" s="1"/>
  <c r="J106" i="4" s="1"/>
  <c r="L106" i="4" s="1"/>
  <c r="O106" i="4" s="1"/>
  <c r="G110" i="4"/>
  <c r="H110" i="4" s="1"/>
  <c r="A111" i="4" s="1"/>
  <c r="O104" i="3"/>
  <c r="P104" i="3" s="1"/>
  <c r="Q104" i="3" s="1"/>
  <c r="J105" i="3" s="1"/>
  <c r="D104" i="3"/>
  <c r="G104" i="3" s="1"/>
  <c r="H104" i="3" s="1"/>
  <c r="A105" i="3" s="1"/>
  <c r="L68" i="1"/>
  <c r="O68" i="1" s="1"/>
  <c r="K68" i="1"/>
  <c r="E68" i="1"/>
  <c r="B68" i="1"/>
  <c r="C68" i="1"/>
  <c r="D68" i="1" s="1"/>
  <c r="M68" i="1"/>
  <c r="P68" i="1" s="1"/>
  <c r="C103" i="5" l="1"/>
  <c r="B103" i="5"/>
  <c r="E103" i="5"/>
  <c r="F103" i="5"/>
  <c r="D103" i="5"/>
  <c r="M107" i="5"/>
  <c r="O107" i="5"/>
  <c r="G103" i="5"/>
  <c r="H103" i="5" s="1"/>
  <c r="A104" i="5" s="1"/>
  <c r="K106" i="4"/>
  <c r="M106" i="4"/>
  <c r="P106" i="4" s="1"/>
  <c r="Q106" i="4" s="1"/>
  <c r="J107" i="4" s="1"/>
  <c r="C111" i="4"/>
  <c r="B111" i="4"/>
  <c r="F111" i="4"/>
  <c r="E111" i="4"/>
  <c r="D111" i="4"/>
  <c r="G111" i="4" s="1"/>
  <c r="H111" i="4" s="1"/>
  <c r="A112" i="4" s="1"/>
  <c r="L105" i="3"/>
  <c r="K105" i="3"/>
  <c r="O105" i="3"/>
  <c r="M105" i="3"/>
  <c r="P105" i="3" s="1"/>
  <c r="Q105" i="3" s="1"/>
  <c r="J106" i="3" s="1"/>
  <c r="C105" i="3"/>
  <c r="B105" i="3"/>
  <c r="E105" i="3"/>
  <c r="Q68" i="1"/>
  <c r="J69" i="1" s="1"/>
  <c r="F68" i="1"/>
  <c r="G68" i="1" s="1"/>
  <c r="H68" i="1" s="1"/>
  <c r="P107" i="5" l="1"/>
  <c r="Q107" i="5" s="1"/>
  <c r="J108" i="5" s="1"/>
  <c r="L108" i="5" s="1"/>
  <c r="E104" i="5"/>
  <c r="C104" i="5"/>
  <c r="D104" i="5" s="1"/>
  <c r="B104" i="5"/>
  <c r="C112" i="4"/>
  <c r="D112" i="4" s="1"/>
  <c r="B112" i="4"/>
  <c r="E112" i="4"/>
  <c r="L107" i="4"/>
  <c r="M107" i="4" s="1"/>
  <c r="K107" i="4"/>
  <c r="L106" i="3"/>
  <c r="M106" i="3" s="1"/>
  <c r="K106" i="3"/>
  <c r="O106" i="3"/>
  <c r="D105" i="3"/>
  <c r="F105" i="3"/>
  <c r="A69" i="1"/>
  <c r="K69" i="1"/>
  <c r="L69" i="1"/>
  <c r="M69" i="1" s="1"/>
  <c r="K108" i="5" l="1"/>
  <c r="M108" i="5"/>
  <c r="O108" i="5"/>
  <c r="F104" i="5"/>
  <c r="G104" i="5" s="1"/>
  <c r="H104" i="5" s="1"/>
  <c r="A105" i="5" s="1"/>
  <c r="F112" i="4"/>
  <c r="G112" i="4"/>
  <c r="H112" i="4" s="1"/>
  <c r="A113" i="4" s="1"/>
  <c r="C113" i="4" s="1"/>
  <c r="O107" i="4"/>
  <c r="P107" i="4" s="1"/>
  <c r="Q107" i="4" s="1"/>
  <c r="J108" i="4" s="1"/>
  <c r="G105" i="3"/>
  <c r="H105" i="3" s="1"/>
  <c r="A106" i="3" s="1"/>
  <c r="C106" i="3" s="1"/>
  <c r="D106" i="3" s="1"/>
  <c r="P106" i="3"/>
  <c r="Q106" i="3"/>
  <c r="J107" i="3" s="1"/>
  <c r="E69" i="1"/>
  <c r="B69" i="1"/>
  <c r="C69" i="1"/>
  <c r="D69" i="1" s="1"/>
  <c r="O69" i="1"/>
  <c r="P108" i="5" l="1"/>
  <c r="Q108" i="5" s="1"/>
  <c r="J109" i="5" s="1"/>
  <c r="L109" i="5" s="1"/>
  <c r="O109" i="5" s="1"/>
  <c r="C105" i="5"/>
  <c r="E105" i="5"/>
  <c r="B105" i="5"/>
  <c r="D105" i="5"/>
  <c r="F105" i="5"/>
  <c r="E113" i="4"/>
  <c r="B113" i="4"/>
  <c r="D113" i="4"/>
  <c r="G113" i="4" s="1"/>
  <c r="H113" i="4" s="1"/>
  <c r="A114" i="4" s="1"/>
  <c r="C114" i="4" s="1"/>
  <c r="F113" i="4"/>
  <c r="L108" i="4"/>
  <c r="K108" i="4"/>
  <c r="E106" i="3"/>
  <c r="B106" i="3"/>
  <c r="F106" i="3"/>
  <c r="G106" i="3" s="1"/>
  <c r="H106" i="3" s="1"/>
  <c r="A107" i="3" s="1"/>
  <c r="L107" i="3"/>
  <c r="M107" i="3" s="1"/>
  <c r="K107" i="3"/>
  <c r="F69" i="1"/>
  <c r="G69" i="1" s="1"/>
  <c r="P69" i="1"/>
  <c r="Q69" i="1" s="1"/>
  <c r="M109" i="5" l="1"/>
  <c r="P109" i="5" s="1"/>
  <c r="Q109" i="5" s="1"/>
  <c r="J110" i="5" s="1"/>
  <c r="L110" i="5" s="1"/>
  <c r="O110" i="5" s="1"/>
  <c r="K109" i="5"/>
  <c r="G105" i="5"/>
  <c r="H105" i="5" s="1"/>
  <c r="A106" i="5" s="1"/>
  <c r="C106" i="5" s="1"/>
  <c r="E114" i="4"/>
  <c r="B114" i="4"/>
  <c r="M108" i="4"/>
  <c r="D114" i="4"/>
  <c r="O108" i="4"/>
  <c r="F114" i="4"/>
  <c r="E107" i="3"/>
  <c r="C107" i="3"/>
  <c r="D107" i="3" s="1"/>
  <c r="B107" i="3"/>
  <c r="O107" i="3"/>
  <c r="P107" i="3" s="1"/>
  <c r="Q107" i="3" s="1"/>
  <c r="J108" i="3" s="1"/>
  <c r="F107" i="3"/>
  <c r="H69" i="1"/>
  <c r="A70" i="1" s="1"/>
  <c r="J70" i="1"/>
  <c r="M110" i="5" l="1"/>
  <c r="P110" i="5" s="1"/>
  <c r="Q110" i="5" s="1"/>
  <c r="J111" i="5" s="1"/>
  <c r="L111" i="5" s="1"/>
  <c r="K110" i="5"/>
  <c r="B106" i="5"/>
  <c r="E106" i="5"/>
  <c r="F106" i="5"/>
  <c r="K111" i="5"/>
  <c r="D106" i="5"/>
  <c r="G106" i="5" s="1"/>
  <c r="H106" i="5" s="1"/>
  <c r="A107" i="5" s="1"/>
  <c r="P108" i="4"/>
  <c r="Q108" i="4" s="1"/>
  <c r="J109" i="4" s="1"/>
  <c r="G114" i="4"/>
  <c r="H114" i="4" s="1"/>
  <c r="A115" i="4" s="1"/>
  <c r="G107" i="3"/>
  <c r="H107" i="3" s="1"/>
  <c r="A108" i="3" s="1"/>
  <c r="C108" i="3" s="1"/>
  <c r="D108" i="3" s="1"/>
  <c r="L108" i="3"/>
  <c r="O108" i="3" s="1"/>
  <c r="K108" i="3"/>
  <c r="E70" i="1"/>
  <c r="C70" i="1"/>
  <c r="D70" i="1" s="1"/>
  <c r="B70" i="1"/>
  <c r="K70" i="1"/>
  <c r="L70" i="1"/>
  <c r="O70" i="1" s="1"/>
  <c r="B107" i="5" l="1"/>
  <c r="E107" i="5"/>
  <c r="C107" i="5"/>
  <c r="D107" i="5" s="1"/>
  <c r="O111" i="5"/>
  <c r="M111" i="5"/>
  <c r="P111" i="5" s="1"/>
  <c r="Q111" i="5" s="1"/>
  <c r="J112" i="5" s="1"/>
  <c r="C115" i="4"/>
  <c r="D115" i="4" s="1"/>
  <c r="E115" i="4"/>
  <c r="B115" i="4"/>
  <c r="L109" i="4"/>
  <c r="M109" i="4" s="1"/>
  <c r="K109" i="4"/>
  <c r="E108" i="3"/>
  <c r="B108" i="3"/>
  <c r="F108" i="3"/>
  <c r="M108" i="3"/>
  <c r="P108" i="3" s="1"/>
  <c r="Q108" i="3" s="1"/>
  <c r="J109" i="3" s="1"/>
  <c r="G108" i="3"/>
  <c r="H108" i="3" s="1"/>
  <c r="A109" i="3" s="1"/>
  <c r="F70" i="1"/>
  <c r="G70" i="1" s="1"/>
  <c r="H70" i="1" s="1"/>
  <c r="A71" i="1" s="1"/>
  <c r="M70" i="1"/>
  <c r="P70" i="1" s="1"/>
  <c r="Q70" i="1" s="1"/>
  <c r="L112" i="5" l="1"/>
  <c r="M112" i="5" s="1"/>
  <c r="K112" i="5"/>
  <c r="F107" i="5"/>
  <c r="G107" i="5" s="1"/>
  <c r="H107" i="5" s="1"/>
  <c r="A108" i="5" s="1"/>
  <c r="F115" i="4"/>
  <c r="G115" i="4"/>
  <c r="H115" i="4" s="1"/>
  <c r="A116" i="4" s="1"/>
  <c r="E116" i="4" s="1"/>
  <c r="O109" i="4"/>
  <c r="P109" i="4" s="1"/>
  <c r="Q109" i="4" s="1"/>
  <c r="J110" i="4" s="1"/>
  <c r="L109" i="3"/>
  <c r="K109" i="3"/>
  <c r="C109" i="3"/>
  <c r="F109" i="3" s="1"/>
  <c r="D109" i="3"/>
  <c r="G109" i="3" s="1"/>
  <c r="H109" i="3" s="1"/>
  <c r="A110" i="3" s="1"/>
  <c r="E110" i="3" s="1"/>
  <c r="B109" i="3"/>
  <c r="E109" i="3"/>
  <c r="M109" i="3"/>
  <c r="P109" i="3" s="1"/>
  <c r="Q109" i="3" s="1"/>
  <c r="J110" i="3" s="1"/>
  <c r="O109" i="3"/>
  <c r="E71" i="1"/>
  <c r="C71" i="1"/>
  <c r="D71" i="1" s="1"/>
  <c r="B71" i="1"/>
  <c r="F71" i="1"/>
  <c r="G71" i="1" s="1"/>
  <c r="H71" i="1" s="1"/>
  <c r="A72" i="1" s="1"/>
  <c r="J71" i="1"/>
  <c r="C108" i="5" l="1"/>
  <c r="B108" i="5"/>
  <c r="F108" i="5"/>
  <c r="E108" i="5"/>
  <c r="D108" i="5"/>
  <c r="G108" i="5" s="1"/>
  <c r="H108" i="5" s="1"/>
  <c r="A109" i="5" s="1"/>
  <c r="O112" i="5"/>
  <c r="P112" i="5" s="1"/>
  <c r="Q112" i="5" s="1"/>
  <c r="J113" i="5" s="1"/>
  <c r="B116" i="4"/>
  <c r="C116" i="4"/>
  <c r="D116" i="4" s="1"/>
  <c r="K110" i="4"/>
  <c r="L110" i="4"/>
  <c r="F116" i="4"/>
  <c r="C110" i="3"/>
  <c r="D110" i="3" s="1"/>
  <c r="B110" i="3"/>
  <c r="L110" i="3"/>
  <c r="M110" i="3" s="1"/>
  <c r="K110" i="3"/>
  <c r="E72" i="1"/>
  <c r="K71" i="1"/>
  <c r="L71" i="1"/>
  <c r="O71" i="1" s="1"/>
  <c r="B72" i="1"/>
  <c r="C72" i="1"/>
  <c r="F72" i="1" s="1"/>
  <c r="C109" i="5" l="1"/>
  <c r="D109" i="5" s="1"/>
  <c r="B109" i="5"/>
  <c r="F109" i="5"/>
  <c r="E109" i="5"/>
  <c r="L113" i="5"/>
  <c r="M113" i="5" s="1"/>
  <c r="K113" i="5"/>
  <c r="G116" i="4"/>
  <c r="H116" i="4" s="1"/>
  <c r="A117" i="4" s="1"/>
  <c r="E117" i="4" s="1"/>
  <c r="O110" i="4"/>
  <c r="M110" i="4"/>
  <c r="P110" i="4" s="1"/>
  <c r="Q110" i="4" s="1"/>
  <c r="J111" i="4" s="1"/>
  <c r="F110" i="3"/>
  <c r="G110" i="3" s="1"/>
  <c r="H110" i="3" s="1"/>
  <c r="A111" i="3" s="1"/>
  <c r="C111" i="3" s="1"/>
  <c r="O110" i="3"/>
  <c r="P110" i="3" s="1"/>
  <c r="Q110" i="3" s="1"/>
  <c r="J111" i="3" s="1"/>
  <c r="M71" i="1"/>
  <c r="P71" i="1" s="1"/>
  <c r="D72" i="1"/>
  <c r="G109" i="5" l="1"/>
  <c r="H109" i="5" s="1"/>
  <c r="A110" i="5" s="1"/>
  <c r="E110" i="5" s="1"/>
  <c r="O113" i="5"/>
  <c r="P113" i="5" s="1"/>
  <c r="Q113" i="5" s="1"/>
  <c r="J114" i="5" s="1"/>
  <c r="B117" i="4"/>
  <c r="C117" i="4"/>
  <c r="F117" i="4" s="1"/>
  <c r="L111" i="4"/>
  <c r="K111" i="4"/>
  <c r="O111" i="4"/>
  <c r="M111" i="4"/>
  <c r="P111" i="4" s="1"/>
  <c r="Q111" i="4" s="1"/>
  <c r="J112" i="4" s="1"/>
  <c r="D117" i="4"/>
  <c r="G117" i="4" s="1"/>
  <c r="H117" i="4" s="1"/>
  <c r="A118" i="4" s="1"/>
  <c r="F111" i="3"/>
  <c r="E111" i="3"/>
  <c r="D111" i="3"/>
  <c r="G111" i="3" s="1"/>
  <c r="H111" i="3" s="1"/>
  <c r="A112" i="3" s="1"/>
  <c r="C112" i="3" s="1"/>
  <c r="D112" i="3" s="1"/>
  <c r="B111" i="3"/>
  <c r="L111" i="3"/>
  <c r="M111" i="3" s="1"/>
  <c r="K111" i="3"/>
  <c r="Q71" i="1"/>
  <c r="J72" i="1" s="1"/>
  <c r="G72" i="1"/>
  <c r="C110" i="5" l="1"/>
  <c r="F110" i="5" s="1"/>
  <c r="B110" i="5"/>
  <c r="L114" i="5"/>
  <c r="K114" i="5"/>
  <c r="D110" i="5"/>
  <c r="L112" i="4"/>
  <c r="M112" i="4" s="1"/>
  <c r="K112" i="4"/>
  <c r="O112" i="4"/>
  <c r="B118" i="4"/>
  <c r="E118" i="4"/>
  <c r="C118" i="4"/>
  <c r="B112" i="3"/>
  <c r="E112" i="3"/>
  <c r="F112" i="3"/>
  <c r="G112" i="3" s="1"/>
  <c r="H112" i="3" s="1"/>
  <c r="A113" i="3" s="1"/>
  <c r="O111" i="3"/>
  <c r="P111" i="3" s="1"/>
  <c r="Q111" i="3" s="1"/>
  <c r="J112" i="3" s="1"/>
  <c r="K72" i="1"/>
  <c r="L72" i="1"/>
  <c r="O72" i="1" s="1"/>
  <c r="H72" i="1"/>
  <c r="A73" i="1" s="1"/>
  <c r="M72" i="1"/>
  <c r="P72" i="1" s="1"/>
  <c r="G110" i="5" l="1"/>
  <c r="H110" i="5" s="1"/>
  <c r="A111" i="5" s="1"/>
  <c r="E111" i="5" s="1"/>
  <c r="O114" i="5"/>
  <c r="M114" i="5"/>
  <c r="P112" i="4"/>
  <c r="Q112" i="4" s="1"/>
  <c r="J113" i="4" s="1"/>
  <c r="L113" i="4" s="1"/>
  <c r="F118" i="4"/>
  <c r="D118" i="4"/>
  <c r="K112" i="3"/>
  <c r="L112" i="3"/>
  <c r="C113" i="3"/>
  <c r="B113" i="3"/>
  <c r="E113" i="3"/>
  <c r="Q72" i="1"/>
  <c r="J73" i="1" s="1"/>
  <c r="E73" i="1"/>
  <c r="B73" i="1"/>
  <c r="C73" i="1"/>
  <c r="D73" i="1" s="1"/>
  <c r="F73" i="1"/>
  <c r="G73" i="1" s="1"/>
  <c r="P114" i="5" l="1"/>
  <c r="Q114" i="5" s="1"/>
  <c r="J115" i="5" s="1"/>
  <c r="K115" i="5" s="1"/>
  <c r="C111" i="5"/>
  <c r="F111" i="5" s="1"/>
  <c r="B111" i="5"/>
  <c r="D111" i="5"/>
  <c r="G111" i="5" s="1"/>
  <c r="H111" i="5" s="1"/>
  <c r="A112" i="5" s="1"/>
  <c r="K113" i="4"/>
  <c r="M113" i="4"/>
  <c r="O113" i="4"/>
  <c r="G118" i="4"/>
  <c r="H118" i="4" s="1"/>
  <c r="A119" i="4" s="1"/>
  <c r="O112" i="3"/>
  <c r="M112" i="3"/>
  <c r="P112" i="3" s="1"/>
  <c r="Q112" i="3" s="1"/>
  <c r="J113" i="3" s="1"/>
  <c r="D113" i="3"/>
  <c r="F113" i="3"/>
  <c r="K73" i="1"/>
  <c r="L73" i="1"/>
  <c r="M73" i="1" s="1"/>
  <c r="H73" i="1"/>
  <c r="A74" i="1" s="1"/>
  <c r="O73" i="1"/>
  <c r="P73" i="1" s="1"/>
  <c r="L115" i="5" l="1"/>
  <c r="M115" i="5" s="1"/>
  <c r="E112" i="5"/>
  <c r="C112" i="5"/>
  <c r="B112" i="5"/>
  <c r="O115" i="5"/>
  <c r="P113" i="4"/>
  <c r="Q113" i="4" s="1"/>
  <c r="J114" i="4" s="1"/>
  <c r="K114" i="4" s="1"/>
  <c r="E119" i="4"/>
  <c r="C119" i="4"/>
  <c r="F119" i="4" s="1"/>
  <c r="B119" i="4"/>
  <c r="L113" i="3"/>
  <c r="K113" i="3"/>
  <c r="O113" i="3"/>
  <c r="M113" i="3"/>
  <c r="P113" i="3" s="1"/>
  <c r="Q113" i="3" s="1"/>
  <c r="J114" i="3" s="1"/>
  <c r="G113" i="3"/>
  <c r="H113" i="3" s="1"/>
  <c r="A114" i="3" s="1"/>
  <c r="Q73" i="1"/>
  <c r="J74" i="1" s="1"/>
  <c r="E74" i="1"/>
  <c r="B74" i="1"/>
  <c r="C74" i="1"/>
  <c r="D74" i="1" s="1"/>
  <c r="D112" i="5" l="1"/>
  <c r="F112" i="5"/>
  <c r="P115" i="5"/>
  <c r="Q115" i="5" s="1"/>
  <c r="J116" i="5" s="1"/>
  <c r="L114" i="4"/>
  <c r="M114" i="4" s="1"/>
  <c r="O114" i="4"/>
  <c r="P114" i="4" s="1"/>
  <c r="Q114" i="4" s="1"/>
  <c r="J115" i="4" s="1"/>
  <c r="D119" i="4"/>
  <c r="G119" i="4" s="1"/>
  <c r="H119" i="4" s="1"/>
  <c r="A120" i="4" s="1"/>
  <c r="L114" i="3"/>
  <c r="M114" i="3" s="1"/>
  <c r="K114" i="3"/>
  <c r="O114" i="3"/>
  <c r="C114" i="3"/>
  <c r="B114" i="3"/>
  <c r="E114" i="3"/>
  <c r="L74" i="1"/>
  <c r="O74" i="1" s="1"/>
  <c r="K74" i="1"/>
  <c r="F74" i="1"/>
  <c r="G74" i="1" s="1"/>
  <c r="M74" i="1"/>
  <c r="G112" i="5" l="1"/>
  <c r="H112" i="5" s="1"/>
  <c r="A113" i="5" s="1"/>
  <c r="E113" i="5" s="1"/>
  <c r="L116" i="5"/>
  <c r="K116" i="5"/>
  <c r="L115" i="4"/>
  <c r="M115" i="4" s="1"/>
  <c r="K115" i="4"/>
  <c r="C120" i="4"/>
  <c r="D120" i="4" s="1"/>
  <c r="B120" i="4"/>
  <c r="E120" i="4"/>
  <c r="P114" i="3"/>
  <c r="Q114" i="3" s="1"/>
  <c r="J115" i="3" s="1"/>
  <c r="L115" i="3" s="1"/>
  <c r="O115" i="3" s="1"/>
  <c r="F114" i="3"/>
  <c r="D114" i="3"/>
  <c r="H74" i="1"/>
  <c r="A75" i="1" s="1"/>
  <c r="P74" i="1"/>
  <c r="Q74" i="1" s="1"/>
  <c r="B113" i="5" l="1"/>
  <c r="C113" i="5"/>
  <c r="F113" i="5" s="1"/>
  <c r="M116" i="5"/>
  <c r="O116" i="5"/>
  <c r="F120" i="4"/>
  <c r="G120" i="4"/>
  <c r="H120" i="4" s="1"/>
  <c r="A121" i="4" s="1"/>
  <c r="B121" i="4" s="1"/>
  <c r="O115" i="4"/>
  <c r="P115" i="4" s="1"/>
  <c r="Q115" i="4" s="1"/>
  <c r="J116" i="4" s="1"/>
  <c r="K115" i="3"/>
  <c r="M115" i="3"/>
  <c r="P115" i="3" s="1"/>
  <c r="Q115" i="3" s="1"/>
  <c r="J116" i="3" s="1"/>
  <c r="G114" i="3"/>
  <c r="H114" i="3" s="1"/>
  <c r="A115" i="3" s="1"/>
  <c r="E75" i="1"/>
  <c r="B75" i="1"/>
  <c r="C75" i="1"/>
  <c r="D75" i="1" s="1"/>
  <c r="J75" i="1"/>
  <c r="F75" i="1"/>
  <c r="D113" i="5" l="1"/>
  <c r="G113" i="5" s="1"/>
  <c r="H113" i="5" s="1"/>
  <c r="A114" i="5" s="1"/>
  <c r="E114" i="5" s="1"/>
  <c r="P116" i="5"/>
  <c r="Q116" i="5" s="1"/>
  <c r="J117" i="5" s="1"/>
  <c r="L117" i="5" s="1"/>
  <c r="O117" i="5" s="1"/>
  <c r="K116" i="4"/>
  <c r="L116" i="4"/>
  <c r="O116" i="4" s="1"/>
  <c r="C121" i="4"/>
  <c r="D121" i="4" s="1"/>
  <c r="E121" i="4"/>
  <c r="F121" i="4"/>
  <c r="L116" i="3"/>
  <c r="O116" i="3" s="1"/>
  <c r="K116" i="3"/>
  <c r="E115" i="3"/>
  <c r="C115" i="3"/>
  <c r="D115" i="3" s="1"/>
  <c r="B115" i="3"/>
  <c r="G75" i="1"/>
  <c r="H75" i="1" s="1"/>
  <c r="A76" i="1" s="1"/>
  <c r="K75" i="1"/>
  <c r="L75" i="1"/>
  <c r="O75" i="1" s="1"/>
  <c r="K117" i="5" l="1"/>
  <c r="C114" i="5"/>
  <c r="B114" i="5"/>
  <c r="M117" i="5"/>
  <c r="P117" i="5" s="1"/>
  <c r="Q117" i="5" s="1"/>
  <c r="J118" i="5" s="1"/>
  <c r="L118" i="5" s="1"/>
  <c r="O118" i="5" s="1"/>
  <c r="D114" i="5"/>
  <c r="F114" i="5"/>
  <c r="M116" i="4"/>
  <c r="P116" i="4" s="1"/>
  <c r="Q116" i="4" s="1"/>
  <c r="J117" i="4" s="1"/>
  <c r="G121" i="4"/>
  <c r="H121" i="4" s="1"/>
  <c r="A122" i="4" s="1"/>
  <c r="F115" i="3"/>
  <c r="G115" i="3" s="1"/>
  <c r="H115" i="3" s="1"/>
  <c r="A116" i="3" s="1"/>
  <c r="M116" i="3"/>
  <c r="P116" i="3" s="1"/>
  <c r="Q116" i="3" s="1"/>
  <c r="J117" i="3" s="1"/>
  <c r="E76" i="1"/>
  <c r="M75" i="1"/>
  <c r="P75" i="1" s="1"/>
  <c r="Q75" i="1" s="1"/>
  <c r="B76" i="1"/>
  <c r="C76" i="1"/>
  <c r="D76" i="1" s="1"/>
  <c r="G114" i="5" l="1"/>
  <c r="H114" i="5" s="1"/>
  <c r="A115" i="5" s="1"/>
  <c r="C115" i="5" s="1"/>
  <c r="K118" i="5"/>
  <c r="M118" i="5"/>
  <c r="P118" i="5" s="1"/>
  <c r="Q118" i="5" s="1"/>
  <c r="J119" i="5" s="1"/>
  <c r="K117" i="4"/>
  <c r="L117" i="4"/>
  <c r="M117" i="4" s="1"/>
  <c r="C122" i="4"/>
  <c r="F122" i="4" s="1"/>
  <c r="B122" i="4"/>
  <c r="E122" i="4"/>
  <c r="C116" i="3"/>
  <c r="F116" i="3" s="1"/>
  <c r="B116" i="3"/>
  <c r="E116" i="3"/>
  <c r="D116" i="3"/>
  <c r="G116" i="3" s="1"/>
  <c r="H116" i="3" s="1"/>
  <c r="A117" i="3" s="1"/>
  <c r="L117" i="3"/>
  <c r="O117" i="3" s="1"/>
  <c r="K117" i="3"/>
  <c r="J76" i="1"/>
  <c r="F76" i="1"/>
  <c r="G76" i="1" s="1"/>
  <c r="H76" i="1" s="1"/>
  <c r="E115" i="5" l="1"/>
  <c r="B115" i="5"/>
  <c r="D115" i="5"/>
  <c r="F115" i="5"/>
  <c r="L119" i="5"/>
  <c r="K119" i="5"/>
  <c r="O117" i="4"/>
  <c r="P117" i="4" s="1"/>
  <c r="Q117" i="4" s="1"/>
  <c r="J118" i="4" s="1"/>
  <c r="D122" i="4"/>
  <c r="G122" i="4" s="1"/>
  <c r="H122" i="4" s="1"/>
  <c r="A123" i="4" s="1"/>
  <c r="E117" i="3"/>
  <c r="C117" i="3"/>
  <c r="D117" i="3" s="1"/>
  <c r="B117" i="3"/>
  <c r="M117" i="3"/>
  <c r="P117" i="3" s="1"/>
  <c r="Q117" i="3" s="1"/>
  <c r="J118" i="3" s="1"/>
  <c r="F117" i="3"/>
  <c r="L76" i="1"/>
  <c r="M76" i="1" s="1"/>
  <c r="K76" i="1"/>
  <c r="G115" i="5" l="1"/>
  <c r="H115" i="5" s="1"/>
  <c r="A116" i="5" s="1"/>
  <c r="C116" i="5" s="1"/>
  <c r="D116" i="5" s="1"/>
  <c r="M119" i="5"/>
  <c r="O119" i="5"/>
  <c r="L118" i="4"/>
  <c r="M118" i="4" s="1"/>
  <c r="K118" i="4"/>
  <c r="C123" i="4"/>
  <c r="D123" i="4" s="1"/>
  <c r="E123" i="4"/>
  <c r="B123" i="4"/>
  <c r="G117" i="3"/>
  <c r="H117" i="3" s="1"/>
  <c r="A118" i="3" s="1"/>
  <c r="E118" i="3" s="1"/>
  <c r="L118" i="3"/>
  <c r="O118" i="3" s="1"/>
  <c r="K118" i="3"/>
  <c r="O76" i="1"/>
  <c r="P76" i="1" s="1"/>
  <c r="A77" i="1"/>
  <c r="B116" i="5" l="1"/>
  <c r="E116" i="5"/>
  <c r="F116" i="5"/>
  <c r="G116" i="5" s="1"/>
  <c r="H116" i="5" s="1"/>
  <c r="A117" i="5" s="1"/>
  <c r="P119" i="5"/>
  <c r="Q119" i="5" s="1"/>
  <c r="J120" i="5" s="1"/>
  <c r="O118" i="4"/>
  <c r="P118" i="4" s="1"/>
  <c r="Q118" i="4" s="1"/>
  <c r="J119" i="4" s="1"/>
  <c r="F123" i="4"/>
  <c r="G123" i="4"/>
  <c r="H123" i="4" s="1"/>
  <c r="A124" i="4" s="1"/>
  <c r="C124" i="4" s="1"/>
  <c r="D124" i="4" s="1"/>
  <c r="C118" i="3"/>
  <c r="B118" i="3"/>
  <c r="F118" i="3"/>
  <c r="D118" i="3"/>
  <c r="G118" i="3" s="1"/>
  <c r="H118" i="3" s="1"/>
  <c r="A119" i="3" s="1"/>
  <c r="M118" i="3"/>
  <c r="P118" i="3" s="1"/>
  <c r="Q118" i="3" s="1"/>
  <c r="J119" i="3" s="1"/>
  <c r="Q76" i="1"/>
  <c r="J77" i="1" s="1"/>
  <c r="E77" i="1"/>
  <c r="B77" i="1"/>
  <c r="C77" i="1"/>
  <c r="F77" i="1" s="1"/>
  <c r="C117" i="5" l="1"/>
  <c r="D117" i="5" s="1"/>
  <c r="B117" i="5"/>
  <c r="E117" i="5"/>
  <c r="L120" i="5"/>
  <c r="M120" i="5" s="1"/>
  <c r="K120" i="5"/>
  <c r="K119" i="4"/>
  <c r="L119" i="4"/>
  <c r="O119" i="4" s="1"/>
  <c r="M119" i="4"/>
  <c r="P119" i="4" s="1"/>
  <c r="Q119" i="4" s="1"/>
  <c r="J120" i="4" s="1"/>
  <c r="K120" i="4" s="1"/>
  <c r="E124" i="4"/>
  <c r="B124" i="4"/>
  <c r="F124" i="4"/>
  <c r="G124" i="4" s="1"/>
  <c r="H124" i="4" s="1"/>
  <c r="A125" i="4" s="1"/>
  <c r="E119" i="3"/>
  <c r="C119" i="3"/>
  <c r="B119" i="3"/>
  <c r="L119" i="3"/>
  <c r="O119" i="3" s="1"/>
  <c r="K119" i="3"/>
  <c r="K77" i="1"/>
  <c r="L77" i="1"/>
  <c r="O77" i="1" s="1"/>
  <c r="M77" i="1"/>
  <c r="P77" i="1" s="1"/>
  <c r="D77" i="1"/>
  <c r="F117" i="5" l="1"/>
  <c r="G117" i="5" s="1"/>
  <c r="H117" i="5" s="1"/>
  <c r="A118" i="5" s="1"/>
  <c r="O120" i="5"/>
  <c r="P120" i="5" s="1"/>
  <c r="Q120" i="5" s="1"/>
  <c r="J121" i="5" s="1"/>
  <c r="L120" i="4"/>
  <c r="M120" i="4" s="1"/>
  <c r="E125" i="4"/>
  <c r="B125" i="4"/>
  <c r="C125" i="4"/>
  <c r="F125" i="4" s="1"/>
  <c r="O120" i="4"/>
  <c r="P120" i="4" s="1"/>
  <c r="Q120" i="4" s="1"/>
  <c r="J121" i="4" s="1"/>
  <c r="F119" i="3"/>
  <c r="D119" i="3"/>
  <c r="G119" i="3" s="1"/>
  <c r="H119" i="3" s="1"/>
  <c r="A120" i="3" s="1"/>
  <c r="M119" i="3"/>
  <c r="P119" i="3" s="1"/>
  <c r="Q119" i="3" s="1"/>
  <c r="J120" i="3" s="1"/>
  <c r="Q77" i="1"/>
  <c r="J78" i="1" s="1"/>
  <c r="G77" i="1"/>
  <c r="H77" i="1" s="1"/>
  <c r="C118" i="5" l="1"/>
  <c r="D118" i="5" s="1"/>
  <c r="B118" i="5"/>
  <c r="E118" i="5"/>
  <c r="L121" i="5"/>
  <c r="K121" i="5"/>
  <c r="D125" i="4"/>
  <c r="K121" i="4"/>
  <c r="L121" i="4"/>
  <c r="O121" i="4"/>
  <c r="M121" i="4"/>
  <c r="P121" i="4" s="1"/>
  <c r="Q121" i="4" s="1"/>
  <c r="J122" i="4" s="1"/>
  <c r="G125" i="4"/>
  <c r="H125" i="4" s="1"/>
  <c r="A126" i="4" s="1"/>
  <c r="B120" i="3"/>
  <c r="E120" i="3"/>
  <c r="C120" i="3"/>
  <c r="K120" i="3"/>
  <c r="L120" i="3"/>
  <c r="K78" i="1"/>
  <c r="L78" i="1"/>
  <c r="O78" i="1" s="1"/>
  <c r="A78" i="1"/>
  <c r="F118" i="5" l="1"/>
  <c r="G118" i="5" s="1"/>
  <c r="H118" i="5" s="1"/>
  <c r="A119" i="5" s="1"/>
  <c r="M121" i="5"/>
  <c r="O121" i="5"/>
  <c r="L122" i="4"/>
  <c r="K122" i="4"/>
  <c r="O122" i="4"/>
  <c r="M122" i="4"/>
  <c r="P122" i="4" s="1"/>
  <c r="Q122" i="4" s="1"/>
  <c r="J123" i="4" s="1"/>
  <c r="C126" i="4"/>
  <c r="D126" i="4" s="1"/>
  <c r="B126" i="4"/>
  <c r="E126" i="4"/>
  <c r="F120" i="3"/>
  <c r="D120" i="3"/>
  <c r="G120" i="3" s="1"/>
  <c r="H120" i="3" s="1"/>
  <c r="A121" i="3" s="1"/>
  <c r="O120" i="3"/>
  <c r="M120" i="3"/>
  <c r="P120" i="3" s="1"/>
  <c r="Q120" i="3" s="1"/>
  <c r="J121" i="3" s="1"/>
  <c r="E78" i="1"/>
  <c r="M78" i="1"/>
  <c r="P78" i="1" s="1"/>
  <c r="Q78" i="1" s="1"/>
  <c r="C78" i="1"/>
  <c r="B78" i="1"/>
  <c r="D78" i="1"/>
  <c r="F78" i="1"/>
  <c r="E119" i="5" l="1"/>
  <c r="C119" i="5"/>
  <c r="F119" i="5" s="1"/>
  <c r="B119" i="5"/>
  <c r="P121" i="5"/>
  <c r="Q121" i="5" s="1"/>
  <c r="J122" i="5" s="1"/>
  <c r="F126" i="4"/>
  <c r="G126" i="4" s="1"/>
  <c r="H126" i="4" s="1"/>
  <c r="A127" i="4" s="1"/>
  <c r="L123" i="4"/>
  <c r="M123" i="4" s="1"/>
  <c r="K123" i="4"/>
  <c r="L121" i="3"/>
  <c r="K121" i="3"/>
  <c r="O121" i="3"/>
  <c r="M121" i="3"/>
  <c r="P121" i="3" s="1"/>
  <c r="Q121" i="3" s="1"/>
  <c r="J122" i="3" s="1"/>
  <c r="C121" i="3"/>
  <c r="B121" i="3"/>
  <c r="E121" i="3"/>
  <c r="J79" i="1"/>
  <c r="G78" i="1"/>
  <c r="D119" i="5" l="1"/>
  <c r="G119" i="5" s="1"/>
  <c r="H119" i="5" s="1"/>
  <c r="A120" i="5" s="1"/>
  <c r="L122" i="5"/>
  <c r="O122" i="5" s="1"/>
  <c r="K122" i="5"/>
  <c r="E127" i="4"/>
  <c r="B127" i="4"/>
  <c r="C127" i="4"/>
  <c r="D127" i="4" s="1"/>
  <c r="O123" i="4"/>
  <c r="P123" i="4" s="1"/>
  <c r="Q123" i="4" s="1"/>
  <c r="J124" i="4" s="1"/>
  <c r="L122" i="3"/>
  <c r="M122" i="3" s="1"/>
  <c r="K122" i="3"/>
  <c r="O122" i="3"/>
  <c r="F121" i="3"/>
  <c r="D121" i="3"/>
  <c r="L79" i="1"/>
  <c r="O79" i="1" s="1"/>
  <c r="K79" i="1"/>
  <c r="H78" i="1"/>
  <c r="A79" i="1" s="1"/>
  <c r="M79" i="1"/>
  <c r="P79" i="1" s="1"/>
  <c r="Q79" i="1" s="1"/>
  <c r="B120" i="5" l="1"/>
  <c r="E120" i="5"/>
  <c r="C120" i="5"/>
  <c r="D120" i="5" s="1"/>
  <c r="M122" i="5"/>
  <c r="P122" i="5" s="1"/>
  <c r="Q122" i="5" s="1"/>
  <c r="J123" i="5" s="1"/>
  <c r="F127" i="4"/>
  <c r="G127" i="4" s="1"/>
  <c r="H127" i="4" s="1"/>
  <c r="A128" i="4" s="1"/>
  <c r="C128" i="4" s="1"/>
  <c r="L124" i="4"/>
  <c r="K124" i="4"/>
  <c r="M124" i="4"/>
  <c r="P124" i="4" s="1"/>
  <c r="Q124" i="4" s="1"/>
  <c r="J125" i="4" s="1"/>
  <c r="O124" i="4"/>
  <c r="P122" i="3"/>
  <c r="Q122" i="3" s="1"/>
  <c r="J123" i="3" s="1"/>
  <c r="L123" i="3" s="1"/>
  <c r="O123" i="3" s="1"/>
  <c r="G121" i="3"/>
  <c r="H121" i="3" s="1"/>
  <c r="A122" i="3" s="1"/>
  <c r="E79" i="1"/>
  <c r="B79" i="1"/>
  <c r="C79" i="1"/>
  <c r="F79" i="1" s="1"/>
  <c r="J80" i="1"/>
  <c r="F120" i="5" l="1"/>
  <c r="G120" i="5" s="1"/>
  <c r="H120" i="5" s="1"/>
  <c r="A121" i="5" s="1"/>
  <c r="K123" i="5"/>
  <c r="L123" i="5"/>
  <c r="B128" i="4"/>
  <c r="E128" i="4"/>
  <c r="K125" i="4"/>
  <c r="L125" i="4"/>
  <c r="F128" i="4"/>
  <c r="D128" i="4"/>
  <c r="K123" i="3"/>
  <c r="C122" i="3"/>
  <c r="D122" i="3" s="1"/>
  <c r="G122" i="3" s="1"/>
  <c r="H122" i="3" s="1"/>
  <c r="A123" i="3" s="1"/>
  <c r="B122" i="3"/>
  <c r="F122" i="3"/>
  <c r="E122" i="3"/>
  <c r="M123" i="3"/>
  <c r="P123" i="3" s="1"/>
  <c r="Q123" i="3" s="1"/>
  <c r="J124" i="3" s="1"/>
  <c r="D79" i="1"/>
  <c r="G79" i="1" s="1"/>
  <c r="K80" i="1"/>
  <c r="L80" i="1"/>
  <c r="M80" i="1" s="1"/>
  <c r="B121" i="5" l="1"/>
  <c r="C121" i="5"/>
  <c r="D121" i="5" s="1"/>
  <c r="E121" i="5"/>
  <c r="M123" i="5"/>
  <c r="O123" i="5"/>
  <c r="O125" i="4"/>
  <c r="M125" i="4"/>
  <c r="P125" i="4" s="1"/>
  <c r="Q125" i="4" s="1"/>
  <c r="J126" i="4" s="1"/>
  <c r="G128" i="4"/>
  <c r="H128" i="4" s="1"/>
  <c r="A129" i="4" s="1"/>
  <c r="E123" i="3"/>
  <c r="C123" i="3"/>
  <c r="D123" i="3" s="1"/>
  <c r="B123" i="3"/>
  <c r="L124" i="3"/>
  <c r="O124" i="3" s="1"/>
  <c r="K124" i="3"/>
  <c r="H79" i="1"/>
  <c r="A80" i="1" s="1"/>
  <c r="O80" i="1"/>
  <c r="P80" i="1" s="1"/>
  <c r="Q80" i="1" s="1"/>
  <c r="F121" i="5" l="1"/>
  <c r="G121" i="5" s="1"/>
  <c r="H121" i="5" s="1"/>
  <c r="A122" i="5" s="1"/>
  <c r="E122" i="5" s="1"/>
  <c r="P123" i="5"/>
  <c r="Q123" i="5" s="1"/>
  <c r="J124" i="5" s="1"/>
  <c r="L124" i="5" s="1"/>
  <c r="M124" i="5" s="1"/>
  <c r="L126" i="4"/>
  <c r="M126" i="4"/>
  <c r="K126" i="4"/>
  <c r="B129" i="4"/>
  <c r="E129" i="4"/>
  <c r="C129" i="4"/>
  <c r="F129" i="4" s="1"/>
  <c r="F123" i="3"/>
  <c r="G123" i="3" s="1"/>
  <c r="H123" i="3" s="1"/>
  <c r="A124" i="3" s="1"/>
  <c r="M124" i="3"/>
  <c r="P124" i="3" s="1"/>
  <c r="Q124" i="3" s="1"/>
  <c r="J125" i="3" s="1"/>
  <c r="E80" i="1"/>
  <c r="B80" i="1"/>
  <c r="C80" i="1"/>
  <c r="D80" i="1" s="1"/>
  <c r="F80" i="1"/>
  <c r="G80" i="1" s="1"/>
  <c r="J81" i="1"/>
  <c r="B122" i="5" l="1"/>
  <c r="C122" i="5"/>
  <c r="F122" i="5" s="1"/>
  <c r="O124" i="5"/>
  <c r="P124" i="5" s="1"/>
  <c r="Q124" i="5" s="1"/>
  <c r="J125" i="5" s="1"/>
  <c r="K124" i="5"/>
  <c r="D122" i="5"/>
  <c r="G122" i="5" s="1"/>
  <c r="H122" i="5" s="1"/>
  <c r="A123" i="5" s="1"/>
  <c r="O126" i="4"/>
  <c r="P126" i="4" s="1"/>
  <c r="Q126" i="4" s="1"/>
  <c r="J127" i="4" s="1"/>
  <c r="D129" i="4"/>
  <c r="G129" i="4" s="1"/>
  <c r="H129" i="4" s="1"/>
  <c r="A130" i="4" s="1"/>
  <c r="B124" i="3"/>
  <c r="E124" i="3"/>
  <c r="C124" i="3"/>
  <c r="F124" i="3" s="1"/>
  <c r="L125" i="3"/>
  <c r="K125" i="3"/>
  <c r="H80" i="1"/>
  <c r="A81" i="1" s="1"/>
  <c r="B81" i="1" s="1"/>
  <c r="K81" i="1"/>
  <c r="L81" i="1"/>
  <c r="O81" i="1" s="1"/>
  <c r="K125" i="5" l="1"/>
  <c r="L125" i="5"/>
  <c r="M125" i="5" s="1"/>
  <c r="C123" i="5"/>
  <c r="D123" i="5" s="1"/>
  <c r="E123" i="5"/>
  <c r="B123" i="5"/>
  <c r="C130" i="4"/>
  <c r="B130" i="4"/>
  <c r="F130" i="4"/>
  <c r="E130" i="4"/>
  <c r="D130" i="4"/>
  <c r="G130" i="4" s="1"/>
  <c r="H130" i="4" s="1"/>
  <c r="A131" i="4" s="1"/>
  <c r="L127" i="4"/>
  <c r="M127" i="4" s="1"/>
  <c r="K127" i="4"/>
  <c r="D124" i="3"/>
  <c r="G124" i="3" s="1"/>
  <c r="H124" i="3" s="1"/>
  <c r="A125" i="3" s="1"/>
  <c r="C125" i="3" s="1"/>
  <c r="M125" i="3"/>
  <c r="P125" i="3" s="1"/>
  <c r="Q125" i="3" s="1"/>
  <c r="J126" i="3" s="1"/>
  <c r="O125" i="3"/>
  <c r="C81" i="1"/>
  <c r="D81" i="1" s="1"/>
  <c r="E81" i="1"/>
  <c r="M81" i="1"/>
  <c r="P81" i="1" s="1"/>
  <c r="Q81" i="1" s="1"/>
  <c r="F81" i="1"/>
  <c r="G81" i="1" s="1"/>
  <c r="H81" i="1" s="1"/>
  <c r="O125" i="5" l="1"/>
  <c r="P125" i="5" s="1"/>
  <c r="Q125" i="5" s="1"/>
  <c r="J126" i="5" s="1"/>
  <c r="K126" i="5" s="1"/>
  <c r="F123" i="5"/>
  <c r="G123" i="5" s="1"/>
  <c r="H123" i="5" s="1"/>
  <c r="A124" i="5" s="1"/>
  <c r="C131" i="4"/>
  <c r="D131" i="4" s="1"/>
  <c r="F131" i="4"/>
  <c r="E131" i="4"/>
  <c r="B131" i="4"/>
  <c r="O127" i="4"/>
  <c r="P127" i="4" s="1"/>
  <c r="Q127" i="4" s="1"/>
  <c r="J128" i="4" s="1"/>
  <c r="B125" i="3"/>
  <c r="D125" i="3"/>
  <c r="E125" i="3"/>
  <c r="L126" i="3"/>
  <c r="K126" i="3"/>
  <c r="F125" i="3"/>
  <c r="J82" i="1"/>
  <c r="A82" i="1"/>
  <c r="L126" i="5" l="1"/>
  <c r="M126" i="5" s="1"/>
  <c r="B124" i="5"/>
  <c r="C124" i="5"/>
  <c r="D124" i="5" s="1"/>
  <c r="E124" i="5"/>
  <c r="G131" i="4"/>
  <c r="H131" i="4" s="1"/>
  <c r="A132" i="4" s="1"/>
  <c r="L128" i="4"/>
  <c r="O128" i="4" s="1"/>
  <c r="K128" i="4"/>
  <c r="M128" i="4"/>
  <c r="P128" i="4" s="1"/>
  <c r="Q128" i="4" s="1"/>
  <c r="J129" i="4" s="1"/>
  <c r="G125" i="3"/>
  <c r="H125" i="3" s="1"/>
  <c r="A126" i="3" s="1"/>
  <c r="E126" i="3" s="1"/>
  <c r="M126" i="3"/>
  <c r="P126" i="3" s="1"/>
  <c r="Q126" i="3" s="1"/>
  <c r="J127" i="3" s="1"/>
  <c r="O126" i="3"/>
  <c r="E82" i="1"/>
  <c r="L82" i="1"/>
  <c r="O82" i="1" s="1"/>
  <c r="K82" i="1"/>
  <c r="B82" i="1"/>
  <c r="C82" i="1"/>
  <c r="D82" i="1" s="1"/>
  <c r="F124" i="5" l="1"/>
  <c r="O126" i="5"/>
  <c r="P126" i="5" s="1"/>
  <c r="Q126" i="5" s="1"/>
  <c r="J127" i="5" s="1"/>
  <c r="G124" i="5"/>
  <c r="H124" i="5" s="1"/>
  <c r="A125" i="5" s="1"/>
  <c r="E125" i="5" s="1"/>
  <c r="E132" i="4"/>
  <c r="C132" i="4"/>
  <c r="D132" i="4" s="1"/>
  <c r="B132" i="4"/>
  <c r="K129" i="4"/>
  <c r="L129" i="4"/>
  <c r="O129" i="4" s="1"/>
  <c r="F132" i="4"/>
  <c r="C126" i="3"/>
  <c r="B126" i="3"/>
  <c r="F126" i="3"/>
  <c r="D126" i="3"/>
  <c r="G126" i="3" s="1"/>
  <c r="H126" i="3" s="1"/>
  <c r="A127" i="3" s="1"/>
  <c r="L127" i="3"/>
  <c r="M127" i="3" s="1"/>
  <c r="K127" i="3"/>
  <c r="M82" i="1"/>
  <c r="P82" i="1" s="1"/>
  <c r="Q82" i="1" s="1"/>
  <c r="F82" i="1"/>
  <c r="G82" i="1" s="1"/>
  <c r="H82" i="1" s="1"/>
  <c r="L127" i="5" l="1"/>
  <c r="O127" i="5" s="1"/>
  <c r="K127" i="5"/>
  <c r="B125" i="5"/>
  <c r="C125" i="5"/>
  <c r="G132" i="4"/>
  <c r="H132" i="4" s="1"/>
  <c r="A133" i="4" s="1"/>
  <c r="E133" i="4" s="1"/>
  <c r="M129" i="4"/>
  <c r="P129" i="4" s="1"/>
  <c r="Q129" i="4" s="1"/>
  <c r="J130" i="4" s="1"/>
  <c r="E127" i="3"/>
  <c r="C127" i="3"/>
  <c r="B127" i="3"/>
  <c r="O127" i="3"/>
  <c r="P127" i="3" s="1"/>
  <c r="Q127" i="3" s="1"/>
  <c r="J128" i="3" s="1"/>
  <c r="J83" i="1"/>
  <c r="A83" i="1"/>
  <c r="M127" i="5" l="1"/>
  <c r="P127" i="5" s="1"/>
  <c r="Q127" i="5" s="1"/>
  <c r="J128" i="5" s="1"/>
  <c r="D125" i="5"/>
  <c r="F125" i="5"/>
  <c r="G125" i="5" s="1"/>
  <c r="H125" i="5" s="1"/>
  <c r="A126" i="5" s="1"/>
  <c r="B133" i="4"/>
  <c r="C133" i="4"/>
  <c r="F133" i="4" s="1"/>
  <c r="L130" i="4"/>
  <c r="K130" i="4"/>
  <c r="O130" i="4"/>
  <c r="M130" i="4"/>
  <c r="P130" i="4" s="1"/>
  <c r="Q130" i="4" s="1"/>
  <c r="J131" i="4" s="1"/>
  <c r="D127" i="3"/>
  <c r="F127" i="3"/>
  <c r="K128" i="3"/>
  <c r="L128" i="3"/>
  <c r="M128" i="3" s="1"/>
  <c r="E83" i="1"/>
  <c r="L83" i="1"/>
  <c r="O83" i="1" s="1"/>
  <c r="K83" i="1"/>
  <c r="B83" i="1"/>
  <c r="C83" i="1"/>
  <c r="D83" i="1" s="1"/>
  <c r="L128" i="5" l="1"/>
  <c r="K128" i="5"/>
  <c r="O128" i="5"/>
  <c r="M128" i="5"/>
  <c r="P128" i="5" s="1"/>
  <c r="Q128" i="5" s="1"/>
  <c r="J129" i="5" s="1"/>
  <c r="C126" i="5"/>
  <c r="D126" i="5" s="1"/>
  <c r="B126" i="5"/>
  <c r="E126" i="5"/>
  <c r="D133" i="4"/>
  <c r="G133" i="4" s="1"/>
  <c r="H133" i="4" s="1"/>
  <c r="A134" i="4" s="1"/>
  <c r="B134" i="4" s="1"/>
  <c r="L131" i="4"/>
  <c r="O131" i="4" s="1"/>
  <c r="K131" i="4"/>
  <c r="O128" i="3"/>
  <c r="P128" i="3" s="1"/>
  <c r="Q128" i="3" s="1"/>
  <c r="J129" i="3" s="1"/>
  <c r="G127" i="3"/>
  <c r="H127" i="3" s="1"/>
  <c r="A128" i="3" s="1"/>
  <c r="E128" i="3" s="1"/>
  <c r="M83" i="1"/>
  <c r="P83" i="1" s="1"/>
  <c r="Q83" i="1" s="1"/>
  <c r="F83" i="1"/>
  <c r="G83" i="1" s="1"/>
  <c r="H83" i="1" s="1"/>
  <c r="L129" i="5" l="1"/>
  <c r="M129" i="5" s="1"/>
  <c r="P129" i="5" s="1"/>
  <c r="Q129" i="5" s="1"/>
  <c r="J130" i="5" s="1"/>
  <c r="L130" i="5" s="1"/>
  <c r="K129" i="5"/>
  <c r="O129" i="5"/>
  <c r="F126" i="5"/>
  <c r="G126" i="5" s="1"/>
  <c r="H126" i="5" s="1"/>
  <c r="A127" i="5" s="1"/>
  <c r="C134" i="4"/>
  <c r="F134" i="4" s="1"/>
  <c r="E134" i="4"/>
  <c r="D134" i="4"/>
  <c r="G134" i="4" s="1"/>
  <c r="H134" i="4" s="1"/>
  <c r="A135" i="4" s="1"/>
  <c r="C135" i="4" s="1"/>
  <c r="M131" i="4"/>
  <c r="P131" i="4" s="1"/>
  <c r="Q131" i="4" s="1"/>
  <c r="J132" i="4" s="1"/>
  <c r="L129" i="3"/>
  <c r="O129" i="3"/>
  <c r="K129" i="3"/>
  <c r="M129" i="3"/>
  <c r="P129" i="3" s="1"/>
  <c r="Q129" i="3" s="1"/>
  <c r="J130" i="3" s="1"/>
  <c r="B128" i="3"/>
  <c r="C128" i="3"/>
  <c r="F128" i="3" s="1"/>
  <c r="J84" i="1"/>
  <c r="A84" i="1"/>
  <c r="K130" i="5" l="1"/>
  <c r="E127" i="5"/>
  <c r="C127" i="5"/>
  <c r="F127" i="5" s="1"/>
  <c r="B127" i="5"/>
  <c r="M130" i="5"/>
  <c r="O130" i="5"/>
  <c r="B135" i="4"/>
  <c r="E135" i="4"/>
  <c r="K132" i="4"/>
  <c r="L132" i="4"/>
  <c r="O132" i="4" s="1"/>
  <c r="F135" i="4"/>
  <c r="D135" i="4"/>
  <c r="G135" i="4" s="1"/>
  <c r="H135" i="4" s="1"/>
  <c r="A136" i="4" s="1"/>
  <c r="K130" i="3"/>
  <c r="L130" i="3"/>
  <c r="M130" i="3" s="1"/>
  <c r="D128" i="3"/>
  <c r="G128" i="3" s="1"/>
  <c r="H128" i="3" s="1"/>
  <c r="A129" i="3" s="1"/>
  <c r="E84" i="1"/>
  <c r="K84" i="1"/>
  <c r="L84" i="1"/>
  <c r="O84" i="1" s="1"/>
  <c r="B84" i="1"/>
  <c r="C84" i="1"/>
  <c r="D84" i="1" s="1"/>
  <c r="D127" i="5" l="1"/>
  <c r="G127" i="5" s="1"/>
  <c r="H127" i="5" s="1"/>
  <c r="A128" i="5" s="1"/>
  <c r="C128" i="5" s="1"/>
  <c r="D128" i="5" s="1"/>
  <c r="P130" i="5"/>
  <c r="Q130" i="5" s="1"/>
  <c r="J131" i="5" s="1"/>
  <c r="M132" i="4"/>
  <c r="P132" i="4" s="1"/>
  <c r="Q132" i="4" s="1"/>
  <c r="J133" i="4" s="1"/>
  <c r="E136" i="4"/>
  <c r="C136" i="4"/>
  <c r="D136" i="4" s="1"/>
  <c r="B136" i="4"/>
  <c r="E129" i="3"/>
  <c r="B129" i="3"/>
  <c r="C129" i="3"/>
  <c r="D129" i="3" s="1"/>
  <c r="O130" i="3"/>
  <c r="P130" i="3" s="1"/>
  <c r="Q130" i="3" s="1"/>
  <c r="J131" i="3" s="1"/>
  <c r="M84" i="1"/>
  <c r="P84" i="1" s="1"/>
  <c r="Q84" i="1" s="1"/>
  <c r="F84" i="1"/>
  <c r="G84" i="1" s="1"/>
  <c r="H84" i="1" s="1"/>
  <c r="E128" i="5" l="1"/>
  <c r="B128" i="5"/>
  <c r="F128" i="5"/>
  <c r="G128" i="5" s="1"/>
  <c r="H128" i="5" s="1"/>
  <c r="A129" i="5" s="1"/>
  <c r="K131" i="5"/>
  <c r="L131" i="5"/>
  <c r="M131" i="5" s="1"/>
  <c r="K133" i="4"/>
  <c r="L133" i="4"/>
  <c r="O133" i="4" s="1"/>
  <c r="M133" i="4"/>
  <c r="P133" i="4" s="1"/>
  <c r="Q133" i="4" s="1"/>
  <c r="J134" i="4" s="1"/>
  <c r="F136" i="4"/>
  <c r="G136" i="4" s="1"/>
  <c r="H136" i="4" s="1"/>
  <c r="A137" i="4" s="1"/>
  <c r="K131" i="3"/>
  <c r="L131" i="3"/>
  <c r="O131" i="3" s="1"/>
  <c r="F129" i="3"/>
  <c r="G129" i="3" s="1"/>
  <c r="H129" i="3" s="1"/>
  <c r="A130" i="3" s="1"/>
  <c r="J85" i="1"/>
  <c r="A85" i="1"/>
  <c r="C129" i="5" l="1"/>
  <c r="B129" i="5"/>
  <c r="F129" i="5"/>
  <c r="D129" i="5"/>
  <c r="G129" i="5" s="1"/>
  <c r="H129" i="5" s="1"/>
  <c r="A130" i="5" s="1"/>
  <c r="E130" i="5" s="1"/>
  <c r="E129" i="5"/>
  <c r="O131" i="5"/>
  <c r="P131" i="5" s="1"/>
  <c r="Q131" i="5" s="1"/>
  <c r="J132" i="5" s="1"/>
  <c r="E137" i="4"/>
  <c r="B137" i="4"/>
  <c r="C137" i="4"/>
  <c r="F137" i="4" s="1"/>
  <c r="K134" i="4"/>
  <c r="L134" i="4"/>
  <c r="B130" i="3"/>
  <c r="E130" i="3"/>
  <c r="C130" i="3"/>
  <c r="D130" i="3" s="1"/>
  <c r="M131" i="3"/>
  <c r="P131" i="3" s="1"/>
  <c r="Q131" i="3" s="1"/>
  <c r="J132" i="3" s="1"/>
  <c r="E85" i="1"/>
  <c r="L85" i="1"/>
  <c r="O85" i="1" s="1"/>
  <c r="K85" i="1"/>
  <c r="B85" i="1"/>
  <c r="C85" i="1"/>
  <c r="D85" i="1" s="1"/>
  <c r="C130" i="5" l="1"/>
  <c r="D130" i="5" s="1"/>
  <c r="F130" i="5"/>
  <c r="B130" i="5"/>
  <c r="K132" i="5"/>
  <c r="L132" i="5"/>
  <c r="O132" i="5" s="1"/>
  <c r="D137" i="4"/>
  <c r="G137" i="4" s="1"/>
  <c r="H137" i="4" s="1"/>
  <c r="A138" i="4" s="1"/>
  <c r="M134" i="4"/>
  <c r="O134" i="4"/>
  <c r="F130" i="3"/>
  <c r="G130" i="3" s="1"/>
  <c r="H130" i="3" s="1"/>
  <c r="A131" i="3" s="1"/>
  <c r="K132" i="3"/>
  <c r="L132" i="3"/>
  <c r="O132" i="3" s="1"/>
  <c r="M85" i="1"/>
  <c r="P85" i="1" s="1"/>
  <c r="Q85" i="1" s="1"/>
  <c r="F85" i="1"/>
  <c r="G85" i="1" s="1"/>
  <c r="H85" i="1" s="1"/>
  <c r="G130" i="5" l="1"/>
  <c r="H130" i="5" s="1"/>
  <c r="A131" i="5" s="1"/>
  <c r="B131" i="5" s="1"/>
  <c r="M132" i="5"/>
  <c r="P132" i="5" s="1"/>
  <c r="Q132" i="5" s="1"/>
  <c r="J133" i="5" s="1"/>
  <c r="P134" i="4"/>
  <c r="Q134" i="4" s="1"/>
  <c r="J135" i="4" s="1"/>
  <c r="L135" i="4" s="1"/>
  <c r="C138" i="4"/>
  <c r="F138" i="4" s="1"/>
  <c r="B138" i="4"/>
  <c r="E138" i="4"/>
  <c r="M132" i="3"/>
  <c r="P132" i="3" s="1"/>
  <c r="Q132" i="3" s="1"/>
  <c r="J133" i="3" s="1"/>
  <c r="L133" i="3" s="1"/>
  <c r="O133" i="3" s="1"/>
  <c r="B131" i="3"/>
  <c r="C131" i="3"/>
  <c r="F131" i="3" s="1"/>
  <c r="E131" i="3"/>
  <c r="J86" i="1"/>
  <c r="E131" i="5" l="1"/>
  <c r="C131" i="5"/>
  <c r="F131" i="5" s="1"/>
  <c r="K133" i="5"/>
  <c r="L133" i="5"/>
  <c r="M133" i="5" s="1"/>
  <c r="O135" i="4"/>
  <c r="K135" i="4"/>
  <c r="D138" i="4"/>
  <c r="G138" i="4" s="1"/>
  <c r="H138" i="4" s="1"/>
  <c r="A139" i="4" s="1"/>
  <c r="M135" i="4"/>
  <c r="P135" i="4" s="1"/>
  <c r="Q135" i="4" s="1"/>
  <c r="J136" i="4" s="1"/>
  <c r="K133" i="3"/>
  <c r="D131" i="3"/>
  <c r="G131" i="3" s="1"/>
  <c r="H131" i="3" s="1"/>
  <c r="A132" i="3" s="1"/>
  <c r="M133" i="3"/>
  <c r="P133" i="3" s="1"/>
  <c r="Q133" i="3" s="1"/>
  <c r="J134" i="3" s="1"/>
  <c r="K86" i="1"/>
  <c r="L86" i="1"/>
  <c r="M86" i="1" s="1"/>
  <c r="A86" i="1"/>
  <c r="D131" i="5" l="1"/>
  <c r="G131" i="5" s="1"/>
  <c r="H131" i="5" s="1"/>
  <c r="A132" i="5" s="1"/>
  <c r="O133" i="5"/>
  <c r="P133" i="5" s="1"/>
  <c r="Q133" i="5" s="1"/>
  <c r="J134" i="5" s="1"/>
  <c r="C139" i="4"/>
  <c r="D139" i="4" s="1"/>
  <c r="E139" i="4"/>
  <c r="B139" i="4"/>
  <c r="L136" i="4"/>
  <c r="M136" i="4" s="1"/>
  <c r="K136" i="4"/>
  <c r="K134" i="3"/>
  <c r="L134" i="3"/>
  <c r="M134" i="3"/>
  <c r="P134" i="3" s="1"/>
  <c r="Q134" i="3" s="1"/>
  <c r="J135" i="3" s="1"/>
  <c r="L135" i="3" s="1"/>
  <c r="O134" i="3"/>
  <c r="C132" i="3"/>
  <c r="F132" i="3" s="1"/>
  <c r="B132" i="3"/>
  <c r="E132" i="3"/>
  <c r="D132" i="3"/>
  <c r="G132" i="3" s="1"/>
  <c r="H132" i="3" s="1"/>
  <c r="A133" i="3" s="1"/>
  <c r="E86" i="1"/>
  <c r="O86" i="1"/>
  <c r="P86" i="1" s="1"/>
  <c r="Q86" i="1" s="1"/>
  <c r="B86" i="1"/>
  <c r="C86" i="1"/>
  <c r="D86" i="1" s="1"/>
  <c r="C132" i="5" l="1"/>
  <c r="F132" i="5" s="1"/>
  <c r="B132" i="5"/>
  <c r="E132" i="5"/>
  <c r="L134" i="5"/>
  <c r="O134" i="5" s="1"/>
  <c r="K134" i="5"/>
  <c r="M134" i="5"/>
  <c r="P134" i="5" s="1"/>
  <c r="Q134" i="5" s="1"/>
  <c r="J135" i="5" s="1"/>
  <c r="O136" i="4"/>
  <c r="P136" i="4" s="1"/>
  <c r="Q136" i="4" s="1"/>
  <c r="J137" i="4" s="1"/>
  <c r="F139" i="4"/>
  <c r="G139" i="4" s="1"/>
  <c r="H139" i="4" s="1"/>
  <c r="A140" i="4" s="1"/>
  <c r="C133" i="3"/>
  <c r="D133" i="3" s="1"/>
  <c r="B133" i="3"/>
  <c r="E133" i="3"/>
  <c r="F133" i="3"/>
  <c r="K135" i="3"/>
  <c r="O135" i="3"/>
  <c r="M135" i="3"/>
  <c r="P135" i="3" s="1"/>
  <c r="Q135" i="3" s="1"/>
  <c r="J136" i="3" s="1"/>
  <c r="F86" i="1"/>
  <c r="G86" i="1" s="1"/>
  <c r="D132" i="5" l="1"/>
  <c r="G132" i="5" s="1"/>
  <c r="H132" i="5" s="1"/>
  <c r="A133" i="5" s="1"/>
  <c r="K135" i="5"/>
  <c r="L135" i="5"/>
  <c r="O135" i="5" s="1"/>
  <c r="L137" i="4"/>
  <c r="O137" i="4" s="1"/>
  <c r="K137" i="4"/>
  <c r="E140" i="4"/>
  <c r="C140" i="4"/>
  <c r="B140" i="4"/>
  <c r="M137" i="4"/>
  <c r="P137" i="4" s="1"/>
  <c r="Q137" i="4" s="1"/>
  <c r="J138" i="4" s="1"/>
  <c r="G133" i="3"/>
  <c r="H133" i="3" s="1"/>
  <c r="A134" i="3" s="1"/>
  <c r="E134" i="3" s="1"/>
  <c r="K136" i="3"/>
  <c r="L136" i="3"/>
  <c r="H86" i="1"/>
  <c r="A87" i="1" s="1"/>
  <c r="J87" i="1"/>
  <c r="C133" i="5" l="1"/>
  <c r="D133" i="5" s="1"/>
  <c r="B133" i="5"/>
  <c r="E133" i="5"/>
  <c r="F133" i="5"/>
  <c r="M135" i="5"/>
  <c r="P135" i="5" s="1"/>
  <c r="Q135" i="5" s="1"/>
  <c r="J136" i="5" s="1"/>
  <c r="L136" i="5" s="1"/>
  <c r="M136" i="5" s="1"/>
  <c r="D140" i="4"/>
  <c r="L138" i="4"/>
  <c r="K138" i="4"/>
  <c r="O138" i="4"/>
  <c r="M138" i="4"/>
  <c r="P138" i="4" s="1"/>
  <c r="F140" i="4"/>
  <c r="B134" i="3"/>
  <c r="C134" i="3"/>
  <c r="F134" i="3" s="1"/>
  <c r="O136" i="3"/>
  <c r="M136" i="3"/>
  <c r="P136" i="3" s="1"/>
  <c r="Q136" i="3" s="1"/>
  <c r="J137" i="3" s="1"/>
  <c r="D134" i="3"/>
  <c r="G134" i="3" s="1"/>
  <c r="H134" i="3" s="1"/>
  <c r="A135" i="3" s="1"/>
  <c r="E87" i="1"/>
  <c r="B87" i="1"/>
  <c r="C87" i="1"/>
  <c r="D87" i="1" s="1"/>
  <c r="L87" i="1"/>
  <c r="O87" i="1" s="1"/>
  <c r="K87" i="1"/>
  <c r="F87" i="1"/>
  <c r="G133" i="5" l="1"/>
  <c r="H133" i="5" s="1"/>
  <c r="A134" i="5" s="1"/>
  <c r="E134" i="5" s="1"/>
  <c r="O136" i="5"/>
  <c r="P136" i="5" s="1"/>
  <c r="Q136" i="5" s="1"/>
  <c r="J137" i="5" s="1"/>
  <c r="K137" i="5" s="1"/>
  <c r="K136" i="5"/>
  <c r="G140" i="4"/>
  <c r="H140" i="4" s="1"/>
  <c r="A141" i="4" s="1"/>
  <c r="E141" i="4" s="1"/>
  <c r="Q138" i="4"/>
  <c r="J139" i="4" s="1"/>
  <c r="L137" i="3"/>
  <c r="K137" i="3"/>
  <c r="O137" i="3"/>
  <c r="M137" i="3"/>
  <c r="P137" i="3" s="1"/>
  <c r="Q137" i="3" s="1"/>
  <c r="J138" i="3" s="1"/>
  <c r="E135" i="3"/>
  <c r="C135" i="3"/>
  <c r="F135" i="3" s="1"/>
  <c r="B135" i="3"/>
  <c r="G87" i="1"/>
  <c r="H87" i="1" s="1"/>
  <c r="A88" i="1" s="1"/>
  <c r="M87" i="1"/>
  <c r="P87" i="1" s="1"/>
  <c r="B134" i="5" l="1"/>
  <c r="C134" i="5"/>
  <c r="D134" i="5" s="1"/>
  <c r="F134" i="5"/>
  <c r="L137" i="5"/>
  <c r="O137" i="5" s="1"/>
  <c r="C141" i="4"/>
  <c r="F141" i="4" s="1"/>
  <c r="B141" i="4"/>
  <c r="D141" i="4"/>
  <c r="G141" i="4" s="1"/>
  <c r="H141" i="4" s="1"/>
  <c r="A142" i="4" s="1"/>
  <c r="L139" i="4"/>
  <c r="O139" i="4" s="1"/>
  <c r="K139" i="4"/>
  <c r="L138" i="3"/>
  <c r="M138" i="3" s="1"/>
  <c r="P138" i="3" s="1"/>
  <c r="Q138" i="3" s="1"/>
  <c r="J139" i="3" s="1"/>
  <c r="K138" i="3"/>
  <c r="O138" i="3"/>
  <c r="D135" i="3"/>
  <c r="G135" i="3" s="1"/>
  <c r="H135" i="3" s="1"/>
  <c r="A136" i="3" s="1"/>
  <c r="Q87" i="1"/>
  <c r="J88" i="1" s="1"/>
  <c r="E88" i="1"/>
  <c r="B88" i="1"/>
  <c r="C88" i="1"/>
  <c r="D88" i="1" s="1"/>
  <c r="G134" i="5" l="1"/>
  <c r="H134" i="5" s="1"/>
  <c r="A135" i="5" s="1"/>
  <c r="B135" i="5" s="1"/>
  <c r="M137" i="5"/>
  <c r="P137" i="5" s="1"/>
  <c r="Q137" i="5" s="1"/>
  <c r="J138" i="5" s="1"/>
  <c r="L138" i="5" s="1"/>
  <c r="M139" i="4"/>
  <c r="P139" i="4" s="1"/>
  <c r="Q139" i="4" s="1"/>
  <c r="J140" i="4" s="1"/>
  <c r="B142" i="4"/>
  <c r="C142" i="4"/>
  <c r="F142" i="4" s="1"/>
  <c r="E142" i="4"/>
  <c r="L139" i="3"/>
  <c r="O139" i="3" s="1"/>
  <c r="K139" i="3"/>
  <c r="B136" i="3"/>
  <c r="E136" i="3"/>
  <c r="C136" i="3"/>
  <c r="F136" i="3" s="1"/>
  <c r="K88" i="1"/>
  <c r="L88" i="1"/>
  <c r="M88" i="1" s="1"/>
  <c r="O88" i="1"/>
  <c r="P88" i="1" s="1"/>
  <c r="F88" i="1"/>
  <c r="G88" i="1" s="1"/>
  <c r="H88" i="1" s="1"/>
  <c r="E135" i="5" l="1"/>
  <c r="C135" i="5"/>
  <c r="F135" i="5" s="1"/>
  <c r="D135" i="5"/>
  <c r="G135" i="5" s="1"/>
  <c r="H135" i="5" s="1"/>
  <c r="A136" i="5" s="1"/>
  <c r="B136" i="5" s="1"/>
  <c r="K138" i="5"/>
  <c r="M138" i="5"/>
  <c r="O138" i="5"/>
  <c r="K140" i="4"/>
  <c r="L140" i="4"/>
  <c r="O140" i="4" s="1"/>
  <c r="D142" i="4"/>
  <c r="G142" i="4" s="1"/>
  <c r="H142" i="4" s="1"/>
  <c r="A143" i="4" s="1"/>
  <c r="D136" i="3"/>
  <c r="G136" i="3" s="1"/>
  <c r="H136" i="3" s="1"/>
  <c r="A137" i="3" s="1"/>
  <c r="M139" i="3"/>
  <c r="P139" i="3" s="1"/>
  <c r="Q139" i="3" s="1"/>
  <c r="J140" i="3" s="1"/>
  <c r="Q88" i="1"/>
  <c r="J89" i="1" s="1"/>
  <c r="A89" i="1"/>
  <c r="E136" i="5" l="1"/>
  <c r="C136" i="5"/>
  <c r="D136" i="5" s="1"/>
  <c r="P138" i="5"/>
  <c r="Q138" i="5" s="1"/>
  <c r="J139" i="5" s="1"/>
  <c r="M140" i="4"/>
  <c r="P140" i="4" s="1"/>
  <c r="Q140" i="4" s="1"/>
  <c r="J141" i="4" s="1"/>
  <c r="K141" i="4" s="1"/>
  <c r="C143" i="4"/>
  <c r="D143" i="4" s="1"/>
  <c r="B143" i="4"/>
  <c r="E143" i="4"/>
  <c r="L140" i="3"/>
  <c r="O140" i="3" s="1"/>
  <c r="K140" i="3"/>
  <c r="C137" i="3"/>
  <c r="B137" i="3"/>
  <c r="E137" i="3"/>
  <c r="E89" i="1"/>
  <c r="L89" i="1"/>
  <c r="O89" i="1" s="1"/>
  <c r="K89" i="1"/>
  <c r="B89" i="1"/>
  <c r="C89" i="1"/>
  <c r="F89" i="1" s="1"/>
  <c r="F136" i="5" l="1"/>
  <c r="G136" i="5" s="1"/>
  <c r="H136" i="5" s="1"/>
  <c r="A137" i="5" s="1"/>
  <c r="K139" i="5"/>
  <c r="L139" i="5"/>
  <c r="O139" i="5" s="1"/>
  <c r="L141" i="4"/>
  <c r="M141" i="4" s="1"/>
  <c r="F143" i="4"/>
  <c r="G143" i="4" s="1"/>
  <c r="H143" i="4" s="1"/>
  <c r="A144" i="4" s="1"/>
  <c r="O141" i="4"/>
  <c r="P141" i="4" s="1"/>
  <c r="Q141" i="4" s="1"/>
  <c r="J142" i="4" s="1"/>
  <c r="M140" i="3"/>
  <c r="P140" i="3" s="1"/>
  <c r="Q140" i="3" s="1"/>
  <c r="J141" i="3" s="1"/>
  <c r="D137" i="3"/>
  <c r="F137" i="3"/>
  <c r="M89" i="1"/>
  <c r="P89" i="1" s="1"/>
  <c r="Q89" i="1" s="1"/>
  <c r="D89" i="1"/>
  <c r="E137" i="5" l="1"/>
  <c r="B137" i="5"/>
  <c r="C137" i="5"/>
  <c r="D137" i="5" s="1"/>
  <c r="M139" i="5"/>
  <c r="P139" i="5" s="1"/>
  <c r="Q139" i="5" s="1"/>
  <c r="J140" i="5" s="1"/>
  <c r="K142" i="4"/>
  <c r="L142" i="4"/>
  <c r="M142" i="4" s="1"/>
  <c r="E144" i="4"/>
  <c r="C144" i="4"/>
  <c r="D144" i="4" s="1"/>
  <c r="B144" i="4"/>
  <c r="L141" i="3"/>
  <c r="K141" i="3"/>
  <c r="G137" i="3"/>
  <c r="H137" i="3" s="1"/>
  <c r="A138" i="3" s="1"/>
  <c r="J90" i="1"/>
  <c r="G89" i="1"/>
  <c r="F137" i="5" l="1"/>
  <c r="G137" i="5" s="1"/>
  <c r="H137" i="5" s="1"/>
  <c r="A138" i="5" s="1"/>
  <c r="L140" i="5"/>
  <c r="K140" i="5"/>
  <c r="F144" i="4"/>
  <c r="G144" i="4" s="1"/>
  <c r="H144" i="4" s="1"/>
  <c r="A145" i="4" s="1"/>
  <c r="E145" i="4" s="1"/>
  <c r="O142" i="4"/>
  <c r="P142" i="4" s="1"/>
  <c r="Q142" i="4" s="1"/>
  <c r="J143" i="4" s="1"/>
  <c r="C138" i="3"/>
  <c r="D138" i="3" s="1"/>
  <c r="B138" i="3"/>
  <c r="F138" i="3"/>
  <c r="E138" i="3"/>
  <c r="O141" i="3"/>
  <c r="M141" i="3"/>
  <c r="P141" i="3" s="1"/>
  <c r="Q141" i="3" s="1"/>
  <c r="J142" i="3" s="1"/>
  <c r="L90" i="1"/>
  <c r="O90" i="1" s="1"/>
  <c r="H89" i="1"/>
  <c r="A90" i="1" s="1"/>
  <c r="K90" i="1"/>
  <c r="M90" i="1"/>
  <c r="P90" i="1" s="1"/>
  <c r="Q90" i="1" s="1"/>
  <c r="E138" i="5" l="1"/>
  <c r="B138" i="5"/>
  <c r="C138" i="5"/>
  <c r="F138" i="5" s="1"/>
  <c r="M140" i="5"/>
  <c r="O140" i="5"/>
  <c r="C145" i="4"/>
  <c r="F145" i="4" s="1"/>
  <c r="B145" i="4"/>
  <c r="L143" i="4"/>
  <c r="M143" i="4" s="1"/>
  <c r="K143" i="4"/>
  <c r="D145" i="4"/>
  <c r="G145" i="4" s="1"/>
  <c r="H145" i="4" s="1"/>
  <c r="A146" i="4" s="1"/>
  <c r="G138" i="3"/>
  <c r="L142" i="3"/>
  <c r="O142" i="3" s="1"/>
  <c r="K142" i="3"/>
  <c r="H138" i="3"/>
  <c r="A139" i="3" s="1"/>
  <c r="E90" i="1"/>
  <c r="B90" i="1"/>
  <c r="C90" i="1"/>
  <c r="D90" i="1" s="1"/>
  <c r="D138" i="5" l="1"/>
  <c r="G138" i="5" s="1"/>
  <c r="H138" i="5" s="1"/>
  <c r="A139" i="5" s="1"/>
  <c r="P140" i="5"/>
  <c r="Q140" i="5" s="1"/>
  <c r="J141" i="5" s="1"/>
  <c r="O143" i="4"/>
  <c r="P143" i="4" s="1"/>
  <c r="Q143" i="4" s="1"/>
  <c r="J144" i="4" s="1"/>
  <c r="C146" i="4"/>
  <c r="F146" i="4" s="1"/>
  <c r="B146" i="4"/>
  <c r="E146" i="4"/>
  <c r="E139" i="3"/>
  <c r="C139" i="3"/>
  <c r="D139" i="3" s="1"/>
  <c r="B139" i="3"/>
  <c r="M142" i="3"/>
  <c r="P142" i="3" s="1"/>
  <c r="Q142" i="3" s="1"/>
  <c r="J143" i="3" s="1"/>
  <c r="F90" i="1"/>
  <c r="G90" i="1" s="1"/>
  <c r="H90" i="1" s="1"/>
  <c r="A91" i="1" s="1"/>
  <c r="J91" i="1"/>
  <c r="B139" i="5" l="1"/>
  <c r="E139" i="5"/>
  <c r="C139" i="5"/>
  <c r="D139" i="5" s="1"/>
  <c r="L141" i="5"/>
  <c r="O141" i="5" s="1"/>
  <c r="K141" i="5"/>
  <c r="D146" i="4"/>
  <c r="G146" i="4" s="1"/>
  <c r="H146" i="4" s="1"/>
  <c r="A147" i="4" s="1"/>
  <c r="L144" i="4"/>
  <c r="O144" i="4" s="1"/>
  <c r="K144" i="4"/>
  <c r="F139" i="3"/>
  <c r="G139" i="3" s="1"/>
  <c r="H139" i="3" s="1"/>
  <c r="A140" i="3" s="1"/>
  <c r="L143" i="3"/>
  <c r="O143" i="3" s="1"/>
  <c r="K143" i="3"/>
  <c r="E91" i="1"/>
  <c r="L91" i="1"/>
  <c r="O91" i="1" s="1"/>
  <c r="K91" i="1"/>
  <c r="B91" i="1"/>
  <c r="C91" i="1"/>
  <c r="F91" i="1" s="1"/>
  <c r="F139" i="5" l="1"/>
  <c r="G139" i="5" s="1"/>
  <c r="H139" i="5" s="1"/>
  <c r="A140" i="5" s="1"/>
  <c r="M141" i="5"/>
  <c r="P141" i="5" s="1"/>
  <c r="Q141" i="5" s="1"/>
  <c r="J142" i="5" s="1"/>
  <c r="L142" i="5" s="1"/>
  <c r="O142" i="5" s="1"/>
  <c r="M144" i="4"/>
  <c r="P144" i="4" s="1"/>
  <c r="Q144" i="4" s="1"/>
  <c r="J145" i="4" s="1"/>
  <c r="C147" i="4"/>
  <c r="D147" i="4" s="1"/>
  <c r="E147" i="4"/>
  <c r="B147" i="4"/>
  <c r="E140" i="3"/>
  <c r="C140" i="3"/>
  <c r="F140" i="3" s="1"/>
  <c r="B140" i="3"/>
  <c r="D140" i="3"/>
  <c r="G140" i="3" s="1"/>
  <c r="H140" i="3" s="1"/>
  <c r="A141" i="3" s="1"/>
  <c r="M143" i="3"/>
  <c r="P143" i="3" s="1"/>
  <c r="Q143" i="3" s="1"/>
  <c r="J144" i="3" s="1"/>
  <c r="M91" i="1"/>
  <c r="P91" i="1" s="1"/>
  <c r="Q91" i="1" s="1"/>
  <c r="D91" i="1"/>
  <c r="E140" i="5" l="1"/>
  <c r="C140" i="5"/>
  <c r="D140" i="5" s="1"/>
  <c r="B140" i="5"/>
  <c r="F140" i="5"/>
  <c r="K142" i="5"/>
  <c r="M142" i="5"/>
  <c r="P142" i="5" s="1"/>
  <c r="Q142" i="5" s="1"/>
  <c r="J143" i="5" s="1"/>
  <c r="F147" i="4"/>
  <c r="G147" i="4" s="1"/>
  <c r="H147" i="4" s="1"/>
  <c r="A148" i="4" s="1"/>
  <c r="E148" i="4" s="1"/>
  <c r="K145" i="4"/>
  <c r="L145" i="4"/>
  <c r="O145" i="4" s="1"/>
  <c r="L144" i="3"/>
  <c r="M144" i="3" s="1"/>
  <c r="K144" i="3"/>
  <c r="O144" i="3"/>
  <c r="E141" i="3"/>
  <c r="C141" i="3"/>
  <c r="F141" i="3" s="1"/>
  <c r="B141" i="3"/>
  <c r="J92" i="1"/>
  <c r="G91" i="1"/>
  <c r="G140" i="5" l="1"/>
  <c r="H140" i="5" s="1"/>
  <c r="A141" i="5" s="1"/>
  <c r="E141" i="5" s="1"/>
  <c r="L143" i="5"/>
  <c r="M143" i="5" s="1"/>
  <c r="K143" i="5"/>
  <c r="B148" i="4"/>
  <c r="C148" i="4"/>
  <c r="F148" i="4" s="1"/>
  <c r="M145" i="4"/>
  <c r="P145" i="4" s="1"/>
  <c r="Q145" i="4" s="1"/>
  <c r="J146" i="4" s="1"/>
  <c r="D148" i="4"/>
  <c r="P144" i="3"/>
  <c r="Q144" i="3" s="1"/>
  <c r="J145" i="3" s="1"/>
  <c r="L145" i="3" s="1"/>
  <c r="O145" i="3" s="1"/>
  <c r="D141" i="3"/>
  <c r="G141" i="3" s="1"/>
  <c r="H141" i="3" s="1"/>
  <c r="A142" i="3" s="1"/>
  <c r="E142" i="3" s="1"/>
  <c r="L92" i="1"/>
  <c r="O92" i="1" s="1"/>
  <c r="H91" i="1"/>
  <c r="A92" i="1" s="1"/>
  <c r="K92" i="1"/>
  <c r="M92" i="1"/>
  <c r="P92" i="1" s="1"/>
  <c r="Q92" i="1" s="1"/>
  <c r="B141" i="5" l="1"/>
  <c r="C141" i="5"/>
  <c r="D141" i="5" s="1"/>
  <c r="O143" i="5"/>
  <c r="P143" i="5" s="1"/>
  <c r="Q143" i="5" s="1"/>
  <c r="J144" i="5" s="1"/>
  <c r="G148" i="4"/>
  <c r="H148" i="4" s="1"/>
  <c r="A149" i="4" s="1"/>
  <c r="B149" i="4" s="1"/>
  <c r="L146" i="4"/>
  <c r="K146" i="4"/>
  <c r="O146" i="4"/>
  <c r="M146" i="4"/>
  <c r="P146" i="4" s="1"/>
  <c r="Q146" i="4" s="1"/>
  <c r="J147" i="4" s="1"/>
  <c r="K145" i="3"/>
  <c r="M145" i="3"/>
  <c r="P145" i="3" s="1"/>
  <c r="Q145" i="3" s="1"/>
  <c r="J146" i="3" s="1"/>
  <c r="K146" i="3" s="1"/>
  <c r="C142" i="3"/>
  <c r="D142" i="3" s="1"/>
  <c r="G142" i="3" s="1"/>
  <c r="H142" i="3" s="1"/>
  <c r="A143" i="3" s="1"/>
  <c r="B142" i="3"/>
  <c r="F142" i="3"/>
  <c r="E92" i="1"/>
  <c r="C92" i="1"/>
  <c r="F92" i="1" s="1"/>
  <c r="B92" i="1"/>
  <c r="D92" i="1"/>
  <c r="J93" i="1" s="1"/>
  <c r="F141" i="5" l="1"/>
  <c r="G141" i="5"/>
  <c r="H141" i="5" s="1"/>
  <c r="A142" i="5" s="1"/>
  <c r="C142" i="5" s="1"/>
  <c r="D142" i="5" s="1"/>
  <c r="L144" i="5"/>
  <c r="M144" i="5" s="1"/>
  <c r="K144" i="5"/>
  <c r="C149" i="4"/>
  <c r="F149" i="4" s="1"/>
  <c r="E149" i="4"/>
  <c r="L147" i="4"/>
  <c r="O147" i="4"/>
  <c r="K147" i="4"/>
  <c r="D149" i="4"/>
  <c r="G149" i="4" s="1"/>
  <c r="H149" i="4" s="1"/>
  <c r="A150" i="4" s="1"/>
  <c r="L146" i="3"/>
  <c r="O146" i="3" s="1"/>
  <c r="E143" i="3"/>
  <c r="C143" i="3"/>
  <c r="B143" i="3"/>
  <c r="M146" i="3"/>
  <c r="P146" i="3" s="1"/>
  <c r="Q146" i="3" s="1"/>
  <c r="J147" i="3" s="1"/>
  <c r="L93" i="1"/>
  <c r="O93" i="1" s="1"/>
  <c r="K93" i="1"/>
  <c r="G92" i="1"/>
  <c r="H92" i="1" s="1"/>
  <c r="E142" i="5" l="1"/>
  <c r="B142" i="5"/>
  <c r="F142" i="5"/>
  <c r="G142" i="5" s="1"/>
  <c r="H142" i="5" s="1"/>
  <c r="A143" i="5" s="1"/>
  <c r="O144" i="5"/>
  <c r="P144" i="5" s="1"/>
  <c r="Q144" i="5" s="1"/>
  <c r="J145" i="5" s="1"/>
  <c r="M147" i="4"/>
  <c r="P147" i="4" s="1"/>
  <c r="Q147" i="4" s="1"/>
  <c r="J148" i="4" s="1"/>
  <c r="B150" i="4"/>
  <c r="C150" i="4"/>
  <c r="F150" i="4" s="1"/>
  <c r="E150" i="4"/>
  <c r="L147" i="3"/>
  <c r="O147" i="3" s="1"/>
  <c r="K147" i="3"/>
  <c r="D143" i="3"/>
  <c r="F143" i="3"/>
  <c r="Q93" i="1"/>
  <c r="M93" i="1"/>
  <c r="P93" i="1" s="1"/>
  <c r="A93" i="1"/>
  <c r="B143" i="5" l="1"/>
  <c r="C143" i="5"/>
  <c r="F143" i="5" s="1"/>
  <c r="E143" i="5"/>
  <c r="D143" i="5"/>
  <c r="G143" i="5" s="1"/>
  <c r="H143" i="5" s="1"/>
  <c r="A144" i="5" s="1"/>
  <c r="L145" i="5"/>
  <c r="M145" i="5" s="1"/>
  <c r="K145" i="5"/>
  <c r="D150" i="4"/>
  <c r="G150" i="4" s="1"/>
  <c r="H150" i="4" s="1"/>
  <c r="A151" i="4" s="1"/>
  <c r="K148" i="4"/>
  <c r="L148" i="4"/>
  <c r="M148" i="4" s="1"/>
  <c r="G143" i="3"/>
  <c r="H143" i="3" s="1"/>
  <c r="A144" i="3" s="1"/>
  <c r="C144" i="3" s="1"/>
  <c r="F144" i="3" s="1"/>
  <c r="M147" i="3"/>
  <c r="P147" i="3" s="1"/>
  <c r="Q147" i="3" s="1"/>
  <c r="J148" i="3" s="1"/>
  <c r="E93" i="1"/>
  <c r="C93" i="1"/>
  <c r="D93" i="1" s="1"/>
  <c r="B93" i="1"/>
  <c r="O145" i="5" l="1"/>
  <c r="E144" i="5"/>
  <c r="B144" i="5"/>
  <c r="C144" i="5"/>
  <c r="F144" i="5" s="1"/>
  <c r="P145" i="5"/>
  <c r="Q145" i="5" s="1"/>
  <c r="J146" i="5" s="1"/>
  <c r="L146" i="5" s="1"/>
  <c r="O148" i="4"/>
  <c r="P148" i="4"/>
  <c r="Q148" i="4" s="1"/>
  <c r="J149" i="4" s="1"/>
  <c r="K149" i="4" s="1"/>
  <c r="C151" i="4"/>
  <c r="D151" i="4" s="1"/>
  <c r="E151" i="4"/>
  <c r="B151" i="4"/>
  <c r="B144" i="3"/>
  <c r="E144" i="3"/>
  <c r="D144" i="3"/>
  <c r="G144" i="3" s="1"/>
  <c r="H144" i="3" s="1"/>
  <c r="A145" i="3" s="1"/>
  <c r="K148" i="3"/>
  <c r="L148" i="3"/>
  <c r="M148" i="3" s="1"/>
  <c r="F93" i="1"/>
  <c r="G93" i="1" s="1"/>
  <c r="J94" i="1"/>
  <c r="D144" i="5" l="1"/>
  <c r="G144" i="5" s="1"/>
  <c r="H144" i="5" s="1"/>
  <c r="A145" i="5" s="1"/>
  <c r="K146" i="5"/>
  <c r="M146" i="5"/>
  <c r="O146" i="5"/>
  <c r="L149" i="4"/>
  <c r="O149" i="4" s="1"/>
  <c r="M149" i="4"/>
  <c r="P149" i="4" s="1"/>
  <c r="Q149" i="4" s="1"/>
  <c r="J150" i="4" s="1"/>
  <c r="F151" i="4"/>
  <c r="G151" i="4" s="1"/>
  <c r="H151" i="4" s="1"/>
  <c r="A152" i="4" s="1"/>
  <c r="E145" i="3"/>
  <c r="C145" i="3"/>
  <c r="B145" i="3"/>
  <c r="O148" i="3"/>
  <c r="P148" i="3" s="1"/>
  <c r="Q148" i="3" s="1"/>
  <c r="J149" i="3" s="1"/>
  <c r="H93" i="1"/>
  <c r="A94" i="1" s="1"/>
  <c r="L94" i="1"/>
  <c r="M94" i="1" s="1"/>
  <c r="K94" i="1"/>
  <c r="E145" i="5" l="1"/>
  <c r="C145" i="5"/>
  <c r="F145" i="5" s="1"/>
  <c r="B145" i="5"/>
  <c r="D145" i="5"/>
  <c r="G145" i="5" s="1"/>
  <c r="H145" i="5" s="1"/>
  <c r="A146" i="5" s="1"/>
  <c r="P146" i="5"/>
  <c r="Q146" i="5" s="1"/>
  <c r="J147" i="5" s="1"/>
  <c r="E152" i="4"/>
  <c r="C152" i="4"/>
  <c r="D152" i="4" s="1"/>
  <c r="B152" i="4"/>
  <c r="K150" i="4"/>
  <c r="L150" i="4"/>
  <c r="O150" i="4" s="1"/>
  <c r="L149" i="3"/>
  <c r="K149" i="3"/>
  <c r="D145" i="3"/>
  <c r="F145" i="3"/>
  <c r="E94" i="1"/>
  <c r="C94" i="1"/>
  <c r="F94" i="1" s="1"/>
  <c r="B94" i="1"/>
  <c r="O94" i="1"/>
  <c r="P94" i="1" s="1"/>
  <c r="Q94" i="1" s="1"/>
  <c r="D94" i="1"/>
  <c r="E146" i="5" l="1"/>
  <c r="B146" i="5"/>
  <c r="C146" i="5"/>
  <c r="F146" i="5" s="1"/>
  <c r="K147" i="5"/>
  <c r="L147" i="5"/>
  <c r="M150" i="4"/>
  <c r="P150" i="4" s="1"/>
  <c r="Q150" i="4" s="1"/>
  <c r="J151" i="4" s="1"/>
  <c r="F152" i="4"/>
  <c r="G152" i="4" s="1"/>
  <c r="H152" i="4" s="1"/>
  <c r="A153" i="4" s="1"/>
  <c r="G145" i="3"/>
  <c r="H145" i="3" s="1"/>
  <c r="A146" i="3" s="1"/>
  <c r="E146" i="3" s="1"/>
  <c r="M149" i="3"/>
  <c r="P149" i="3" s="1"/>
  <c r="Q149" i="3" s="1"/>
  <c r="J150" i="3" s="1"/>
  <c r="O149" i="3"/>
  <c r="J95" i="1"/>
  <c r="G94" i="1"/>
  <c r="D146" i="5" l="1"/>
  <c r="G146" i="5" s="1"/>
  <c r="H146" i="5" s="1"/>
  <c r="A147" i="5" s="1"/>
  <c r="O147" i="5"/>
  <c r="M147" i="5"/>
  <c r="P147" i="5" s="1"/>
  <c r="Q147" i="5" s="1"/>
  <c r="J148" i="5" s="1"/>
  <c r="E153" i="4"/>
  <c r="B153" i="4"/>
  <c r="C153" i="4"/>
  <c r="F153" i="4" s="1"/>
  <c r="L151" i="4"/>
  <c r="K151" i="4"/>
  <c r="B146" i="3"/>
  <c r="C146" i="3"/>
  <c r="D146" i="3" s="1"/>
  <c r="G146" i="3" s="1"/>
  <c r="H146" i="3" s="1"/>
  <c r="A147" i="3" s="1"/>
  <c r="K150" i="3"/>
  <c r="L150" i="3"/>
  <c r="M150" i="3" s="1"/>
  <c r="F146" i="3"/>
  <c r="K95" i="1"/>
  <c r="H94" i="1"/>
  <c r="A95" i="1" s="1"/>
  <c r="L95" i="1"/>
  <c r="C147" i="5" l="1"/>
  <c r="F147" i="5" s="1"/>
  <c r="E147" i="5"/>
  <c r="B147" i="5"/>
  <c r="D147" i="5"/>
  <c r="G147" i="5" s="1"/>
  <c r="H147" i="5" s="1"/>
  <c r="A148" i="5" s="1"/>
  <c r="L148" i="5"/>
  <c r="K148" i="5"/>
  <c r="D153" i="4"/>
  <c r="G153" i="4" s="1"/>
  <c r="H153" i="4" s="1"/>
  <c r="A154" i="4" s="1"/>
  <c r="O151" i="4"/>
  <c r="M151" i="4"/>
  <c r="P151" i="4" s="1"/>
  <c r="Q151" i="4" s="1"/>
  <c r="J152" i="4" s="1"/>
  <c r="C147" i="3"/>
  <c r="D147" i="3" s="1"/>
  <c r="B147" i="3"/>
  <c r="F147" i="3"/>
  <c r="E147" i="3"/>
  <c r="O150" i="3"/>
  <c r="P150" i="3" s="1"/>
  <c r="Q150" i="3" s="1"/>
  <c r="J151" i="3" s="1"/>
  <c r="O95" i="1"/>
  <c r="M95" i="1"/>
  <c r="P95" i="1" s="1"/>
  <c r="Q95" i="1" s="1"/>
  <c r="E95" i="1"/>
  <c r="B95" i="1"/>
  <c r="C95" i="1"/>
  <c r="F95" i="1" s="1"/>
  <c r="B148" i="5" l="1"/>
  <c r="C148" i="5"/>
  <c r="D148" i="5" s="1"/>
  <c r="E148" i="5"/>
  <c r="F148" i="5"/>
  <c r="O148" i="5"/>
  <c r="M148" i="5"/>
  <c r="L152" i="4"/>
  <c r="M152" i="4" s="1"/>
  <c r="K152" i="4"/>
  <c r="C154" i="4"/>
  <c r="B154" i="4"/>
  <c r="E154" i="4"/>
  <c r="G147" i="3"/>
  <c r="H147" i="3" s="1"/>
  <c r="A148" i="3" s="1"/>
  <c r="L151" i="3"/>
  <c r="O151" i="3" s="1"/>
  <c r="K151" i="3"/>
  <c r="D95" i="1"/>
  <c r="G95" i="1" s="1"/>
  <c r="H95" i="1" s="1"/>
  <c r="J96" i="1"/>
  <c r="G148" i="5" l="1"/>
  <c r="H148" i="5" s="1"/>
  <c r="A149" i="5" s="1"/>
  <c r="C149" i="5" s="1"/>
  <c r="D149" i="5" s="1"/>
  <c r="P148" i="5"/>
  <c r="Q148" i="5" s="1"/>
  <c r="J149" i="5" s="1"/>
  <c r="L149" i="5" s="1"/>
  <c r="M149" i="5" s="1"/>
  <c r="D154" i="4"/>
  <c r="O152" i="4"/>
  <c r="P152" i="4" s="1"/>
  <c r="Q152" i="4" s="1"/>
  <c r="J153" i="4" s="1"/>
  <c r="F154" i="4"/>
  <c r="B148" i="3"/>
  <c r="C148" i="3"/>
  <c r="F148" i="3" s="1"/>
  <c r="E148" i="3"/>
  <c r="M151" i="3"/>
  <c r="P151" i="3" s="1"/>
  <c r="Q151" i="3" s="1"/>
  <c r="J152" i="3" s="1"/>
  <c r="D148" i="3"/>
  <c r="K96" i="1"/>
  <c r="L96" i="1"/>
  <c r="O96" i="1" s="1"/>
  <c r="M96" i="1"/>
  <c r="P96" i="1" s="1"/>
  <c r="Q96" i="1" s="1"/>
  <c r="A96" i="1"/>
  <c r="F149" i="5" l="1"/>
  <c r="G149" i="5" s="1"/>
  <c r="B149" i="5"/>
  <c r="E149" i="5"/>
  <c r="K149" i="5"/>
  <c r="O149" i="5"/>
  <c r="P149" i="5" s="1"/>
  <c r="Q149" i="5" s="1"/>
  <c r="J150" i="5" s="1"/>
  <c r="G154" i="4"/>
  <c r="H154" i="4" s="1"/>
  <c r="A155" i="4" s="1"/>
  <c r="C155" i="4" s="1"/>
  <c r="K153" i="4"/>
  <c r="L153" i="4"/>
  <c r="O153" i="4" s="1"/>
  <c r="G148" i="3"/>
  <c r="H148" i="3" s="1"/>
  <c r="A149" i="3" s="1"/>
  <c r="C149" i="3" s="1"/>
  <c r="K152" i="3"/>
  <c r="L152" i="3"/>
  <c r="M152" i="3" s="1"/>
  <c r="E96" i="1"/>
  <c r="B96" i="1"/>
  <c r="C96" i="1"/>
  <c r="D96" i="1" s="1"/>
  <c r="H149" i="5" l="1"/>
  <c r="A150" i="5" s="1"/>
  <c r="K150" i="5"/>
  <c r="L150" i="5"/>
  <c r="O150" i="5" s="1"/>
  <c r="B155" i="4"/>
  <c r="D155" i="4"/>
  <c r="G155" i="4" s="1"/>
  <c r="F155" i="4"/>
  <c r="E155" i="4"/>
  <c r="M153" i="4"/>
  <c r="P153" i="4" s="1"/>
  <c r="Q153" i="4" s="1"/>
  <c r="J154" i="4" s="1"/>
  <c r="O152" i="3"/>
  <c r="D149" i="3"/>
  <c r="P152" i="3"/>
  <c r="Q152" i="3" s="1"/>
  <c r="J153" i="3" s="1"/>
  <c r="E149" i="3"/>
  <c r="F149" i="3"/>
  <c r="B149" i="3"/>
  <c r="F96" i="1"/>
  <c r="G96" i="1" s="1"/>
  <c r="H96" i="1" s="1"/>
  <c r="E150" i="5" l="1"/>
  <c r="C150" i="5"/>
  <c r="D150" i="5" s="1"/>
  <c r="B150" i="5"/>
  <c r="M150" i="5"/>
  <c r="P150" i="5" s="1"/>
  <c r="Q150" i="5" s="1"/>
  <c r="J151" i="5" s="1"/>
  <c r="K151" i="5" s="1"/>
  <c r="H155" i="4"/>
  <c r="A156" i="4" s="1"/>
  <c r="E156" i="4" s="1"/>
  <c r="L154" i="4"/>
  <c r="O154" i="4" s="1"/>
  <c r="K154" i="4"/>
  <c r="M154" i="4"/>
  <c r="L153" i="3"/>
  <c r="M153" i="3" s="1"/>
  <c r="G149" i="3"/>
  <c r="H149" i="3" s="1"/>
  <c r="A150" i="3" s="1"/>
  <c r="O153" i="3"/>
  <c r="K153" i="3"/>
  <c r="J97" i="1"/>
  <c r="A97" i="1"/>
  <c r="F150" i="5" l="1"/>
  <c r="G150" i="5" s="1"/>
  <c r="H150" i="5" s="1"/>
  <c r="A151" i="5" s="1"/>
  <c r="L151" i="5"/>
  <c r="O151" i="5" s="1"/>
  <c r="B156" i="4"/>
  <c r="C156" i="4"/>
  <c r="D156" i="4" s="1"/>
  <c r="P154" i="4"/>
  <c r="Q154" i="4" s="1"/>
  <c r="J155" i="4" s="1"/>
  <c r="L155" i="4" s="1"/>
  <c r="P153" i="3"/>
  <c r="Q153" i="3" s="1"/>
  <c r="J154" i="3" s="1"/>
  <c r="B150" i="3"/>
  <c r="E150" i="3"/>
  <c r="C150" i="3"/>
  <c r="F150" i="3" s="1"/>
  <c r="L154" i="3"/>
  <c r="M154" i="3" s="1"/>
  <c r="K154" i="3"/>
  <c r="E97" i="1"/>
  <c r="K97" i="1"/>
  <c r="L97" i="1"/>
  <c r="O97" i="1" s="1"/>
  <c r="C97" i="1"/>
  <c r="D97" i="1" s="1"/>
  <c r="B97" i="1"/>
  <c r="M151" i="5" l="1"/>
  <c r="P151" i="5" s="1"/>
  <c r="Q151" i="5" s="1"/>
  <c r="J152" i="5" s="1"/>
  <c r="L152" i="5" s="1"/>
  <c r="M152" i="5" s="1"/>
  <c r="C151" i="5"/>
  <c r="D151" i="5" s="1"/>
  <c r="E151" i="5"/>
  <c r="B151" i="5"/>
  <c r="F156" i="4"/>
  <c r="G156" i="4" s="1"/>
  <c r="H156" i="4" s="1"/>
  <c r="A157" i="4" s="1"/>
  <c r="O155" i="4"/>
  <c r="K155" i="4"/>
  <c r="M155" i="4"/>
  <c r="P155" i="4" s="1"/>
  <c r="Q155" i="4" s="1"/>
  <c r="J156" i="4" s="1"/>
  <c r="D150" i="3"/>
  <c r="G150" i="3" s="1"/>
  <c r="H150" i="3" s="1"/>
  <c r="A151" i="3" s="1"/>
  <c r="O154" i="3"/>
  <c r="P154" i="3" s="1"/>
  <c r="Q154" i="3" s="1"/>
  <c r="J155" i="3" s="1"/>
  <c r="M97" i="1"/>
  <c r="P97" i="1" s="1"/>
  <c r="Q97" i="1" s="1"/>
  <c r="F97" i="1"/>
  <c r="G97" i="1" s="1"/>
  <c r="H97" i="1" s="1"/>
  <c r="K152" i="5" l="1"/>
  <c r="F151" i="5"/>
  <c r="G151" i="5" s="1"/>
  <c r="H151" i="5" s="1"/>
  <c r="A152" i="5" s="1"/>
  <c r="O152" i="5"/>
  <c r="P152" i="5" s="1"/>
  <c r="Q152" i="5" s="1"/>
  <c r="J153" i="5" s="1"/>
  <c r="E157" i="4"/>
  <c r="C157" i="4"/>
  <c r="F157" i="4" s="1"/>
  <c r="B157" i="4"/>
  <c r="D157" i="4"/>
  <c r="G157" i="4" s="1"/>
  <c r="H157" i="4" s="1"/>
  <c r="A158" i="4" s="1"/>
  <c r="L156" i="4"/>
  <c r="O156" i="4" s="1"/>
  <c r="K156" i="4"/>
  <c r="C151" i="3"/>
  <c r="D151" i="3" s="1"/>
  <c r="E151" i="3"/>
  <c r="B151" i="3"/>
  <c r="K155" i="3"/>
  <c r="L155" i="3"/>
  <c r="J98" i="1"/>
  <c r="A98" i="1"/>
  <c r="E152" i="5" l="1"/>
  <c r="C152" i="5"/>
  <c r="F152" i="5" s="1"/>
  <c r="B152" i="5"/>
  <c r="L153" i="5"/>
  <c r="K153" i="5"/>
  <c r="B158" i="4"/>
  <c r="C158" i="4"/>
  <c r="F158" i="4" s="1"/>
  <c r="E158" i="4"/>
  <c r="M156" i="4"/>
  <c r="P156" i="4" s="1"/>
  <c r="Q156" i="4" s="1"/>
  <c r="J157" i="4" s="1"/>
  <c r="F151" i="3"/>
  <c r="G151" i="3" s="1"/>
  <c r="H151" i="3" s="1"/>
  <c r="A152" i="3" s="1"/>
  <c r="M155" i="3"/>
  <c r="O155" i="3"/>
  <c r="E98" i="1"/>
  <c r="L98" i="1"/>
  <c r="O98" i="1" s="1"/>
  <c r="K98" i="1"/>
  <c r="B98" i="1"/>
  <c r="C98" i="1"/>
  <c r="F98" i="1" s="1"/>
  <c r="D152" i="5" l="1"/>
  <c r="G152" i="5" s="1"/>
  <c r="H152" i="5" s="1"/>
  <c r="A153" i="5" s="1"/>
  <c r="M153" i="5"/>
  <c r="O153" i="5"/>
  <c r="D158" i="4"/>
  <c r="G158" i="4" s="1"/>
  <c r="H158" i="4" s="1"/>
  <c r="A159" i="4" s="1"/>
  <c r="C159" i="4" s="1"/>
  <c r="K157" i="4"/>
  <c r="L157" i="4"/>
  <c r="O157" i="4" s="1"/>
  <c r="B152" i="3"/>
  <c r="E152" i="3"/>
  <c r="C152" i="3"/>
  <c r="F152" i="3" s="1"/>
  <c r="P155" i="3"/>
  <c r="Q155" i="3" s="1"/>
  <c r="J156" i="3" s="1"/>
  <c r="L156" i="3" s="1"/>
  <c r="O156" i="3" s="1"/>
  <c r="M98" i="1"/>
  <c r="P98" i="1" s="1"/>
  <c r="Q98" i="1" s="1"/>
  <c r="D98" i="1"/>
  <c r="C153" i="5" l="1"/>
  <c r="F153" i="5" s="1"/>
  <c r="E153" i="5"/>
  <c r="B153" i="5"/>
  <c r="P153" i="5"/>
  <c r="Q153" i="5" s="1"/>
  <c r="J154" i="5" s="1"/>
  <c r="F159" i="4"/>
  <c r="B159" i="4"/>
  <c r="D159" i="4"/>
  <c r="G159" i="4" s="1"/>
  <c r="H159" i="4" s="1"/>
  <c r="A160" i="4" s="1"/>
  <c r="E160" i="4" s="1"/>
  <c r="E159" i="4"/>
  <c r="M157" i="4"/>
  <c r="P157" i="4" s="1"/>
  <c r="Q157" i="4" s="1"/>
  <c r="J158" i="4" s="1"/>
  <c r="D152" i="3"/>
  <c r="G152" i="3" s="1"/>
  <c r="H152" i="3" s="1"/>
  <c r="A153" i="3" s="1"/>
  <c r="C153" i="3" s="1"/>
  <c r="D153" i="3" s="1"/>
  <c r="K156" i="3"/>
  <c r="M156" i="3"/>
  <c r="P156" i="3" s="1"/>
  <c r="Q156" i="3" s="1"/>
  <c r="J157" i="3" s="1"/>
  <c r="G98" i="1"/>
  <c r="J99" i="1"/>
  <c r="D153" i="5" l="1"/>
  <c r="G153" i="5" s="1"/>
  <c r="H153" i="5" s="1"/>
  <c r="A154" i="5" s="1"/>
  <c r="L154" i="5"/>
  <c r="K154" i="5"/>
  <c r="C160" i="4"/>
  <c r="D160" i="4" s="1"/>
  <c r="B160" i="4"/>
  <c r="F160" i="4"/>
  <c r="G160" i="4" s="1"/>
  <c r="H160" i="4" s="1"/>
  <c r="A161" i="4" s="1"/>
  <c r="K158" i="4"/>
  <c r="L158" i="4"/>
  <c r="O158" i="4" s="1"/>
  <c r="B153" i="3"/>
  <c r="E153" i="3"/>
  <c r="F153" i="3"/>
  <c r="G153" i="3" s="1"/>
  <c r="L157" i="3"/>
  <c r="M157" i="3" s="1"/>
  <c r="K157" i="3"/>
  <c r="H98" i="1"/>
  <c r="A99" i="1" s="1"/>
  <c r="L99" i="1"/>
  <c r="M99" i="1" s="1"/>
  <c r="K99" i="1"/>
  <c r="E154" i="5" l="1"/>
  <c r="B154" i="5"/>
  <c r="C154" i="5"/>
  <c r="D154" i="5" s="1"/>
  <c r="M154" i="5"/>
  <c r="O154" i="5"/>
  <c r="M158" i="4"/>
  <c r="P158" i="4" s="1"/>
  <c r="Q158" i="4" s="1"/>
  <c r="J159" i="4" s="1"/>
  <c r="E161" i="4"/>
  <c r="B161" i="4"/>
  <c r="C161" i="4"/>
  <c r="F161" i="4" s="1"/>
  <c r="H153" i="3"/>
  <c r="A154" i="3" s="1"/>
  <c r="O157" i="3"/>
  <c r="P157" i="3" s="1"/>
  <c r="Q157" i="3" s="1"/>
  <c r="J158" i="3" s="1"/>
  <c r="E99" i="1"/>
  <c r="B99" i="1"/>
  <c r="C99" i="1"/>
  <c r="F99" i="1" s="1"/>
  <c r="O99" i="1"/>
  <c r="P99" i="1" s="1"/>
  <c r="Q99" i="1" s="1"/>
  <c r="F154" i="5" l="1"/>
  <c r="G154" i="5" s="1"/>
  <c r="H154" i="5" s="1"/>
  <c r="A155" i="5" s="1"/>
  <c r="P154" i="5"/>
  <c r="Q154" i="5" s="1"/>
  <c r="J155" i="5" s="1"/>
  <c r="D161" i="4"/>
  <c r="G161" i="4" s="1"/>
  <c r="H161" i="4" s="1"/>
  <c r="A162" i="4" s="1"/>
  <c r="L159" i="4"/>
  <c r="M159" i="4" s="1"/>
  <c r="K159" i="4"/>
  <c r="C154" i="3"/>
  <c r="B154" i="3"/>
  <c r="E154" i="3"/>
  <c r="L158" i="3"/>
  <c r="M158" i="3" s="1"/>
  <c r="K158" i="3"/>
  <c r="D99" i="1"/>
  <c r="J100" i="1"/>
  <c r="G99" i="1"/>
  <c r="H99" i="1" s="1"/>
  <c r="B155" i="5" l="1"/>
  <c r="C155" i="5"/>
  <c r="F155" i="5" s="1"/>
  <c r="E155" i="5"/>
  <c r="K155" i="5"/>
  <c r="L155" i="5"/>
  <c r="O159" i="4"/>
  <c r="P159" i="4" s="1"/>
  <c r="Q159" i="4" s="1"/>
  <c r="J160" i="4" s="1"/>
  <c r="C162" i="4"/>
  <c r="B162" i="4"/>
  <c r="E162" i="4"/>
  <c r="F154" i="3"/>
  <c r="D154" i="3"/>
  <c r="G154" i="3" s="1"/>
  <c r="H154" i="3" s="1"/>
  <c r="A155" i="3" s="1"/>
  <c r="O158" i="3"/>
  <c r="P158" i="3" s="1"/>
  <c r="Q158" i="3" s="1"/>
  <c r="J159" i="3" s="1"/>
  <c r="K100" i="1"/>
  <c r="L100" i="1"/>
  <c r="M100" i="1" s="1"/>
  <c r="A100" i="1"/>
  <c r="D155" i="5" l="1"/>
  <c r="G155" i="5" s="1"/>
  <c r="H155" i="5" s="1"/>
  <c r="A156" i="5" s="1"/>
  <c r="M155" i="5"/>
  <c r="O155" i="5"/>
  <c r="L160" i="4"/>
  <c r="M160" i="4" s="1"/>
  <c r="K160" i="4"/>
  <c r="F162" i="4"/>
  <c r="D162" i="4"/>
  <c r="G162" i="4" s="1"/>
  <c r="H162" i="4" s="1"/>
  <c r="A163" i="4" s="1"/>
  <c r="O160" i="4"/>
  <c r="P160" i="4" s="1"/>
  <c r="Q160" i="4" s="1"/>
  <c r="J161" i="4" s="1"/>
  <c r="E155" i="3"/>
  <c r="B155" i="3"/>
  <c r="C155" i="3"/>
  <c r="F155" i="3" s="1"/>
  <c r="L159" i="3"/>
  <c r="O159" i="3" s="1"/>
  <c r="K159" i="3"/>
  <c r="E100" i="1"/>
  <c r="O100" i="1"/>
  <c r="P100" i="1" s="1"/>
  <c r="Q100" i="1" s="1"/>
  <c r="C100" i="1"/>
  <c r="D100" i="1" s="1"/>
  <c r="B100" i="1"/>
  <c r="B156" i="5" l="1"/>
  <c r="C156" i="5"/>
  <c r="F156" i="5" s="1"/>
  <c r="E156" i="5"/>
  <c r="P155" i="5"/>
  <c r="Q155" i="5" s="1"/>
  <c r="J156" i="5" s="1"/>
  <c r="L156" i="5" s="1"/>
  <c r="C163" i="4"/>
  <c r="D163" i="4" s="1"/>
  <c r="E163" i="4"/>
  <c r="B163" i="4"/>
  <c r="K161" i="4"/>
  <c r="L161" i="4"/>
  <c r="O161" i="4" s="1"/>
  <c r="D155" i="3"/>
  <c r="G155" i="3" s="1"/>
  <c r="H155" i="3" s="1"/>
  <c r="A156" i="3" s="1"/>
  <c r="M159" i="3"/>
  <c r="P159" i="3" s="1"/>
  <c r="Q159" i="3" s="1"/>
  <c r="J160" i="3" s="1"/>
  <c r="F100" i="1"/>
  <c r="G100" i="1" s="1"/>
  <c r="D156" i="5" l="1"/>
  <c r="G156" i="5" s="1"/>
  <c r="H156" i="5" s="1"/>
  <c r="A157" i="5" s="1"/>
  <c r="K156" i="5"/>
  <c r="M156" i="5"/>
  <c r="O156" i="5"/>
  <c r="F163" i="4"/>
  <c r="G163" i="4"/>
  <c r="H163" i="4" s="1"/>
  <c r="A164" i="4" s="1"/>
  <c r="M161" i="4"/>
  <c r="P161" i="4" s="1"/>
  <c r="Q161" i="4" s="1"/>
  <c r="J162" i="4" s="1"/>
  <c r="E156" i="3"/>
  <c r="C156" i="3"/>
  <c r="D156" i="3" s="1"/>
  <c r="B156" i="3"/>
  <c r="F156" i="3"/>
  <c r="K160" i="3"/>
  <c r="L160" i="3"/>
  <c r="O160" i="3" s="1"/>
  <c r="H100" i="1"/>
  <c r="A101" i="1" s="1"/>
  <c r="J101" i="1"/>
  <c r="B157" i="5" l="1"/>
  <c r="C157" i="5"/>
  <c r="F157" i="5" s="1"/>
  <c r="E157" i="5"/>
  <c r="P156" i="5"/>
  <c r="Q156" i="5" s="1"/>
  <c r="J157" i="5" s="1"/>
  <c r="L157" i="5" s="1"/>
  <c r="M157" i="5" s="1"/>
  <c r="L162" i="4"/>
  <c r="M162" i="4" s="1"/>
  <c r="K162" i="4"/>
  <c r="O162" i="4"/>
  <c r="E164" i="4"/>
  <c r="C164" i="4"/>
  <c r="D164" i="4" s="1"/>
  <c r="B164" i="4"/>
  <c r="G156" i="3"/>
  <c r="H156" i="3" s="1"/>
  <c r="A157" i="3" s="1"/>
  <c r="M160" i="3"/>
  <c r="P160" i="3" s="1"/>
  <c r="Q160" i="3" s="1"/>
  <c r="J161" i="3" s="1"/>
  <c r="E101" i="1"/>
  <c r="C101" i="1"/>
  <c r="F101" i="1" s="1"/>
  <c r="B101" i="1"/>
  <c r="D101" i="1"/>
  <c r="G101" i="1" s="1"/>
  <c r="L101" i="1"/>
  <c r="M101" i="1" s="1"/>
  <c r="K101" i="1"/>
  <c r="D157" i="5" l="1"/>
  <c r="G157" i="5" s="1"/>
  <c r="H157" i="5" s="1"/>
  <c r="A158" i="5" s="1"/>
  <c r="K157" i="5"/>
  <c r="O157" i="5"/>
  <c r="P157" i="5" s="1"/>
  <c r="Q157" i="5" s="1"/>
  <c r="J158" i="5" s="1"/>
  <c r="L158" i="5" s="1"/>
  <c r="M158" i="5" s="1"/>
  <c r="P162" i="4"/>
  <c r="Q162" i="4" s="1"/>
  <c r="J163" i="4" s="1"/>
  <c r="L163" i="4" s="1"/>
  <c r="M163" i="4" s="1"/>
  <c r="F164" i="4"/>
  <c r="G164" i="4" s="1"/>
  <c r="H164" i="4" s="1"/>
  <c r="A165" i="4" s="1"/>
  <c r="C157" i="3"/>
  <c r="E157" i="3"/>
  <c r="D157" i="3"/>
  <c r="G157" i="3" s="1"/>
  <c r="H157" i="3" s="1"/>
  <c r="A158" i="3" s="1"/>
  <c r="B157" i="3"/>
  <c r="F157" i="3"/>
  <c r="L161" i="3"/>
  <c r="M161" i="3" s="1"/>
  <c r="K161" i="3"/>
  <c r="H101" i="1"/>
  <c r="A102" i="1" s="1"/>
  <c r="O101" i="1"/>
  <c r="B158" i="5" l="1"/>
  <c r="E158" i="5"/>
  <c r="C158" i="5"/>
  <c r="F158" i="5" s="1"/>
  <c r="O158" i="5"/>
  <c r="P158" i="5" s="1"/>
  <c r="Q158" i="5" s="1"/>
  <c r="J159" i="5" s="1"/>
  <c r="K159" i="5" s="1"/>
  <c r="K158" i="5"/>
  <c r="K163" i="4"/>
  <c r="O163" i="4"/>
  <c r="P163" i="4" s="1"/>
  <c r="Q163" i="4" s="1"/>
  <c r="J164" i="4" s="1"/>
  <c r="E165" i="4"/>
  <c r="B165" i="4"/>
  <c r="C165" i="4"/>
  <c r="F165" i="4" s="1"/>
  <c r="O161" i="3"/>
  <c r="P161" i="3" s="1"/>
  <c r="Q161" i="3" s="1"/>
  <c r="J162" i="3" s="1"/>
  <c r="C158" i="3"/>
  <c r="D158" i="3" s="1"/>
  <c r="E158" i="3"/>
  <c r="B158" i="3"/>
  <c r="F158" i="3"/>
  <c r="E102" i="1"/>
  <c r="C102" i="1"/>
  <c r="D102" i="1" s="1"/>
  <c r="B102" i="1"/>
  <c r="P101" i="1"/>
  <c r="Q101" i="1" s="1"/>
  <c r="F102" i="1"/>
  <c r="G102" i="1" s="1"/>
  <c r="D158" i="5" l="1"/>
  <c r="G158" i="5" s="1"/>
  <c r="H158" i="5" s="1"/>
  <c r="A159" i="5" s="1"/>
  <c r="B159" i="5" s="1"/>
  <c r="L159" i="5"/>
  <c r="M159" i="5" s="1"/>
  <c r="D165" i="4"/>
  <c r="G165" i="4" s="1"/>
  <c r="H165" i="4" s="1"/>
  <c r="A166" i="4" s="1"/>
  <c r="L164" i="4"/>
  <c r="O164" i="4" s="1"/>
  <c r="K164" i="4"/>
  <c r="G158" i="3"/>
  <c r="H158" i="3" s="1"/>
  <c r="A159" i="3" s="1"/>
  <c r="L162" i="3"/>
  <c r="M162" i="3" s="1"/>
  <c r="K162" i="3"/>
  <c r="H102" i="1"/>
  <c r="A103" i="1" s="1"/>
  <c r="J102" i="1"/>
  <c r="E159" i="5" l="1"/>
  <c r="C159" i="5"/>
  <c r="F159" i="5" s="1"/>
  <c r="D159" i="5"/>
  <c r="G159" i="5" s="1"/>
  <c r="H159" i="5" s="1"/>
  <c r="A160" i="5" s="1"/>
  <c r="O159" i="5"/>
  <c r="P159" i="5" s="1"/>
  <c r="Q159" i="5" s="1"/>
  <c r="J160" i="5" s="1"/>
  <c r="M164" i="4"/>
  <c r="P164" i="4" s="1"/>
  <c r="Q164" i="4" s="1"/>
  <c r="J165" i="4" s="1"/>
  <c r="B166" i="4"/>
  <c r="C166" i="4"/>
  <c r="D166" i="4" s="1"/>
  <c r="E166" i="4"/>
  <c r="O162" i="3"/>
  <c r="P162" i="3"/>
  <c r="Q162" i="3" s="1"/>
  <c r="J163" i="3" s="1"/>
  <c r="K163" i="3" s="1"/>
  <c r="E159" i="3"/>
  <c r="C159" i="3"/>
  <c r="D159" i="3" s="1"/>
  <c r="G159" i="3" s="1"/>
  <c r="H159" i="3" s="1"/>
  <c r="A160" i="3" s="1"/>
  <c r="B159" i="3"/>
  <c r="F159" i="3"/>
  <c r="L163" i="3"/>
  <c r="O163" i="3" s="1"/>
  <c r="E103" i="1"/>
  <c r="B103" i="1"/>
  <c r="C103" i="1"/>
  <c r="D103" i="1" s="1"/>
  <c r="L102" i="1"/>
  <c r="O102" i="1" s="1"/>
  <c r="K102" i="1"/>
  <c r="B160" i="5" l="1"/>
  <c r="E160" i="5"/>
  <c r="C160" i="5"/>
  <c r="F160" i="5" s="1"/>
  <c r="K160" i="5"/>
  <c r="L160" i="5"/>
  <c r="M160" i="5" s="1"/>
  <c r="K165" i="4"/>
  <c r="L165" i="4"/>
  <c r="M165" i="4" s="1"/>
  <c r="F166" i="4"/>
  <c r="G166" i="4" s="1"/>
  <c r="H166" i="4" s="1"/>
  <c r="A167" i="4" s="1"/>
  <c r="B160" i="3"/>
  <c r="C160" i="3"/>
  <c r="F160" i="3" s="1"/>
  <c r="E160" i="3"/>
  <c r="D160" i="3"/>
  <c r="G160" i="3" s="1"/>
  <c r="H160" i="3" s="1"/>
  <c r="A161" i="3" s="1"/>
  <c r="M163" i="3"/>
  <c r="P163" i="3" s="1"/>
  <c r="Q163" i="3" s="1"/>
  <c r="J164" i="3" s="1"/>
  <c r="F103" i="1"/>
  <c r="G103" i="1" s="1"/>
  <c r="H103" i="1" s="1"/>
  <c r="A104" i="1" s="1"/>
  <c r="M102" i="1"/>
  <c r="P102" i="1" s="1"/>
  <c r="D160" i="5" l="1"/>
  <c r="G160" i="5" s="1"/>
  <c r="H160" i="5" s="1"/>
  <c r="A161" i="5" s="1"/>
  <c r="O160" i="5"/>
  <c r="P160" i="5" s="1"/>
  <c r="Q160" i="5" s="1"/>
  <c r="J161" i="5" s="1"/>
  <c r="C167" i="4"/>
  <c r="E167" i="4"/>
  <c r="B167" i="4"/>
  <c r="O165" i="4"/>
  <c r="P165" i="4" s="1"/>
  <c r="Q165" i="4" s="1"/>
  <c r="J166" i="4" s="1"/>
  <c r="C161" i="3"/>
  <c r="F161" i="3" s="1"/>
  <c r="B161" i="3"/>
  <c r="E161" i="3"/>
  <c r="K164" i="3"/>
  <c r="L164" i="3"/>
  <c r="O164" i="3" s="1"/>
  <c r="Q102" i="1"/>
  <c r="J103" i="1" s="1"/>
  <c r="E104" i="1"/>
  <c r="C104" i="1"/>
  <c r="D104" i="1" s="1"/>
  <c r="B104" i="1"/>
  <c r="B161" i="5" l="1"/>
  <c r="E161" i="5"/>
  <c r="C161" i="5"/>
  <c r="D161" i="5" s="1"/>
  <c r="K161" i="5"/>
  <c r="L161" i="5"/>
  <c r="O161" i="5" s="1"/>
  <c r="K166" i="4"/>
  <c r="L166" i="4"/>
  <c r="O166" i="4" s="1"/>
  <c r="F167" i="4"/>
  <c r="D167" i="4"/>
  <c r="G167" i="4" s="1"/>
  <c r="H167" i="4" s="1"/>
  <c r="A168" i="4" s="1"/>
  <c r="D161" i="3"/>
  <c r="G161" i="3" s="1"/>
  <c r="H161" i="3" s="1"/>
  <c r="A162" i="3" s="1"/>
  <c r="M164" i="3"/>
  <c r="P164" i="3" s="1"/>
  <c r="Q164" i="3" s="1"/>
  <c r="J165" i="3" s="1"/>
  <c r="L103" i="1"/>
  <c r="O103" i="1" s="1"/>
  <c r="K103" i="1"/>
  <c r="M103" i="1"/>
  <c r="P103" i="1" s="1"/>
  <c r="F104" i="1"/>
  <c r="G104" i="1" s="1"/>
  <c r="H104" i="1" s="1"/>
  <c r="F161" i="5" l="1"/>
  <c r="G161" i="5" s="1"/>
  <c r="H161" i="5" s="1"/>
  <c r="A162" i="5" s="1"/>
  <c r="M161" i="5"/>
  <c r="P161" i="5" s="1"/>
  <c r="Q161" i="5" s="1"/>
  <c r="J162" i="5" s="1"/>
  <c r="M166" i="4"/>
  <c r="P166" i="4"/>
  <c r="E168" i="4"/>
  <c r="C168" i="4"/>
  <c r="D168" i="4" s="1"/>
  <c r="B168" i="4"/>
  <c r="Q166" i="4"/>
  <c r="J167" i="4" s="1"/>
  <c r="C162" i="3"/>
  <c r="F162" i="3" s="1"/>
  <c r="B162" i="3"/>
  <c r="E162" i="3"/>
  <c r="L165" i="3"/>
  <c r="O165" i="3" s="1"/>
  <c r="M165" i="3"/>
  <c r="K165" i="3"/>
  <c r="Q103" i="1"/>
  <c r="J104" i="1" s="1"/>
  <c r="A105" i="1"/>
  <c r="E162" i="5" l="1"/>
  <c r="B162" i="5"/>
  <c r="C162" i="5"/>
  <c r="D162" i="5" s="1"/>
  <c r="K162" i="5"/>
  <c r="L162" i="5"/>
  <c r="M162" i="5" s="1"/>
  <c r="L167" i="4"/>
  <c r="M167" i="4"/>
  <c r="K167" i="4"/>
  <c r="O167" i="4"/>
  <c r="F168" i="4"/>
  <c r="G168" i="4" s="1"/>
  <c r="H168" i="4" s="1"/>
  <c r="A169" i="4" s="1"/>
  <c r="P165" i="3"/>
  <c r="Q165" i="3" s="1"/>
  <c r="J166" i="3" s="1"/>
  <c r="L166" i="3" s="1"/>
  <c r="M166" i="3" s="1"/>
  <c r="D162" i="3"/>
  <c r="G162" i="3" s="1"/>
  <c r="H162" i="3" s="1"/>
  <c r="A163" i="3" s="1"/>
  <c r="L104" i="1"/>
  <c r="O104" i="1" s="1"/>
  <c r="K104" i="1"/>
  <c r="E105" i="1"/>
  <c r="M104" i="1"/>
  <c r="P104" i="1" s="1"/>
  <c r="B105" i="1"/>
  <c r="C105" i="1"/>
  <c r="D105" i="1" s="1"/>
  <c r="F162" i="5" l="1"/>
  <c r="G162" i="5" s="1"/>
  <c r="H162" i="5" s="1"/>
  <c r="A163" i="5" s="1"/>
  <c r="O162" i="5"/>
  <c r="P162" i="5" s="1"/>
  <c r="Q162" i="5" s="1"/>
  <c r="J163" i="5" s="1"/>
  <c r="P167" i="4"/>
  <c r="Q167" i="4" s="1"/>
  <c r="J168" i="4" s="1"/>
  <c r="E169" i="4"/>
  <c r="B169" i="4"/>
  <c r="C169" i="4"/>
  <c r="F169" i="4" s="1"/>
  <c r="K166" i="3"/>
  <c r="E163" i="3"/>
  <c r="C163" i="3"/>
  <c r="F163" i="3" s="1"/>
  <c r="B163" i="3"/>
  <c r="O166" i="3"/>
  <c r="P166" i="3" s="1"/>
  <c r="Q166" i="3" s="1"/>
  <c r="J167" i="3" s="1"/>
  <c r="Q104" i="1"/>
  <c r="J105" i="1" s="1"/>
  <c r="F105" i="1"/>
  <c r="G105" i="1" s="1"/>
  <c r="H105" i="1" s="1"/>
  <c r="E163" i="5" l="1"/>
  <c r="C163" i="5"/>
  <c r="F163" i="5" s="1"/>
  <c r="B163" i="5"/>
  <c r="K163" i="5"/>
  <c r="L163" i="5"/>
  <c r="O163" i="5" s="1"/>
  <c r="L168" i="4"/>
  <c r="O168" i="4" s="1"/>
  <c r="K168" i="4"/>
  <c r="D169" i="4"/>
  <c r="G169" i="4" s="1"/>
  <c r="H169" i="4" s="1"/>
  <c r="A170" i="4" s="1"/>
  <c r="D163" i="3"/>
  <c r="G163" i="3" s="1"/>
  <c r="H163" i="3" s="1"/>
  <c r="A164" i="3" s="1"/>
  <c r="L167" i="3"/>
  <c r="M167" i="3" s="1"/>
  <c r="K167" i="3"/>
  <c r="L105" i="1"/>
  <c r="O105" i="1" s="1"/>
  <c r="K105" i="1"/>
  <c r="A106" i="1"/>
  <c r="D163" i="5" l="1"/>
  <c r="G163" i="5" s="1"/>
  <c r="H163" i="5" s="1"/>
  <c r="A164" i="5" s="1"/>
  <c r="E164" i="5" s="1"/>
  <c r="M163" i="5"/>
  <c r="P163" i="5" s="1"/>
  <c r="Q163" i="5" s="1"/>
  <c r="J164" i="5" s="1"/>
  <c r="M168" i="4"/>
  <c r="P168" i="4" s="1"/>
  <c r="Q168" i="4" s="1"/>
  <c r="J169" i="4" s="1"/>
  <c r="C170" i="4"/>
  <c r="F170" i="4" s="1"/>
  <c r="B170" i="4"/>
  <c r="E170" i="4"/>
  <c r="B164" i="3"/>
  <c r="C164" i="3"/>
  <c r="F164" i="3" s="1"/>
  <c r="E164" i="3"/>
  <c r="O167" i="3"/>
  <c r="P167" i="3" s="1"/>
  <c r="Q167" i="3" s="1"/>
  <c r="J168" i="3" s="1"/>
  <c r="M105" i="1"/>
  <c r="P105" i="1" s="1"/>
  <c r="Q105" i="1" s="1"/>
  <c r="J106" i="1" s="1"/>
  <c r="E106" i="1"/>
  <c r="C106" i="1"/>
  <c r="F106" i="1" s="1"/>
  <c r="B106" i="1"/>
  <c r="B164" i="5" l="1"/>
  <c r="C164" i="5"/>
  <c r="F164" i="5" s="1"/>
  <c r="D164" i="5"/>
  <c r="G164" i="5" s="1"/>
  <c r="H164" i="5" s="1"/>
  <c r="A165" i="5" s="1"/>
  <c r="L164" i="5"/>
  <c r="O164" i="5" s="1"/>
  <c r="K164" i="5"/>
  <c r="K169" i="4"/>
  <c r="L169" i="4"/>
  <c r="O169" i="4" s="1"/>
  <c r="D170" i="4"/>
  <c r="G170" i="4" s="1"/>
  <c r="H170" i="4" s="1"/>
  <c r="A171" i="4" s="1"/>
  <c r="B171" i="4" s="1"/>
  <c r="D164" i="3"/>
  <c r="G164" i="3" s="1"/>
  <c r="H164" i="3" s="1"/>
  <c r="A165" i="3" s="1"/>
  <c r="K168" i="3"/>
  <c r="L168" i="3"/>
  <c r="O168" i="3" s="1"/>
  <c r="M168" i="3"/>
  <c r="P168" i="3" s="1"/>
  <c r="Q168" i="3" s="1"/>
  <c r="J169" i="3" s="1"/>
  <c r="L106" i="1"/>
  <c r="O106" i="1" s="1"/>
  <c r="K106" i="1"/>
  <c r="M106" i="1"/>
  <c r="P106" i="1" s="1"/>
  <c r="D106" i="1"/>
  <c r="E165" i="5" l="1"/>
  <c r="C165" i="5"/>
  <c r="D165" i="5" s="1"/>
  <c r="B165" i="5"/>
  <c r="M164" i="5"/>
  <c r="P164" i="5" s="1"/>
  <c r="Q164" i="5" s="1"/>
  <c r="J165" i="5" s="1"/>
  <c r="K165" i="5" s="1"/>
  <c r="M169" i="4"/>
  <c r="P169" i="4" s="1"/>
  <c r="Q169" i="4" s="1"/>
  <c r="J170" i="4" s="1"/>
  <c r="K170" i="4" s="1"/>
  <c r="E171" i="4"/>
  <c r="C171" i="4"/>
  <c r="D171" i="4" s="1"/>
  <c r="C165" i="3"/>
  <c r="F165" i="3"/>
  <c r="B165" i="3"/>
  <c r="D165" i="3"/>
  <c r="G165" i="3" s="1"/>
  <c r="H165" i="3" s="1"/>
  <c r="A166" i="3" s="1"/>
  <c r="E165" i="3"/>
  <c r="L169" i="3"/>
  <c r="K169" i="3"/>
  <c r="Q106" i="1"/>
  <c r="J107" i="1" s="1"/>
  <c r="G106" i="1"/>
  <c r="F165" i="5" l="1"/>
  <c r="G165" i="5" s="1"/>
  <c r="H165" i="5" s="1"/>
  <c r="A166" i="5" s="1"/>
  <c r="L165" i="5"/>
  <c r="O165" i="5" s="1"/>
  <c r="L170" i="4"/>
  <c r="O170" i="4" s="1"/>
  <c r="M170" i="4"/>
  <c r="P170" i="4" s="1"/>
  <c r="Q170" i="4" s="1"/>
  <c r="J171" i="4" s="1"/>
  <c r="F171" i="4"/>
  <c r="G171" i="4" s="1"/>
  <c r="H171" i="4" s="1"/>
  <c r="A172" i="4" s="1"/>
  <c r="B166" i="3"/>
  <c r="E166" i="3"/>
  <c r="C166" i="3"/>
  <c r="D166" i="3" s="1"/>
  <c r="M169" i="3"/>
  <c r="O169" i="3"/>
  <c r="K107" i="1"/>
  <c r="H106" i="1"/>
  <c r="A107" i="1" s="1"/>
  <c r="L107" i="1"/>
  <c r="O107" i="1" s="1"/>
  <c r="E166" i="5" l="1"/>
  <c r="C166" i="5"/>
  <c r="F166" i="5" s="1"/>
  <c r="B166" i="5"/>
  <c r="D166" i="5"/>
  <c r="G166" i="5" s="1"/>
  <c r="H166" i="5" s="1"/>
  <c r="A167" i="5" s="1"/>
  <c r="M165" i="5"/>
  <c r="P165" i="5" s="1"/>
  <c r="Q165" i="5" s="1"/>
  <c r="J166" i="5" s="1"/>
  <c r="E172" i="4"/>
  <c r="B172" i="4"/>
  <c r="C172" i="4"/>
  <c r="D172" i="4" s="1"/>
  <c r="K171" i="4"/>
  <c r="L171" i="4"/>
  <c r="M171" i="4" s="1"/>
  <c r="F166" i="3"/>
  <c r="G166" i="3" s="1"/>
  <c r="H166" i="3" s="1"/>
  <c r="A167" i="3" s="1"/>
  <c r="P169" i="3"/>
  <c r="Q169" i="3" s="1"/>
  <c r="J170" i="3" s="1"/>
  <c r="E107" i="1"/>
  <c r="B107" i="1"/>
  <c r="C107" i="1"/>
  <c r="F107" i="1" s="1"/>
  <c r="M107" i="1"/>
  <c r="P107" i="1" s="1"/>
  <c r="Q107" i="1" s="1"/>
  <c r="D107" i="1"/>
  <c r="E167" i="5" l="1"/>
  <c r="B167" i="5"/>
  <c r="C167" i="5"/>
  <c r="D167" i="5" s="1"/>
  <c r="L166" i="5"/>
  <c r="M166" i="5" s="1"/>
  <c r="K166" i="5"/>
  <c r="O171" i="4"/>
  <c r="P171" i="4" s="1"/>
  <c r="Q171" i="4" s="1"/>
  <c r="J172" i="4" s="1"/>
  <c r="F172" i="4"/>
  <c r="G172" i="4" s="1"/>
  <c r="H172" i="4" s="1"/>
  <c r="A173" i="4" s="1"/>
  <c r="C167" i="3"/>
  <c r="F167" i="3" s="1"/>
  <c r="B167" i="3"/>
  <c r="D167" i="3"/>
  <c r="G167" i="3" s="1"/>
  <c r="H167" i="3" s="1"/>
  <c r="A168" i="3" s="1"/>
  <c r="E167" i="3"/>
  <c r="K170" i="3"/>
  <c r="L170" i="3"/>
  <c r="M170" i="3" s="1"/>
  <c r="J108" i="1"/>
  <c r="G107" i="1"/>
  <c r="H107" i="1" s="1"/>
  <c r="F167" i="5" l="1"/>
  <c r="G167" i="5" s="1"/>
  <c r="H167" i="5" s="1"/>
  <c r="A168" i="5" s="1"/>
  <c r="O166" i="5"/>
  <c r="P166" i="5" s="1"/>
  <c r="Q166" i="5" s="1"/>
  <c r="J167" i="5" s="1"/>
  <c r="L172" i="4"/>
  <c r="M172" i="4" s="1"/>
  <c r="K172" i="4"/>
  <c r="E173" i="4"/>
  <c r="B173" i="4"/>
  <c r="C173" i="4"/>
  <c r="F173" i="4" s="1"/>
  <c r="E168" i="3"/>
  <c r="C168" i="3"/>
  <c r="D168" i="3" s="1"/>
  <c r="B168" i="3"/>
  <c r="O170" i="3"/>
  <c r="P170" i="3" s="1"/>
  <c r="Q170" i="3" s="1"/>
  <c r="J171" i="3" s="1"/>
  <c r="L108" i="1"/>
  <c r="O108" i="1" s="1"/>
  <c r="K108" i="1"/>
  <c r="M108" i="1"/>
  <c r="P108" i="1" s="1"/>
  <c r="Q108" i="1" s="1"/>
  <c r="A108" i="1"/>
  <c r="C168" i="5" l="1"/>
  <c r="D168" i="5" s="1"/>
  <c r="E168" i="5"/>
  <c r="B168" i="5"/>
  <c r="K167" i="5"/>
  <c r="L167" i="5"/>
  <c r="M167" i="5" s="1"/>
  <c r="P167" i="5" s="1"/>
  <c r="Q167" i="5" s="1"/>
  <c r="J168" i="5" s="1"/>
  <c r="K168" i="5" s="1"/>
  <c r="O167" i="5"/>
  <c r="D173" i="4"/>
  <c r="G173" i="4" s="1"/>
  <c r="H173" i="4" s="1"/>
  <c r="A174" i="4" s="1"/>
  <c r="O172" i="4"/>
  <c r="P172" i="4" s="1"/>
  <c r="Q172" i="4" s="1"/>
  <c r="J173" i="4" s="1"/>
  <c r="F168" i="3"/>
  <c r="G168" i="3" s="1"/>
  <c r="H168" i="3" s="1"/>
  <c r="A169" i="3" s="1"/>
  <c r="K171" i="3"/>
  <c r="L171" i="3"/>
  <c r="E108" i="1"/>
  <c r="C108" i="1"/>
  <c r="D108" i="1" s="1"/>
  <c r="B108" i="1"/>
  <c r="F168" i="5" l="1"/>
  <c r="G168" i="5" s="1"/>
  <c r="H168" i="5" s="1"/>
  <c r="A169" i="5" s="1"/>
  <c r="L168" i="5"/>
  <c r="O168" i="5" s="1"/>
  <c r="K173" i="4"/>
  <c r="L173" i="4"/>
  <c r="O173" i="4" s="1"/>
  <c r="B174" i="4"/>
  <c r="C174" i="4"/>
  <c r="F174" i="4" s="1"/>
  <c r="E174" i="4"/>
  <c r="D174" i="4"/>
  <c r="G174" i="4" s="1"/>
  <c r="H174" i="4" s="1"/>
  <c r="A175" i="4" s="1"/>
  <c r="E169" i="3"/>
  <c r="B169" i="3"/>
  <c r="C169" i="3"/>
  <c r="D169" i="3" s="1"/>
  <c r="G169" i="3" s="1"/>
  <c r="H169" i="3" s="1"/>
  <c r="A170" i="3" s="1"/>
  <c r="F169" i="3"/>
  <c r="O171" i="3"/>
  <c r="M171" i="3"/>
  <c r="P171" i="3" s="1"/>
  <c r="Q171" i="3" s="1"/>
  <c r="J172" i="3" s="1"/>
  <c r="F108" i="1"/>
  <c r="G108" i="1" s="1"/>
  <c r="J109" i="1"/>
  <c r="M168" i="5" l="1"/>
  <c r="P168" i="5" s="1"/>
  <c r="Q168" i="5" s="1"/>
  <c r="J169" i="5" s="1"/>
  <c r="K169" i="5" s="1"/>
  <c r="E169" i="5"/>
  <c r="B169" i="5"/>
  <c r="C169" i="5"/>
  <c r="D169" i="5" s="1"/>
  <c r="M173" i="4"/>
  <c r="P173" i="4" s="1"/>
  <c r="Q173" i="4" s="1"/>
  <c r="J174" i="4" s="1"/>
  <c r="K174" i="4" s="1"/>
  <c r="C175" i="4"/>
  <c r="D175" i="4" s="1"/>
  <c r="B175" i="4"/>
  <c r="E175" i="4"/>
  <c r="F175" i="4"/>
  <c r="G175" i="4" s="1"/>
  <c r="H175" i="4" s="1"/>
  <c r="A176" i="4" s="1"/>
  <c r="E170" i="3"/>
  <c r="C170" i="3"/>
  <c r="F170" i="3" s="1"/>
  <c r="B170" i="3"/>
  <c r="K172" i="3"/>
  <c r="L172" i="3"/>
  <c r="M172" i="3" s="1"/>
  <c r="H108" i="1"/>
  <c r="A109" i="1" s="1"/>
  <c r="K109" i="1"/>
  <c r="L109" i="1"/>
  <c r="M109" i="1" s="1"/>
  <c r="L169" i="5" l="1"/>
  <c r="M169" i="5" s="1"/>
  <c r="F169" i="5"/>
  <c r="G169" i="5" s="1"/>
  <c r="H169" i="5" s="1"/>
  <c r="A170" i="5" s="1"/>
  <c r="O169" i="5"/>
  <c r="P169" i="5" s="1"/>
  <c r="Q169" i="5" s="1"/>
  <c r="J170" i="5" s="1"/>
  <c r="L174" i="4"/>
  <c r="O174" i="4" s="1"/>
  <c r="M174" i="4"/>
  <c r="P174" i="4" s="1"/>
  <c r="Q174" i="4" s="1"/>
  <c r="J175" i="4" s="1"/>
  <c r="E176" i="4"/>
  <c r="C176" i="4"/>
  <c r="D176" i="4" s="1"/>
  <c r="B176" i="4"/>
  <c r="D170" i="3"/>
  <c r="G170" i="3" s="1"/>
  <c r="H170" i="3" s="1"/>
  <c r="A171" i="3" s="1"/>
  <c r="C171" i="3" s="1"/>
  <c r="D171" i="3" s="1"/>
  <c r="O172" i="3"/>
  <c r="P172" i="3" s="1"/>
  <c r="Q172" i="3" s="1"/>
  <c r="J173" i="3" s="1"/>
  <c r="E109" i="1"/>
  <c r="C109" i="1"/>
  <c r="D109" i="1" s="1"/>
  <c r="B109" i="1"/>
  <c r="F109" i="1"/>
  <c r="G109" i="1" s="1"/>
  <c r="O109" i="1"/>
  <c r="B170" i="5" l="1"/>
  <c r="C170" i="5"/>
  <c r="F170" i="5" s="1"/>
  <c r="D170" i="5"/>
  <c r="G170" i="5" s="1"/>
  <c r="H170" i="5" s="1"/>
  <c r="A171" i="5" s="1"/>
  <c r="E170" i="5"/>
  <c r="L170" i="5"/>
  <c r="M170" i="5" s="1"/>
  <c r="K170" i="5"/>
  <c r="F176" i="4"/>
  <c r="G176" i="4" s="1"/>
  <c r="H176" i="4" s="1"/>
  <c r="A177" i="4" s="1"/>
  <c r="L175" i="4"/>
  <c r="K175" i="4"/>
  <c r="O175" i="4"/>
  <c r="M175" i="4"/>
  <c r="P175" i="4" s="1"/>
  <c r="Q175" i="4" s="1"/>
  <c r="J176" i="4" s="1"/>
  <c r="F171" i="3"/>
  <c r="G171" i="3" s="1"/>
  <c r="B171" i="3"/>
  <c r="E171" i="3"/>
  <c r="L173" i="3"/>
  <c r="M173" i="3" s="1"/>
  <c r="K173" i="3"/>
  <c r="H109" i="1"/>
  <c r="A110" i="1" s="1"/>
  <c r="P109" i="1"/>
  <c r="Q109" i="1" s="1"/>
  <c r="E171" i="5" l="1"/>
  <c r="C171" i="5"/>
  <c r="D171" i="5" s="1"/>
  <c r="B171" i="5"/>
  <c r="O170" i="5"/>
  <c r="P170" i="5" s="1"/>
  <c r="Q170" i="5" s="1"/>
  <c r="J171" i="5" s="1"/>
  <c r="K171" i="5" s="1"/>
  <c r="L176" i="4"/>
  <c r="M176" i="4" s="1"/>
  <c r="K176" i="4"/>
  <c r="E177" i="4"/>
  <c r="B177" i="4"/>
  <c r="C177" i="4"/>
  <c r="F177" i="4" s="1"/>
  <c r="H171" i="3"/>
  <c r="A172" i="3" s="1"/>
  <c r="O173" i="3"/>
  <c r="P173" i="3" s="1"/>
  <c r="Q173" i="3" s="1"/>
  <c r="J174" i="3" s="1"/>
  <c r="E110" i="1"/>
  <c r="B110" i="1"/>
  <c r="C110" i="1"/>
  <c r="F110" i="1" s="1"/>
  <c r="J110" i="1"/>
  <c r="F171" i="5" l="1"/>
  <c r="G171" i="5" s="1"/>
  <c r="H171" i="5" s="1"/>
  <c r="A172" i="5" s="1"/>
  <c r="L171" i="5"/>
  <c r="O171" i="5" s="1"/>
  <c r="D177" i="4"/>
  <c r="G177" i="4" s="1"/>
  <c r="H177" i="4" s="1"/>
  <c r="A178" i="4" s="1"/>
  <c r="O176" i="4"/>
  <c r="P176" i="4" s="1"/>
  <c r="Q176" i="4" s="1"/>
  <c r="J177" i="4" s="1"/>
  <c r="B172" i="3"/>
  <c r="C172" i="3"/>
  <c r="D172" i="3" s="1"/>
  <c r="E172" i="3"/>
  <c r="K174" i="3"/>
  <c r="L174" i="3"/>
  <c r="M174" i="3" s="1"/>
  <c r="O174" i="3"/>
  <c r="D110" i="1"/>
  <c r="G110" i="1" s="1"/>
  <c r="K110" i="1"/>
  <c r="L110" i="1"/>
  <c r="O110" i="1" s="1"/>
  <c r="C172" i="5" l="1"/>
  <c r="F172" i="5" s="1"/>
  <c r="E172" i="5"/>
  <c r="B172" i="5"/>
  <c r="M171" i="5"/>
  <c r="P171" i="5" s="1"/>
  <c r="Q171" i="5" s="1"/>
  <c r="J172" i="5" s="1"/>
  <c r="K177" i="4"/>
  <c r="L177" i="4"/>
  <c r="O177" i="4" s="1"/>
  <c r="C178" i="4"/>
  <c r="D178" i="4" s="1"/>
  <c r="B178" i="4"/>
  <c r="E178" i="4"/>
  <c r="F172" i="3"/>
  <c r="G172" i="3" s="1"/>
  <c r="H172" i="3" s="1"/>
  <c r="A173" i="3" s="1"/>
  <c r="P174" i="3"/>
  <c r="Q174" i="3" s="1"/>
  <c r="J175" i="3" s="1"/>
  <c r="L175" i="3" s="1"/>
  <c r="M175" i="3" s="1"/>
  <c r="H110" i="1"/>
  <c r="A111" i="1" s="1"/>
  <c r="M110" i="1"/>
  <c r="P110" i="1" s="1"/>
  <c r="D172" i="5" l="1"/>
  <c r="G172" i="5" s="1"/>
  <c r="H172" i="5" s="1"/>
  <c r="A173" i="5" s="1"/>
  <c r="L172" i="5"/>
  <c r="M172" i="5" s="1"/>
  <c r="K172" i="5"/>
  <c r="M177" i="4"/>
  <c r="P177" i="4" s="1"/>
  <c r="Q177" i="4" s="1"/>
  <c r="J178" i="4" s="1"/>
  <c r="F178" i="4"/>
  <c r="G178" i="4" s="1"/>
  <c r="H178" i="4" s="1"/>
  <c r="A179" i="4" s="1"/>
  <c r="E173" i="3"/>
  <c r="C173" i="3"/>
  <c r="F173" i="3" s="1"/>
  <c r="D173" i="3"/>
  <c r="G173" i="3" s="1"/>
  <c r="H173" i="3" s="1"/>
  <c r="A174" i="3" s="1"/>
  <c r="B173" i="3"/>
  <c r="K175" i="3"/>
  <c r="O175" i="3"/>
  <c r="P175" i="3" s="1"/>
  <c r="Q175" i="3" s="1"/>
  <c r="J176" i="3" s="1"/>
  <c r="Q110" i="1"/>
  <c r="J111" i="1" s="1"/>
  <c r="E111" i="1"/>
  <c r="B111" i="1"/>
  <c r="C111" i="1"/>
  <c r="F111" i="1" s="1"/>
  <c r="C173" i="5" l="1"/>
  <c r="F173" i="5" s="1"/>
  <c r="D173" i="5"/>
  <c r="G173" i="5" s="1"/>
  <c r="H173" i="5" s="1"/>
  <c r="A174" i="5" s="1"/>
  <c r="B173" i="5"/>
  <c r="E173" i="5"/>
  <c r="O172" i="5"/>
  <c r="P172" i="5" s="1"/>
  <c r="Q172" i="5" s="1"/>
  <c r="J173" i="5" s="1"/>
  <c r="C179" i="4"/>
  <c r="D179" i="4" s="1"/>
  <c r="E179" i="4"/>
  <c r="B179" i="4"/>
  <c r="L178" i="4"/>
  <c r="K178" i="4"/>
  <c r="B174" i="3"/>
  <c r="E174" i="3"/>
  <c r="C174" i="3"/>
  <c r="D174" i="3" s="1"/>
  <c r="L176" i="3"/>
  <c r="O176" i="3" s="1"/>
  <c r="K176" i="3"/>
  <c r="M176" i="3"/>
  <c r="P176" i="3" s="1"/>
  <c r="Q176" i="3" s="1"/>
  <c r="J177" i="3" s="1"/>
  <c r="L111" i="1"/>
  <c r="M111" i="1" s="1"/>
  <c r="K111" i="1"/>
  <c r="D111" i="1"/>
  <c r="O111" i="1"/>
  <c r="P111" i="1" s="1"/>
  <c r="G111" i="1"/>
  <c r="B174" i="5" l="1"/>
  <c r="E174" i="5"/>
  <c r="C174" i="5"/>
  <c r="F174" i="5" s="1"/>
  <c r="L173" i="5"/>
  <c r="M173" i="5" s="1"/>
  <c r="P173" i="5" s="1"/>
  <c r="Q173" i="5" s="1"/>
  <c r="J174" i="5" s="1"/>
  <c r="K174" i="5" s="1"/>
  <c r="K173" i="5"/>
  <c r="O173" i="5"/>
  <c r="F179" i="4"/>
  <c r="G179" i="4" s="1"/>
  <c r="H179" i="4" s="1"/>
  <c r="A180" i="4" s="1"/>
  <c r="O178" i="4"/>
  <c r="M178" i="4"/>
  <c r="P178" i="4" s="1"/>
  <c r="Q178" i="4" s="1"/>
  <c r="J179" i="4" s="1"/>
  <c r="F174" i="3"/>
  <c r="G174" i="3" s="1"/>
  <c r="H174" i="3" s="1"/>
  <c r="A175" i="3" s="1"/>
  <c r="K177" i="3"/>
  <c r="L177" i="3"/>
  <c r="M177" i="3" s="1"/>
  <c r="Q111" i="1"/>
  <c r="J112" i="1" s="1"/>
  <c r="H111" i="1"/>
  <c r="A112" i="1" s="1"/>
  <c r="D174" i="5" l="1"/>
  <c r="G174" i="5" s="1"/>
  <c r="H174" i="5" s="1"/>
  <c r="A175" i="5" s="1"/>
  <c r="E175" i="5" s="1"/>
  <c r="L174" i="5"/>
  <c r="O174" i="5" s="1"/>
  <c r="L179" i="4"/>
  <c r="O179" i="4" s="1"/>
  <c r="K179" i="4"/>
  <c r="E180" i="4"/>
  <c r="C180" i="4"/>
  <c r="D180" i="4" s="1"/>
  <c r="B180" i="4"/>
  <c r="B175" i="3"/>
  <c r="C175" i="3"/>
  <c r="D175" i="3" s="1"/>
  <c r="E175" i="3"/>
  <c r="O177" i="3"/>
  <c r="P177" i="3" s="1"/>
  <c r="Q177" i="3" s="1"/>
  <c r="J178" i="3" s="1"/>
  <c r="L112" i="1"/>
  <c r="O112" i="1" s="1"/>
  <c r="K112" i="1"/>
  <c r="E112" i="1"/>
  <c r="B112" i="1"/>
  <c r="C112" i="1"/>
  <c r="F112" i="1" s="1"/>
  <c r="M112" i="1"/>
  <c r="P112" i="1" s="1"/>
  <c r="C175" i="5" l="1"/>
  <c r="D175" i="5" s="1"/>
  <c r="M174" i="5"/>
  <c r="P174" i="5" s="1"/>
  <c r="Q174" i="5" s="1"/>
  <c r="J175" i="5" s="1"/>
  <c r="L175" i="5" s="1"/>
  <c r="M175" i="5" s="1"/>
  <c r="B175" i="5"/>
  <c r="F175" i="5"/>
  <c r="G175" i="5" s="1"/>
  <c r="H175" i="5" s="1"/>
  <c r="A176" i="5" s="1"/>
  <c r="F180" i="4"/>
  <c r="G180" i="4" s="1"/>
  <c r="H180" i="4" s="1"/>
  <c r="A181" i="4" s="1"/>
  <c r="M179" i="4"/>
  <c r="P179" i="4" s="1"/>
  <c r="Q179" i="4" s="1"/>
  <c r="J180" i="4" s="1"/>
  <c r="F175" i="3"/>
  <c r="G175" i="3" s="1"/>
  <c r="H175" i="3" s="1"/>
  <c r="A176" i="3" s="1"/>
  <c r="K178" i="3"/>
  <c r="L178" i="3"/>
  <c r="O178" i="3" s="1"/>
  <c r="M178" i="3"/>
  <c r="Q112" i="1"/>
  <c r="D112" i="1"/>
  <c r="G112" i="1" s="1"/>
  <c r="J113" i="1"/>
  <c r="K175" i="5" l="1"/>
  <c r="B176" i="5"/>
  <c r="E176" i="5"/>
  <c r="C176" i="5"/>
  <c r="F176" i="5" s="1"/>
  <c r="O175" i="5"/>
  <c r="P175" i="5" s="1"/>
  <c r="Q175" i="5" s="1"/>
  <c r="J176" i="5" s="1"/>
  <c r="L180" i="4"/>
  <c r="O180" i="4" s="1"/>
  <c r="K180" i="4"/>
  <c r="E181" i="4"/>
  <c r="B181" i="4"/>
  <c r="C181" i="4"/>
  <c r="F181" i="4" s="1"/>
  <c r="E176" i="3"/>
  <c r="C176" i="3"/>
  <c r="F176" i="3" s="1"/>
  <c r="B176" i="3"/>
  <c r="D176" i="3"/>
  <c r="G176" i="3" s="1"/>
  <c r="H176" i="3" s="1"/>
  <c r="A177" i="3" s="1"/>
  <c r="P178" i="3"/>
  <c r="Q178" i="3" s="1"/>
  <c r="J179" i="3" s="1"/>
  <c r="L179" i="3" s="1"/>
  <c r="O179" i="3" s="1"/>
  <c r="L113" i="1"/>
  <c r="O113" i="1" s="1"/>
  <c r="H112" i="1"/>
  <c r="A113" i="1" s="1"/>
  <c r="K113" i="1"/>
  <c r="M113" i="1"/>
  <c r="P113" i="1" s="1"/>
  <c r="Q113" i="1" s="1"/>
  <c r="D176" i="5" l="1"/>
  <c r="G176" i="5" s="1"/>
  <c r="H176" i="5" s="1"/>
  <c r="A177" i="5" s="1"/>
  <c r="K176" i="5"/>
  <c r="L176" i="5"/>
  <c r="M176" i="5" s="1"/>
  <c r="D181" i="4"/>
  <c r="G181" i="4" s="1"/>
  <c r="H181" i="4" s="1"/>
  <c r="A182" i="4" s="1"/>
  <c r="M180" i="4"/>
  <c r="P180" i="4" s="1"/>
  <c r="Q180" i="4" s="1"/>
  <c r="J181" i="4" s="1"/>
  <c r="C177" i="3"/>
  <c r="D177" i="3" s="1"/>
  <c r="B177" i="3"/>
  <c r="E177" i="3"/>
  <c r="K179" i="3"/>
  <c r="M179" i="3"/>
  <c r="P179" i="3" s="1"/>
  <c r="Q179" i="3" s="1"/>
  <c r="J180" i="3" s="1"/>
  <c r="E113" i="1"/>
  <c r="C113" i="1"/>
  <c r="F113" i="1" s="1"/>
  <c r="B113" i="1"/>
  <c r="D113" i="1"/>
  <c r="J114" i="1" s="1"/>
  <c r="C177" i="5" l="1"/>
  <c r="D177" i="5"/>
  <c r="B177" i="5"/>
  <c r="F177" i="5"/>
  <c r="E177" i="5"/>
  <c r="O176" i="5"/>
  <c r="P176" i="5" s="1"/>
  <c r="Q176" i="5" s="1"/>
  <c r="J177" i="5" s="1"/>
  <c r="B182" i="4"/>
  <c r="C182" i="4"/>
  <c r="E182" i="4"/>
  <c r="D182" i="4"/>
  <c r="K181" i="4"/>
  <c r="L181" i="4"/>
  <c r="O181" i="4" s="1"/>
  <c r="F177" i="3"/>
  <c r="G177" i="3" s="1"/>
  <c r="H177" i="3" s="1"/>
  <c r="A178" i="3" s="1"/>
  <c r="K180" i="3"/>
  <c r="L180" i="3"/>
  <c r="O180" i="3" s="1"/>
  <c r="L114" i="1"/>
  <c r="O114" i="1" s="1"/>
  <c r="K114" i="1"/>
  <c r="G113" i="1"/>
  <c r="H113" i="1" s="1"/>
  <c r="G177" i="5" l="1"/>
  <c r="H177" i="5" s="1"/>
  <c r="A178" i="5" s="1"/>
  <c r="L177" i="5"/>
  <c r="O177" i="5" s="1"/>
  <c r="K177" i="5"/>
  <c r="F182" i="4"/>
  <c r="G182" i="4" s="1"/>
  <c r="H182" i="4" s="1"/>
  <c r="A183" i="4" s="1"/>
  <c r="M181" i="4"/>
  <c r="P181" i="4" s="1"/>
  <c r="Q181" i="4" s="1"/>
  <c r="J182" i="4" s="1"/>
  <c r="E178" i="3"/>
  <c r="B178" i="3"/>
  <c r="C178" i="3"/>
  <c r="F178" i="3" s="1"/>
  <c r="M180" i="3"/>
  <c r="P180" i="3" s="1"/>
  <c r="Q180" i="3" s="1"/>
  <c r="J181" i="3" s="1"/>
  <c r="M114" i="1"/>
  <c r="P114" i="1" s="1"/>
  <c r="Q114" i="1" s="1"/>
  <c r="A114" i="1"/>
  <c r="C178" i="5" l="1"/>
  <c r="F178" i="5" s="1"/>
  <c r="B178" i="5"/>
  <c r="E178" i="5"/>
  <c r="D178" i="5"/>
  <c r="G178" i="5" s="1"/>
  <c r="H178" i="5" s="1"/>
  <c r="A179" i="5" s="1"/>
  <c r="M177" i="5"/>
  <c r="P177" i="5" s="1"/>
  <c r="Q177" i="5" s="1"/>
  <c r="J178" i="5" s="1"/>
  <c r="L178" i="5" s="1"/>
  <c r="M178" i="5" s="1"/>
  <c r="K182" i="4"/>
  <c r="L182" i="4"/>
  <c r="M182" i="4" s="1"/>
  <c r="C183" i="4"/>
  <c r="D183" i="4" s="1"/>
  <c r="E183" i="4"/>
  <c r="B183" i="4"/>
  <c r="D178" i="3"/>
  <c r="G178" i="3" s="1"/>
  <c r="H178" i="3" s="1"/>
  <c r="A179" i="3" s="1"/>
  <c r="E179" i="3" s="1"/>
  <c r="L181" i="3"/>
  <c r="K181" i="3"/>
  <c r="E114" i="1"/>
  <c r="B114" i="1"/>
  <c r="C114" i="1"/>
  <c r="F114" i="1" s="1"/>
  <c r="B179" i="5" l="1"/>
  <c r="E179" i="5"/>
  <c r="C179" i="5"/>
  <c r="D179" i="5" s="1"/>
  <c r="O178" i="5"/>
  <c r="K178" i="5"/>
  <c r="P178" i="5"/>
  <c r="Q178" i="5" s="1"/>
  <c r="J179" i="5" s="1"/>
  <c r="K179" i="5" s="1"/>
  <c r="O182" i="4"/>
  <c r="P182" i="4" s="1"/>
  <c r="Q182" i="4" s="1"/>
  <c r="J183" i="4" s="1"/>
  <c r="F183" i="4"/>
  <c r="G183" i="4" s="1"/>
  <c r="H183" i="4" s="1"/>
  <c r="A184" i="4" s="1"/>
  <c r="C179" i="3"/>
  <c r="D179" i="3" s="1"/>
  <c r="B179" i="3"/>
  <c r="F179" i="3"/>
  <c r="M181" i="3"/>
  <c r="O181" i="3"/>
  <c r="D114" i="1"/>
  <c r="J115" i="1" s="1"/>
  <c r="F179" i="5" l="1"/>
  <c r="G179" i="5"/>
  <c r="H179" i="5" s="1"/>
  <c r="A180" i="5" s="1"/>
  <c r="L179" i="5"/>
  <c r="O179" i="5" s="1"/>
  <c r="E184" i="4"/>
  <c r="C184" i="4"/>
  <c r="D184" i="4" s="1"/>
  <c r="B184" i="4"/>
  <c r="L183" i="4"/>
  <c r="K183" i="4"/>
  <c r="G179" i="3"/>
  <c r="H179" i="3" s="1"/>
  <c r="A180" i="3" s="1"/>
  <c r="B180" i="3" s="1"/>
  <c r="P181" i="3"/>
  <c r="Q181" i="3" s="1"/>
  <c r="J182" i="3" s="1"/>
  <c r="L115" i="1"/>
  <c r="O115" i="1" s="1"/>
  <c r="K115" i="1"/>
  <c r="G114" i="1"/>
  <c r="M179" i="5" l="1"/>
  <c r="P179" i="5" s="1"/>
  <c r="Q179" i="5" s="1"/>
  <c r="J180" i="5" s="1"/>
  <c r="L180" i="5" s="1"/>
  <c r="O180" i="5" s="1"/>
  <c r="E180" i="5"/>
  <c r="C180" i="5"/>
  <c r="D180" i="5" s="1"/>
  <c r="B180" i="5"/>
  <c r="K180" i="5"/>
  <c r="F184" i="4"/>
  <c r="G184" i="4" s="1"/>
  <c r="H184" i="4" s="1"/>
  <c r="A185" i="4" s="1"/>
  <c r="O183" i="4"/>
  <c r="M183" i="4"/>
  <c r="P183" i="4" s="1"/>
  <c r="Q183" i="4" s="1"/>
  <c r="J184" i="4" s="1"/>
  <c r="E180" i="3"/>
  <c r="C180" i="3"/>
  <c r="F180" i="3" s="1"/>
  <c r="L182" i="3"/>
  <c r="M182" i="3" s="1"/>
  <c r="K182" i="3"/>
  <c r="H114" i="1"/>
  <c r="A115" i="1" s="1"/>
  <c r="M115" i="1"/>
  <c r="P115" i="1" s="1"/>
  <c r="Q115" i="1" s="1"/>
  <c r="F180" i="5" l="1"/>
  <c r="G180" i="5" s="1"/>
  <c r="H180" i="5" s="1"/>
  <c r="A181" i="5" s="1"/>
  <c r="M180" i="5"/>
  <c r="P180" i="5" s="1"/>
  <c r="Q180" i="5" s="1"/>
  <c r="J181" i="5" s="1"/>
  <c r="K181" i="5" s="1"/>
  <c r="L184" i="4"/>
  <c r="M184" i="4" s="1"/>
  <c r="K184" i="4"/>
  <c r="E185" i="4"/>
  <c r="B185" i="4"/>
  <c r="C185" i="4"/>
  <c r="D185" i="4" s="1"/>
  <c r="D180" i="3"/>
  <c r="G180" i="3" s="1"/>
  <c r="H180" i="3" s="1"/>
  <c r="A181" i="3" s="1"/>
  <c r="C181" i="3" s="1"/>
  <c r="O182" i="3"/>
  <c r="P182" i="3"/>
  <c r="Q182" i="3" s="1"/>
  <c r="J183" i="3" s="1"/>
  <c r="K183" i="3" s="1"/>
  <c r="E115" i="1"/>
  <c r="B115" i="1"/>
  <c r="C115" i="1"/>
  <c r="F115" i="1"/>
  <c r="D115" i="1"/>
  <c r="J116" i="1" s="1"/>
  <c r="C181" i="5" l="1"/>
  <c r="D181" i="5" s="1"/>
  <c r="F181" i="5"/>
  <c r="B181" i="5"/>
  <c r="E181" i="5"/>
  <c r="L181" i="5"/>
  <c r="M181" i="5" s="1"/>
  <c r="F185" i="4"/>
  <c r="G185" i="4" s="1"/>
  <c r="H185" i="4" s="1"/>
  <c r="A186" i="4" s="1"/>
  <c r="O184" i="4"/>
  <c r="P184" i="4" s="1"/>
  <c r="Q184" i="4" s="1"/>
  <c r="J185" i="4" s="1"/>
  <c r="B181" i="3"/>
  <c r="F181" i="3"/>
  <c r="E181" i="3"/>
  <c r="D181" i="3"/>
  <c r="G181" i="3" s="1"/>
  <c r="H181" i="3" s="1"/>
  <c r="A182" i="3" s="1"/>
  <c r="C182" i="3" s="1"/>
  <c r="L183" i="3"/>
  <c r="O183" i="3" s="1"/>
  <c r="M183" i="3"/>
  <c r="P183" i="3" s="1"/>
  <c r="Q183" i="3" s="1"/>
  <c r="J184" i="3" s="1"/>
  <c r="L116" i="1"/>
  <c r="O116" i="1" s="1"/>
  <c r="K116" i="1"/>
  <c r="G115" i="1"/>
  <c r="H115" i="1" s="1"/>
  <c r="G181" i="5" l="1"/>
  <c r="H181" i="5" s="1"/>
  <c r="A182" i="5" s="1"/>
  <c r="O181" i="5"/>
  <c r="P181" i="5" s="1"/>
  <c r="Q181" i="5" s="1"/>
  <c r="J182" i="5" s="1"/>
  <c r="K182" i="5" s="1"/>
  <c r="K185" i="4"/>
  <c r="L185" i="4"/>
  <c r="M185" i="4" s="1"/>
  <c r="C186" i="4"/>
  <c r="D186" i="4" s="1"/>
  <c r="B186" i="4"/>
  <c r="E186" i="4"/>
  <c r="B182" i="3"/>
  <c r="D182" i="3"/>
  <c r="E182" i="3"/>
  <c r="F182" i="3"/>
  <c r="K184" i="3"/>
  <c r="L184" i="3"/>
  <c r="M116" i="1"/>
  <c r="P116" i="1" s="1"/>
  <c r="Q116" i="1" s="1"/>
  <c r="A116" i="1"/>
  <c r="B182" i="5" l="1"/>
  <c r="C182" i="5"/>
  <c r="D182" i="5" s="1"/>
  <c r="E182" i="5"/>
  <c r="L182" i="5"/>
  <c r="O182" i="5" s="1"/>
  <c r="O185" i="4"/>
  <c r="P185" i="4" s="1"/>
  <c r="Q185" i="4" s="1"/>
  <c r="J186" i="4" s="1"/>
  <c r="L186" i="4" s="1"/>
  <c r="F186" i="4"/>
  <c r="G186" i="4" s="1"/>
  <c r="H186" i="4" s="1"/>
  <c r="A187" i="4" s="1"/>
  <c r="G182" i="3"/>
  <c r="H182" i="3" s="1"/>
  <c r="A183" i="3" s="1"/>
  <c r="M184" i="3"/>
  <c r="P184" i="3" s="1"/>
  <c r="Q184" i="3" s="1"/>
  <c r="J185" i="3" s="1"/>
  <c r="O184" i="3"/>
  <c r="E116" i="1"/>
  <c r="B116" i="1"/>
  <c r="C116" i="1"/>
  <c r="D116" i="1" s="1"/>
  <c r="F182" i="5" l="1"/>
  <c r="G182" i="5" s="1"/>
  <c r="H182" i="5" s="1"/>
  <c r="A183" i="5" s="1"/>
  <c r="M182" i="5"/>
  <c r="P182" i="5" s="1"/>
  <c r="Q182" i="5" s="1"/>
  <c r="J183" i="5" s="1"/>
  <c r="L183" i="5" s="1"/>
  <c r="M183" i="5" s="1"/>
  <c r="K186" i="4"/>
  <c r="M186" i="4"/>
  <c r="O186" i="4"/>
  <c r="C187" i="4"/>
  <c r="D187" i="4" s="1"/>
  <c r="E187" i="4"/>
  <c r="B187" i="4"/>
  <c r="B183" i="3"/>
  <c r="E183" i="3"/>
  <c r="C183" i="3"/>
  <c r="D183" i="3" s="1"/>
  <c r="L185" i="3"/>
  <c r="K185" i="3"/>
  <c r="O185" i="3"/>
  <c r="M185" i="3"/>
  <c r="P185" i="3" s="1"/>
  <c r="F116" i="1"/>
  <c r="G116" i="1" s="1"/>
  <c r="C183" i="5" l="1"/>
  <c r="F183" i="5" s="1"/>
  <c r="B183" i="5"/>
  <c r="E183" i="5"/>
  <c r="K183" i="5"/>
  <c r="O183" i="5"/>
  <c r="P183" i="5" s="1"/>
  <c r="Q183" i="5" s="1"/>
  <c r="J184" i="5" s="1"/>
  <c r="K184" i="5" s="1"/>
  <c r="F187" i="4"/>
  <c r="G187" i="4" s="1"/>
  <c r="H187" i="4" s="1"/>
  <c r="A188" i="4" s="1"/>
  <c r="P186" i="4"/>
  <c r="Q186" i="4" s="1"/>
  <c r="J187" i="4" s="1"/>
  <c r="L187" i="4" s="1"/>
  <c r="F183" i="3"/>
  <c r="G183" i="3" s="1"/>
  <c r="H183" i="3" s="1"/>
  <c r="A184" i="3" s="1"/>
  <c r="Q185" i="3"/>
  <c r="J186" i="3" s="1"/>
  <c r="H116" i="1"/>
  <c r="A117" i="1" s="1"/>
  <c r="J117" i="1"/>
  <c r="D183" i="5" l="1"/>
  <c r="G183" i="5" s="1"/>
  <c r="H183" i="5" s="1"/>
  <c r="A184" i="5" s="1"/>
  <c r="L184" i="5"/>
  <c r="O184" i="5" s="1"/>
  <c r="E188" i="4"/>
  <c r="C188" i="4"/>
  <c r="F188" i="4" s="1"/>
  <c r="B188" i="4"/>
  <c r="K187" i="4"/>
  <c r="M187" i="4"/>
  <c r="O187" i="4"/>
  <c r="D188" i="4"/>
  <c r="E184" i="3"/>
  <c r="B184" i="3"/>
  <c r="C184" i="3"/>
  <c r="F184" i="3" s="1"/>
  <c r="L186" i="3"/>
  <c r="M186" i="3" s="1"/>
  <c r="K186" i="3"/>
  <c r="E117" i="1"/>
  <c r="B117" i="1"/>
  <c r="C117" i="1"/>
  <c r="D117" i="1" s="1"/>
  <c r="L117" i="1"/>
  <c r="O117" i="1" s="1"/>
  <c r="K117" i="1"/>
  <c r="F117" i="1"/>
  <c r="C184" i="5" l="1"/>
  <c r="F184" i="5" s="1"/>
  <c r="E184" i="5"/>
  <c r="B184" i="5"/>
  <c r="D184" i="5"/>
  <c r="G184" i="5" s="1"/>
  <c r="H184" i="5" s="1"/>
  <c r="A185" i="5" s="1"/>
  <c r="M184" i="5"/>
  <c r="P184" i="5" s="1"/>
  <c r="Q184" i="5" s="1"/>
  <c r="J185" i="5" s="1"/>
  <c r="L185" i="5" s="1"/>
  <c r="O185" i="5" s="1"/>
  <c r="G188" i="4"/>
  <c r="H188" i="4" s="1"/>
  <c r="A189" i="4" s="1"/>
  <c r="E189" i="4" s="1"/>
  <c r="P187" i="4"/>
  <c r="Q187" i="4" s="1"/>
  <c r="J188" i="4" s="1"/>
  <c r="L188" i="4" s="1"/>
  <c r="O188" i="4" s="1"/>
  <c r="D184" i="3"/>
  <c r="G184" i="3" s="1"/>
  <c r="H184" i="3" s="1"/>
  <c r="A185" i="3" s="1"/>
  <c r="O186" i="3"/>
  <c r="P186" i="3" s="1"/>
  <c r="Q186" i="3" s="1"/>
  <c r="J187" i="3" s="1"/>
  <c r="M117" i="1"/>
  <c r="G117" i="1"/>
  <c r="H117" i="1" s="1"/>
  <c r="E185" i="5" l="1"/>
  <c r="B185" i="5"/>
  <c r="C185" i="5"/>
  <c r="F185" i="5" s="1"/>
  <c r="K185" i="5"/>
  <c r="M185" i="5"/>
  <c r="P185" i="5" s="1"/>
  <c r="Q185" i="5" s="1"/>
  <c r="J186" i="5" s="1"/>
  <c r="M188" i="4"/>
  <c r="P188" i="4" s="1"/>
  <c r="Q188" i="4" s="1"/>
  <c r="J189" i="4" s="1"/>
  <c r="K189" i="4" s="1"/>
  <c r="C189" i="4"/>
  <c r="F189" i="4" s="1"/>
  <c r="B189" i="4"/>
  <c r="K188" i="4"/>
  <c r="E185" i="3"/>
  <c r="C185" i="3"/>
  <c r="F185" i="3" s="1"/>
  <c r="B185" i="3"/>
  <c r="K187" i="3"/>
  <c r="L187" i="3"/>
  <c r="M187" i="3" s="1"/>
  <c r="O187" i="3"/>
  <c r="P187" i="3" s="1"/>
  <c r="Q187" i="3" s="1"/>
  <c r="J188" i="3" s="1"/>
  <c r="P117" i="1"/>
  <c r="Q117" i="1" s="1"/>
  <c r="A118" i="1"/>
  <c r="D185" i="5" l="1"/>
  <c r="G185" i="5" s="1"/>
  <c r="H185" i="5" s="1"/>
  <c r="A186" i="5" s="1"/>
  <c r="L186" i="5"/>
  <c r="O186" i="5" s="1"/>
  <c r="K186" i="5"/>
  <c r="L189" i="4"/>
  <c r="M189" i="4" s="1"/>
  <c r="D189" i="4"/>
  <c r="G189" i="4" s="1"/>
  <c r="H189" i="4" s="1"/>
  <c r="A190" i="4" s="1"/>
  <c r="O189" i="4"/>
  <c r="P189" i="4" s="1"/>
  <c r="Q189" i="4" s="1"/>
  <c r="J190" i="4" s="1"/>
  <c r="D185" i="3"/>
  <c r="G185" i="3" s="1"/>
  <c r="H185" i="3" s="1"/>
  <c r="A186" i="3" s="1"/>
  <c r="L188" i="3"/>
  <c r="K188" i="3"/>
  <c r="O188" i="3"/>
  <c r="M188" i="3"/>
  <c r="P188" i="3" s="1"/>
  <c r="Q188" i="3" s="1"/>
  <c r="J189" i="3" s="1"/>
  <c r="E118" i="1"/>
  <c r="J118" i="1"/>
  <c r="C118" i="1"/>
  <c r="F118" i="1" s="1"/>
  <c r="B118" i="1"/>
  <c r="B186" i="5" l="1"/>
  <c r="E186" i="5"/>
  <c r="C186" i="5"/>
  <c r="D186" i="5" s="1"/>
  <c r="M186" i="5"/>
  <c r="P186" i="5" s="1"/>
  <c r="Q186" i="5" s="1"/>
  <c r="J187" i="5" s="1"/>
  <c r="B190" i="4"/>
  <c r="E190" i="4"/>
  <c r="C190" i="4"/>
  <c r="F190" i="4" s="1"/>
  <c r="K190" i="4"/>
  <c r="L190" i="4"/>
  <c r="M190" i="4" s="1"/>
  <c r="C186" i="3"/>
  <c r="D186" i="3" s="1"/>
  <c r="B186" i="3"/>
  <c r="E186" i="3"/>
  <c r="F186" i="3"/>
  <c r="G186" i="3" s="1"/>
  <c r="H186" i="3" s="1"/>
  <c r="A187" i="3" s="1"/>
  <c r="B187" i="3" s="1"/>
  <c r="L189" i="3"/>
  <c r="M189" i="3" s="1"/>
  <c r="K189" i="3"/>
  <c r="K118" i="1"/>
  <c r="L118" i="1"/>
  <c r="M118" i="1" s="1"/>
  <c r="D118" i="1"/>
  <c r="F186" i="5" l="1"/>
  <c r="G186" i="5" s="1"/>
  <c r="H186" i="5" s="1"/>
  <c r="A187" i="5" s="1"/>
  <c r="K187" i="5"/>
  <c r="L187" i="5"/>
  <c r="D190" i="4"/>
  <c r="G190" i="4" s="1"/>
  <c r="H190" i="4" s="1"/>
  <c r="A191" i="4" s="1"/>
  <c r="C191" i="4" s="1"/>
  <c r="D191" i="4" s="1"/>
  <c r="O190" i="4"/>
  <c r="P190" i="4" s="1"/>
  <c r="Q190" i="4" s="1"/>
  <c r="J191" i="4" s="1"/>
  <c r="E187" i="3"/>
  <c r="C187" i="3"/>
  <c r="D187" i="3" s="1"/>
  <c r="O189" i="3"/>
  <c r="P189" i="3"/>
  <c r="Q189" i="3" s="1"/>
  <c r="J190" i="3" s="1"/>
  <c r="L190" i="3" s="1"/>
  <c r="O190" i="3" s="1"/>
  <c r="F187" i="3"/>
  <c r="O118" i="1"/>
  <c r="P118" i="1" s="1"/>
  <c r="G118" i="1"/>
  <c r="E187" i="5" l="1"/>
  <c r="B187" i="5"/>
  <c r="C187" i="5"/>
  <c r="F187" i="5" s="1"/>
  <c r="M187" i="5"/>
  <c r="O187" i="5"/>
  <c r="B191" i="4"/>
  <c r="E191" i="4"/>
  <c r="F191" i="4"/>
  <c r="G191" i="4" s="1"/>
  <c r="H191" i="4" s="1"/>
  <c r="A192" i="4" s="1"/>
  <c r="L191" i="4"/>
  <c r="K191" i="4"/>
  <c r="G187" i="3"/>
  <c r="H187" i="3" s="1"/>
  <c r="A188" i="3" s="1"/>
  <c r="C188" i="3" s="1"/>
  <c r="F188" i="3" s="1"/>
  <c r="K190" i="3"/>
  <c r="M190" i="3"/>
  <c r="P190" i="3" s="1"/>
  <c r="Q190" i="3" s="1"/>
  <c r="J191" i="3" s="1"/>
  <c r="Q118" i="1"/>
  <c r="J119" i="1" s="1"/>
  <c r="H118" i="1"/>
  <c r="A119" i="1" s="1"/>
  <c r="D187" i="5" l="1"/>
  <c r="G187" i="5" s="1"/>
  <c r="H187" i="5" s="1"/>
  <c r="A188" i="5" s="1"/>
  <c r="P187" i="5"/>
  <c r="Q187" i="5" s="1"/>
  <c r="J188" i="5" s="1"/>
  <c r="C192" i="4"/>
  <c r="D192" i="4" s="1"/>
  <c r="E192" i="4"/>
  <c r="B192" i="4"/>
  <c r="F192" i="4"/>
  <c r="G192" i="4" s="1"/>
  <c r="H192" i="4" s="1"/>
  <c r="A193" i="4" s="1"/>
  <c r="M191" i="4"/>
  <c r="O191" i="4"/>
  <c r="E188" i="3"/>
  <c r="D188" i="3"/>
  <c r="G188" i="3" s="1"/>
  <c r="H188" i="3" s="1"/>
  <c r="A189" i="3" s="1"/>
  <c r="C189" i="3" s="1"/>
  <c r="D189" i="3" s="1"/>
  <c r="B188" i="3"/>
  <c r="L191" i="3"/>
  <c r="O191" i="3" s="1"/>
  <c r="K191" i="3"/>
  <c r="L119" i="1"/>
  <c r="O119" i="1" s="1"/>
  <c r="K119" i="1"/>
  <c r="E119" i="1"/>
  <c r="C119" i="1"/>
  <c r="B119" i="1"/>
  <c r="M119" i="1"/>
  <c r="P119" i="1" s="1"/>
  <c r="D119" i="1"/>
  <c r="F119" i="1"/>
  <c r="C188" i="5" l="1"/>
  <c r="D188" i="5" s="1"/>
  <c r="F188" i="5"/>
  <c r="E188" i="5"/>
  <c r="B188" i="5"/>
  <c r="G188" i="5"/>
  <c r="H188" i="5" s="1"/>
  <c r="A189" i="5" s="1"/>
  <c r="L188" i="5"/>
  <c r="O188" i="5" s="1"/>
  <c r="K188" i="5"/>
  <c r="E193" i="4"/>
  <c r="B193" i="4"/>
  <c r="C193" i="4"/>
  <c r="D193" i="4" s="1"/>
  <c r="P191" i="4"/>
  <c r="Q191" i="4" s="1"/>
  <c r="J192" i="4" s="1"/>
  <c r="B189" i="3"/>
  <c r="E189" i="3"/>
  <c r="F189" i="3"/>
  <c r="G189" i="3"/>
  <c r="H189" i="3" s="1"/>
  <c r="A190" i="3" s="1"/>
  <c r="E190" i="3" s="1"/>
  <c r="M191" i="3"/>
  <c r="P191" i="3" s="1"/>
  <c r="Q191" i="3" s="1"/>
  <c r="J192" i="3" s="1"/>
  <c r="Q119" i="1"/>
  <c r="J120" i="1" s="1"/>
  <c r="G119" i="1"/>
  <c r="C189" i="5" l="1"/>
  <c r="E189" i="5"/>
  <c r="B189" i="5"/>
  <c r="F189" i="5"/>
  <c r="D189" i="5"/>
  <c r="G189" i="5" s="1"/>
  <c r="H189" i="5" s="1"/>
  <c r="A190" i="5" s="1"/>
  <c r="M188" i="5"/>
  <c r="P188" i="5" s="1"/>
  <c r="Q188" i="5" s="1"/>
  <c r="J189" i="5" s="1"/>
  <c r="K189" i="5" s="1"/>
  <c r="F193" i="4"/>
  <c r="G193" i="4" s="1"/>
  <c r="H193" i="4" s="1"/>
  <c r="A194" i="4" s="1"/>
  <c r="L192" i="4"/>
  <c r="O192" i="4" s="1"/>
  <c r="K192" i="4"/>
  <c r="C190" i="3"/>
  <c r="F190" i="3" s="1"/>
  <c r="B190" i="3"/>
  <c r="L192" i="3"/>
  <c r="K192" i="3"/>
  <c r="D190" i="3"/>
  <c r="G190" i="3" s="1"/>
  <c r="H190" i="3" s="1"/>
  <c r="A191" i="3" s="1"/>
  <c r="H119" i="1"/>
  <c r="A120" i="1" s="1"/>
  <c r="L120" i="1"/>
  <c r="O120" i="1" s="1"/>
  <c r="K120" i="1"/>
  <c r="B190" i="5" l="1"/>
  <c r="C190" i="5"/>
  <c r="D190" i="5" s="1"/>
  <c r="E190" i="5"/>
  <c r="L189" i="5"/>
  <c r="O189" i="5" s="1"/>
  <c r="M189" i="5"/>
  <c r="B194" i="4"/>
  <c r="E194" i="4"/>
  <c r="C194" i="4"/>
  <c r="F194" i="4" s="1"/>
  <c r="M192" i="4"/>
  <c r="P192" i="4" s="1"/>
  <c r="Q192" i="4" s="1"/>
  <c r="J193" i="4" s="1"/>
  <c r="E191" i="3"/>
  <c r="C191" i="3"/>
  <c r="F191" i="3" s="1"/>
  <c r="B191" i="3"/>
  <c r="O192" i="3"/>
  <c r="M192" i="3"/>
  <c r="P192" i="3" s="1"/>
  <c r="Q192" i="3" s="1"/>
  <c r="J193" i="3" s="1"/>
  <c r="E120" i="1"/>
  <c r="C120" i="1"/>
  <c r="D120" i="1" s="1"/>
  <c r="B120" i="1"/>
  <c r="F120" i="1"/>
  <c r="G120" i="1" s="1"/>
  <c r="M120" i="1"/>
  <c r="P120" i="1" s="1"/>
  <c r="F190" i="5" l="1"/>
  <c r="G190" i="5" s="1"/>
  <c r="H190" i="5" s="1"/>
  <c r="A191" i="5" s="1"/>
  <c r="P189" i="5"/>
  <c r="Q189" i="5" s="1"/>
  <c r="J190" i="5" s="1"/>
  <c r="K190" i="5" s="1"/>
  <c r="D194" i="4"/>
  <c r="G194" i="4" s="1"/>
  <c r="H194" i="4" s="1"/>
  <c r="A195" i="4" s="1"/>
  <c r="K193" i="4"/>
  <c r="L193" i="4"/>
  <c r="O193" i="4" s="1"/>
  <c r="L193" i="3"/>
  <c r="K193" i="3"/>
  <c r="D191" i="3"/>
  <c r="G191" i="3" s="1"/>
  <c r="H191" i="3" s="1"/>
  <c r="A192" i="3" s="1"/>
  <c r="Q120" i="1"/>
  <c r="J121" i="1" s="1"/>
  <c r="H120" i="1"/>
  <c r="A121" i="1" s="1"/>
  <c r="B191" i="5" l="1"/>
  <c r="C191" i="5"/>
  <c r="D191" i="5" s="1"/>
  <c r="E191" i="5"/>
  <c r="L190" i="5"/>
  <c r="O190" i="5" s="1"/>
  <c r="E195" i="4"/>
  <c r="B195" i="4"/>
  <c r="C195" i="4"/>
  <c r="D195" i="4" s="1"/>
  <c r="M193" i="4"/>
  <c r="P193" i="4" s="1"/>
  <c r="Q193" i="4" s="1"/>
  <c r="J194" i="4" s="1"/>
  <c r="E192" i="3"/>
  <c r="C192" i="3"/>
  <c r="F192" i="3" s="1"/>
  <c r="B192" i="3"/>
  <c r="M193" i="3"/>
  <c r="O193" i="3"/>
  <c r="K121" i="1"/>
  <c r="L121" i="1"/>
  <c r="O121" i="1" s="1"/>
  <c r="E121" i="1"/>
  <c r="B121" i="1"/>
  <c r="C121" i="1"/>
  <c r="D121" i="1" s="1"/>
  <c r="F121" i="1"/>
  <c r="G121" i="1" s="1"/>
  <c r="M121" i="1"/>
  <c r="P121" i="1" s="1"/>
  <c r="F191" i="5" l="1"/>
  <c r="G191" i="5" s="1"/>
  <c r="H191" i="5" s="1"/>
  <c r="A192" i="5" s="1"/>
  <c r="M190" i="5"/>
  <c r="P190" i="5" s="1"/>
  <c r="Q190" i="5" s="1"/>
  <c r="J191" i="5" s="1"/>
  <c r="L191" i="5" s="1"/>
  <c r="F195" i="4"/>
  <c r="G195" i="4" s="1"/>
  <c r="H195" i="4" s="1"/>
  <c r="A196" i="4" s="1"/>
  <c r="L194" i="4"/>
  <c r="K194" i="4"/>
  <c r="O194" i="4"/>
  <c r="M194" i="4"/>
  <c r="P194" i="4" s="1"/>
  <c r="Q194" i="4" s="1"/>
  <c r="J195" i="4" s="1"/>
  <c r="D192" i="3"/>
  <c r="G192" i="3" s="1"/>
  <c r="H192" i="3" s="1"/>
  <c r="A193" i="3" s="1"/>
  <c r="P193" i="3"/>
  <c r="Q193" i="3" s="1"/>
  <c r="J194" i="3" s="1"/>
  <c r="Q121" i="1"/>
  <c r="J122" i="1" s="1"/>
  <c r="H121" i="1"/>
  <c r="A122" i="1" s="1"/>
  <c r="B192" i="5" l="1"/>
  <c r="E192" i="5"/>
  <c r="C192" i="5"/>
  <c r="D192" i="5" s="1"/>
  <c r="F192" i="5"/>
  <c r="O191" i="5"/>
  <c r="M191" i="5"/>
  <c r="P191" i="5" s="1"/>
  <c r="Q191" i="5" s="1"/>
  <c r="J192" i="5" s="1"/>
  <c r="K191" i="5"/>
  <c r="E196" i="4"/>
  <c r="B196" i="4"/>
  <c r="C196" i="4"/>
  <c r="D196" i="4" s="1"/>
  <c r="L195" i="4"/>
  <c r="O195" i="4" s="1"/>
  <c r="K195" i="4"/>
  <c r="E193" i="3"/>
  <c r="C193" i="3"/>
  <c r="B193" i="3"/>
  <c r="K194" i="3"/>
  <c r="L194" i="3"/>
  <c r="M194" i="3" s="1"/>
  <c r="E122" i="1"/>
  <c r="C122" i="1"/>
  <c r="D122" i="1" s="1"/>
  <c r="B122" i="1"/>
  <c r="F122" i="1"/>
  <c r="G122" i="1" s="1"/>
  <c r="L122" i="1"/>
  <c r="M122" i="1" s="1"/>
  <c r="K122" i="1"/>
  <c r="O122" i="1"/>
  <c r="G192" i="5" l="1"/>
  <c r="H192" i="5" s="1"/>
  <c r="A193" i="5" s="1"/>
  <c r="E193" i="5" s="1"/>
  <c r="K192" i="5"/>
  <c r="L192" i="5"/>
  <c r="F196" i="4"/>
  <c r="G196" i="4" s="1"/>
  <c r="H196" i="4" s="1"/>
  <c r="A197" i="4" s="1"/>
  <c r="M195" i="4"/>
  <c r="P195" i="4" s="1"/>
  <c r="Q195" i="4" s="1"/>
  <c r="J196" i="4" s="1"/>
  <c r="D193" i="3"/>
  <c r="O194" i="3"/>
  <c r="P194" i="3" s="1"/>
  <c r="Q194" i="3" s="1"/>
  <c r="J195" i="3" s="1"/>
  <c r="F193" i="3"/>
  <c r="H122" i="1"/>
  <c r="A123" i="1" s="1"/>
  <c r="P122" i="1"/>
  <c r="Q122" i="1" s="1"/>
  <c r="C193" i="5" l="1"/>
  <c r="D193" i="5" s="1"/>
  <c r="B193" i="5"/>
  <c r="O192" i="5"/>
  <c r="M192" i="5"/>
  <c r="B197" i="4"/>
  <c r="C197" i="4"/>
  <c r="F197" i="4" s="1"/>
  <c r="E197" i="4"/>
  <c r="L196" i="4"/>
  <c r="K196" i="4"/>
  <c r="G193" i="3"/>
  <c r="H193" i="3" s="1"/>
  <c r="A194" i="3" s="1"/>
  <c r="B194" i="3" s="1"/>
  <c r="L195" i="3"/>
  <c r="M195" i="3" s="1"/>
  <c r="K195" i="3"/>
  <c r="E123" i="1"/>
  <c r="C123" i="1"/>
  <c r="D123" i="1" s="1"/>
  <c r="B123" i="1"/>
  <c r="J123" i="1"/>
  <c r="F193" i="5" l="1"/>
  <c r="G193" i="5" s="1"/>
  <c r="H193" i="5" s="1"/>
  <c r="A194" i="5" s="1"/>
  <c r="P192" i="5"/>
  <c r="Q192" i="5" s="1"/>
  <c r="J193" i="5" s="1"/>
  <c r="L193" i="5" s="1"/>
  <c r="M193" i="5" s="1"/>
  <c r="D197" i="4"/>
  <c r="G197" i="4" s="1"/>
  <c r="H197" i="4" s="1"/>
  <c r="A198" i="4" s="1"/>
  <c r="M196" i="4"/>
  <c r="O196" i="4"/>
  <c r="C194" i="3"/>
  <c r="E194" i="3"/>
  <c r="O195" i="3"/>
  <c r="P195" i="3" s="1"/>
  <c r="Q195" i="3" s="1"/>
  <c r="J196" i="3" s="1"/>
  <c r="D194" i="3"/>
  <c r="F194" i="3"/>
  <c r="F123" i="1"/>
  <c r="G123" i="1" s="1"/>
  <c r="L123" i="1"/>
  <c r="O123" i="1" s="1"/>
  <c r="K123" i="1"/>
  <c r="B194" i="5" l="1"/>
  <c r="E194" i="5"/>
  <c r="C194" i="5"/>
  <c r="F194" i="5" s="1"/>
  <c r="D194" i="5"/>
  <c r="G194" i="5" s="1"/>
  <c r="H194" i="5" s="1"/>
  <c r="A195" i="5" s="1"/>
  <c r="B195" i="5" s="1"/>
  <c r="K193" i="5"/>
  <c r="O193" i="5"/>
  <c r="P193" i="5" s="1"/>
  <c r="Q193" i="5" s="1"/>
  <c r="J194" i="5" s="1"/>
  <c r="C198" i="4"/>
  <c r="F198" i="4" s="1"/>
  <c r="E198" i="4"/>
  <c r="D198" i="4"/>
  <c r="G198" i="4" s="1"/>
  <c r="H198" i="4" s="1"/>
  <c r="A199" i="4" s="1"/>
  <c r="B198" i="4"/>
  <c r="P196" i="4"/>
  <c r="Q196" i="4" s="1"/>
  <c r="J197" i="4" s="1"/>
  <c r="G194" i="3"/>
  <c r="H194" i="3" s="1"/>
  <c r="A195" i="3" s="1"/>
  <c r="C195" i="3" s="1"/>
  <c r="L196" i="3"/>
  <c r="O196" i="3" s="1"/>
  <c r="K196" i="3"/>
  <c r="H123" i="1"/>
  <c r="A124" i="1" s="1"/>
  <c r="M123" i="1"/>
  <c r="P123" i="1" s="1"/>
  <c r="E195" i="5" l="1"/>
  <c r="C195" i="5"/>
  <c r="F195" i="5" s="1"/>
  <c r="L194" i="5"/>
  <c r="K194" i="5"/>
  <c r="E199" i="4"/>
  <c r="C199" i="4"/>
  <c r="D199" i="4" s="1"/>
  <c r="B199" i="4"/>
  <c r="K197" i="4"/>
  <c r="L197" i="4"/>
  <c r="M197" i="4" s="1"/>
  <c r="D195" i="3"/>
  <c r="E195" i="3"/>
  <c r="B195" i="3"/>
  <c r="F195" i="3"/>
  <c r="M196" i="3"/>
  <c r="P196" i="3"/>
  <c r="Q196" i="3" s="1"/>
  <c r="J197" i="3" s="1"/>
  <c r="Q123" i="1"/>
  <c r="J124" i="1" s="1"/>
  <c r="E124" i="1"/>
  <c r="C124" i="1"/>
  <c r="F124" i="1" s="1"/>
  <c r="B124" i="1"/>
  <c r="D195" i="5" l="1"/>
  <c r="G195" i="5" s="1"/>
  <c r="H195" i="5" s="1"/>
  <c r="A196" i="5" s="1"/>
  <c r="O194" i="5"/>
  <c r="M194" i="5"/>
  <c r="P194" i="5" s="1"/>
  <c r="Q194" i="5" s="1"/>
  <c r="J195" i="5" s="1"/>
  <c r="F199" i="4"/>
  <c r="G199" i="4" s="1"/>
  <c r="H199" i="4" s="1"/>
  <c r="A200" i="4" s="1"/>
  <c r="O197" i="4"/>
  <c r="P197" i="4" s="1"/>
  <c r="Q197" i="4" s="1"/>
  <c r="J198" i="4" s="1"/>
  <c r="G195" i="3"/>
  <c r="H195" i="3" s="1"/>
  <c r="A196" i="3" s="1"/>
  <c r="C196" i="3" s="1"/>
  <c r="L197" i="3"/>
  <c r="O197" i="3" s="1"/>
  <c r="K197" i="3"/>
  <c r="K124" i="1"/>
  <c r="L124" i="1"/>
  <c r="M124" i="1" s="1"/>
  <c r="D124" i="1"/>
  <c r="G124" i="1" s="1"/>
  <c r="H124" i="1" s="1"/>
  <c r="O124" i="1"/>
  <c r="P124" i="1" s="1"/>
  <c r="E196" i="5" l="1"/>
  <c r="C196" i="5"/>
  <c r="F196" i="5" s="1"/>
  <c r="B196" i="5"/>
  <c r="D196" i="5"/>
  <c r="G196" i="5" s="1"/>
  <c r="H196" i="5" s="1"/>
  <c r="A197" i="5" s="1"/>
  <c r="L195" i="5"/>
  <c r="O195" i="5" s="1"/>
  <c r="K195" i="5"/>
  <c r="B200" i="4"/>
  <c r="C200" i="4"/>
  <c r="D200" i="4" s="1"/>
  <c r="E200" i="4"/>
  <c r="K198" i="4"/>
  <c r="L198" i="4"/>
  <c r="M198" i="4" s="1"/>
  <c r="B196" i="3"/>
  <c r="E196" i="3"/>
  <c r="M197" i="3"/>
  <c r="P197" i="3" s="1"/>
  <c r="Q197" i="3" s="1"/>
  <c r="J198" i="3" s="1"/>
  <c r="L198" i="3" s="1"/>
  <c r="D196" i="3"/>
  <c r="G196" i="3" s="1"/>
  <c r="H196" i="3" s="1"/>
  <c r="A197" i="3" s="1"/>
  <c r="F196" i="3"/>
  <c r="Q124" i="1"/>
  <c r="A125" i="1"/>
  <c r="J125" i="1"/>
  <c r="E197" i="5" l="1"/>
  <c r="B197" i="5"/>
  <c r="C197" i="5"/>
  <c r="D197" i="5" s="1"/>
  <c r="F197" i="5"/>
  <c r="M195" i="5"/>
  <c r="P195" i="5" s="1"/>
  <c r="Q195" i="5" s="1"/>
  <c r="J196" i="5" s="1"/>
  <c r="F200" i="4"/>
  <c r="G200" i="4" s="1"/>
  <c r="H200" i="4" s="1"/>
  <c r="A201" i="4" s="1"/>
  <c r="O198" i="4"/>
  <c r="P198" i="4" s="1"/>
  <c r="Q198" i="4" s="1"/>
  <c r="J199" i="4" s="1"/>
  <c r="K198" i="3"/>
  <c r="E197" i="3"/>
  <c r="C197" i="3"/>
  <c r="D197" i="3" s="1"/>
  <c r="B197" i="3"/>
  <c r="M198" i="3"/>
  <c r="P198" i="3" s="1"/>
  <c r="Q198" i="3" s="1"/>
  <c r="J199" i="3" s="1"/>
  <c r="O198" i="3"/>
  <c r="E125" i="1"/>
  <c r="C125" i="1"/>
  <c r="F125" i="1" s="1"/>
  <c r="B125" i="1"/>
  <c r="D125" i="1"/>
  <c r="G125" i="1" s="1"/>
  <c r="K125" i="1"/>
  <c r="L125" i="1"/>
  <c r="O125" i="1" s="1"/>
  <c r="G197" i="5" l="1"/>
  <c r="H197" i="5" s="1"/>
  <c r="A198" i="5" s="1"/>
  <c r="K196" i="5"/>
  <c r="L196" i="5"/>
  <c r="O196" i="5" s="1"/>
  <c r="C201" i="4"/>
  <c r="D201" i="4" s="1"/>
  <c r="E201" i="4"/>
  <c r="B201" i="4"/>
  <c r="L199" i="4"/>
  <c r="M199" i="4" s="1"/>
  <c r="K199" i="4"/>
  <c r="F197" i="3"/>
  <c r="G197" i="3" s="1"/>
  <c r="H197" i="3" s="1"/>
  <c r="A198" i="3" s="1"/>
  <c r="L199" i="3"/>
  <c r="M199" i="3" s="1"/>
  <c r="K199" i="3"/>
  <c r="H125" i="1"/>
  <c r="A126" i="1" s="1"/>
  <c r="M125" i="1"/>
  <c r="P125" i="1" s="1"/>
  <c r="B198" i="5" l="1"/>
  <c r="C198" i="5"/>
  <c r="D198" i="5" s="1"/>
  <c r="E198" i="5"/>
  <c r="M196" i="5"/>
  <c r="P196" i="5" s="1"/>
  <c r="Q196" i="5" s="1"/>
  <c r="J197" i="5" s="1"/>
  <c r="F201" i="4"/>
  <c r="O199" i="4"/>
  <c r="P199" i="4" s="1"/>
  <c r="Q199" i="4" s="1"/>
  <c r="J200" i="4" s="1"/>
  <c r="G201" i="4"/>
  <c r="H201" i="4" s="1"/>
  <c r="A202" i="4" s="1"/>
  <c r="E198" i="3"/>
  <c r="C198" i="3"/>
  <c r="F198" i="3" s="1"/>
  <c r="B198" i="3"/>
  <c r="O199" i="3"/>
  <c r="P199" i="3" s="1"/>
  <c r="Q199" i="3" s="1"/>
  <c r="J200" i="3" s="1"/>
  <c r="Q125" i="1"/>
  <c r="J126" i="1" s="1"/>
  <c r="E126" i="1"/>
  <c r="C126" i="1"/>
  <c r="D126" i="1" s="1"/>
  <c r="B126" i="1"/>
  <c r="F126" i="1"/>
  <c r="G126" i="1" s="1"/>
  <c r="F198" i="5" l="1"/>
  <c r="G198" i="5" s="1"/>
  <c r="H198" i="5" s="1"/>
  <c r="A199" i="5" s="1"/>
  <c r="K197" i="5"/>
  <c r="L197" i="5"/>
  <c r="O197" i="5" s="1"/>
  <c r="L200" i="4"/>
  <c r="O200" i="4" s="1"/>
  <c r="K200" i="4"/>
  <c r="M200" i="4"/>
  <c r="P200" i="4" s="1"/>
  <c r="Q200" i="4" s="1"/>
  <c r="J201" i="4" s="1"/>
  <c r="K201" i="4" s="1"/>
  <c r="C202" i="4"/>
  <c r="F202" i="4" s="1"/>
  <c r="E202" i="4"/>
  <c r="B202" i="4"/>
  <c r="D198" i="3"/>
  <c r="G198" i="3" s="1"/>
  <c r="H198" i="3" s="1"/>
  <c r="A199" i="3" s="1"/>
  <c r="C199" i="3" s="1"/>
  <c r="F199" i="3" s="1"/>
  <c r="L200" i="3"/>
  <c r="K200" i="3"/>
  <c r="K126" i="1"/>
  <c r="L126" i="1"/>
  <c r="M126" i="1" s="1"/>
  <c r="H126" i="1"/>
  <c r="A127" i="1" s="1"/>
  <c r="E199" i="5" l="1"/>
  <c r="C199" i="5"/>
  <c r="D199" i="5" s="1"/>
  <c r="B199" i="5"/>
  <c r="F199" i="5"/>
  <c r="M197" i="5"/>
  <c r="P197" i="5" s="1"/>
  <c r="Q197" i="5" s="1"/>
  <c r="J198" i="5" s="1"/>
  <c r="K198" i="5" s="1"/>
  <c r="L201" i="4"/>
  <c r="O201" i="4" s="1"/>
  <c r="D202" i="4"/>
  <c r="G202" i="4" s="1"/>
  <c r="H202" i="4" s="1"/>
  <c r="A203" i="4" s="1"/>
  <c r="M201" i="4"/>
  <c r="P201" i="4" s="1"/>
  <c r="Q201" i="4" s="1"/>
  <c r="J202" i="4" s="1"/>
  <c r="E199" i="3"/>
  <c r="B199" i="3"/>
  <c r="M200" i="3"/>
  <c r="P200" i="3" s="1"/>
  <c r="Q200" i="3" s="1"/>
  <c r="J201" i="3" s="1"/>
  <c r="O200" i="3"/>
  <c r="D199" i="3"/>
  <c r="G199" i="3" s="1"/>
  <c r="H199" i="3" s="1"/>
  <c r="A200" i="3" s="1"/>
  <c r="O126" i="1"/>
  <c r="P126" i="1" s="1"/>
  <c r="Q126" i="1" s="1"/>
  <c r="E127" i="1"/>
  <c r="C127" i="1"/>
  <c r="F127" i="1" s="1"/>
  <c r="B127" i="1"/>
  <c r="G199" i="5" l="1"/>
  <c r="H199" i="5" s="1"/>
  <c r="A200" i="5" s="1"/>
  <c r="L198" i="5"/>
  <c r="M198" i="5" s="1"/>
  <c r="B203" i="4"/>
  <c r="E203" i="4"/>
  <c r="C203" i="4"/>
  <c r="F203" i="4" s="1"/>
  <c r="L202" i="4"/>
  <c r="O202" i="4" s="1"/>
  <c r="K202" i="4"/>
  <c r="M202" i="4"/>
  <c r="K201" i="3"/>
  <c r="L201" i="3"/>
  <c r="E200" i="3"/>
  <c r="C200" i="3"/>
  <c r="F200" i="3" s="1"/>
  <c r="B200" i="3"/>
  <c r="J127" i="1"/>
  <c r="D127" i="1"/>
  <c r="G127" i="1" s="1"/>
  <c r="B200" i="5" l="1"/>
  <c r="E200" i="5"/>
  <c r="C200" i="5"/>
  <c r="D200" i="5" s="1"/>
  <c r="F200" i="5"/>
  <c r="O198" i="5"/>
  <c r="P198" i="5" s="1"/>
  <c r="Q198" i="5" s="1"/>
  <c r="J199" i="5" s="1"/>
  <c r="K199" i="5" s="1"/>
  <c r="D203" i="4"/>
  <c r="P202" i="4"/>
  <c r="Q202" i="4" s="1"/>
  <c r="J203" i="4" s="1"/>
  <c r="L203" i="4" s="1"/>
  <c r="G203" i="4"/>
  <c r="H203" i="4" s="1"/>
  <c r="A204" i="4" s="1"/>
  <c r="O201" i="3"/>
  <c r="M201" i="3"/>
  <c r="D200" i="3"/>
  <c r="G200" i="3" s="1"/>
  <c r="H200" i="3" s="1"/>
  <c r="A201" i="3" s="1"/>
  <c r="L127" i="1"/>
  <c r="K127" i="1"/>
  <c r="H127" i="1"/>
  <c r="A128" i="1" s="1"/>
  <c r="G200" i="5" l="1"/>
  <c r="H200" i="5" s="1"/>
  <c r="A201" i="5" s="1"/>
  <c r="L199" i="5"/>
  <c r="M199" i="5" s="1"/>
  <c r="K203" i="4"/>
  <c r="E204" i="4"/>
  <c r="C204" i="4"/>
  <c r="D204" i="4" s="1"/>
  <c r="B204" i="4"/>
  <c r="F204" i="4"/>
  <c r="O203" i="4"/>
  <c r="M203" i="4"/>
  <c r="P203" i="4" s="1"/>
  <c r="Q203" i="4" s="1"/>
  <c r="J204" i="4" s="1"/>
  <c r="B201" i="3"/>
  <c r="E201" i="3"/>
  <c r="C201" i="3"/>
  <c r="P201" i="3"/>
  <c r="Q201" i="3" s="1"/>
  <c r="J202" i="3" s="1"/>
  <c r="O127" i="1"/>
  <c r="M127" i="1"/>
  <c r="P127" i="1" s="1"/>
  <c r="Q127" i="1" s="1"/>
  <c r="E128" i="1"/>
  <c r="B128" i="1"/>
  <c r="C128" i="1"/>
  <c r="F128" i="1" s="1"/>
  <c r="D128" i="1"/>
  <c r="G128" i="1" s="1"/>
  <c r="C201" i="5" l="1"/>
  <c r="D201" i="5"/>
  <c r="B201" i="5"/>
  <c r="E201" i="5"/>
  <c r="F201" i="5"/>
  <c r="O199" i="5"/>
  <c r="P199" i="5" s="1"/>
  <c r="Q199" i="5" s="1"/>
  <c r="J200" i="5" s="1"/>
  <c r="G204" i="4"/>
  <c r="H204" i="4" s="1"/>
  <c r="A205" i="4" s="1"/>
  <c r="E205" i="4" s="1"/>
  <c r="L204" i="4"/>
  <c r="M204" i="4" s="1"/>
  <c r="K204" i="4"/>
  <c r="L202" i="3"/>
  <c r="K202" i="3"/>
  <c r="O202" i="3"/>
  <c r="M202" i="3"/>
  <c r="P202" i="3" s="1"/>
  <c r="Q202" i="3" s="1"/>
  <c r="J203" i="3" s="1"/>
  <c r="F201" i="3"/>
  <c r="D201" i="3"/>
  <c r="J128" i="1"/>
  <c r="H128" i="1"/>
  <c r="A129" i="1" s="1"/>
  <c r="G201" i="5" l="1"/>
  <c r="H201" i="5" s="1"/>
  <c r="A202" i="5" s="1"/>
  <c r="K200" i="5"/>
  <c r="L200" i="5"/>
  <c r="O200" i="5" s="1"/>
  <c r="M200" i="5"/>
  <c r="P200" i="5" s="1"/>
  <c r="Q200" i="5" s="1"/>
  <c r="J201" i="5" s="1"/>
  <c r="B205" i="4"/>
  <c r="C205" i="4"/>
  <c r="O204" i="4"/>
  <c r="P204" i="4" s="1"/>
  <c r="Q204" i="4" s="1"/>
  <c r="J205" i="4" s="1"/>
  <c r="L203" i="3"/>
  <c r="M203" i="3" s="1"/>
  <c r="K203" i="3"/>
  <c r="O203" i="3"/>
  <c r="G201" i="3"/>
  <c r="H201" i="3" s="1"/>
  <c r="A202" i="3" s="1"/>
  <c r="K128" i="1"/>
  <c r="L128" i="1"/>
  <c r="O128" i="1" s="1"/>
  <c r="E129" i="1"/>
  <c r="B129" i="1"/>
  <c r="C129" i="1"/>
  <c r="D129" i="1" s="1"/>
  <c r="G129" i="1" s="1"/>
  <c r="F129" i="1"/>
  <c r="C202" i="5" l="1"/>
  <c r="F202" i="5" s="1"/>
  <c r="D202" i="5"/>
  <c r="G202" i="5" s="1"/>
  <c r="H202" i="5" s="1"/>
  <c r="A203" i="5" s="1"/>
  <c r="B202" i="5"/>
  <c r="E202" i="5"/>
  <c r="L201" i="5"/>
  <c r="O201" i="5" s="1"/>
  <c r="K201" i="5"/>
  <c r="M201" i="5"/>
  <c r="P201" i="5" s="1"/>
  <c r="Q201" i="5" s="1"/>
  <c r="J202" i="5" s="1"/>
  <c r="F205" i="4"/>
  <c r="D205" i="4"/>
  <c r="G205" i="4" s="1"/>
  <c r="H205" i="4" s="1"/>
  <c r="A206" i="4" s="1"/>
  <c r="K205" i="4"/>
  <c r="L205" i="4"/>
  <c r="O205" i="4" s="1"/>
  <c r="P203" i="3"/>
  <c r="Q203" i="3" s="1"/>
  <c r="J204" i="3" s="1"/>
  <c r="L204" i="3" s="1"/>
  <c r="O204" i="3" s="1"/>
  <c r="C202" i="3"/>
  <c r="B202" i="3"/>
  <c r="E202" i="3"/>
  <c r="D202" i="3"/>
  <c r="M128" i="1"/>
  <c r="P128" i="1" s="1"/>
  <c r="Q128" i="1" s="1"/>
  <c r="J129" i="1" s="1"/>
  <c r="H129" i="1"/>
  <c r="A130" i="1" s="1"/>
  <c r="E203" i="5" l="1"/>
  <c r="B203" i="5"/>
  <c r="C203" i="5"/>
  <c r="D203" i="5" s="1"/>
  <c r="F203" i="5"/>
  <c r="L202" i="5"/>
  <c r="O202" i="5"/>
  <c r="K202" i="5"/>
  <c r="M202" i="5"/>
  <c r="P202" i="5" s="1"/>
  <c r="Q202" i="5" s="1"/>
  <c r="J203" i="5" s="1"/>
  <c r="B206" i="4"/>
  <c r="E206" i="4"/>
  <c r="C206" i="4"/>
  <c r="F206" i="4" s="1"/>
  <c r="M205" i="4"/>
  <c r="P205" i="4" s="1"/>
  <c r="Q205" i="4" s="1"/>
  <c r="J206" i="4" s="1"/>
  <c r="K204" i="3"/>
  <c r="F202" i="3"/>
  <c r="G202" i="3" s="1"/>
  <c r="H202" i="3" s="1"/>
  <c r="A203" i="3" s="1"/>
  <c r="M204" i="3"/>
  <c r="P204" i="3" s="1"/>
  <c r="Q204" i="3" s="1"/>
  <c r="J205" i="3" s="1"/>
  <c r="L129" i="1"/>
  <c r="O129" i="1" s="1"/>
  <c r="K129" i="1"/>
  <c r="E130" i="1"/>
  <c r="B130" i="1"/>
  <c r="C130" i="1"/>
  <c r="D130" i="1" s="1"/>
  <c r="G203" i="5" l="1"/>
  <c r="H203" i="5" s="1"/>
  <c r="A204" i="5" s="1"/>
  <c r="K203" i="5"/>
  <c r="L203" i="5"/>
  <c r="O203" i="5" s="1"/>
  <c r="D206" i="4"/>
  <c r="G206" i="4" s="1"/>
  <c r="H206" i="4" s="1"/>
  <c r="A207" i="4" s="1"/>
  <c r="K206" i="4"/>
  <c r="L206" i="4"/>
  <c r="M206" i="4" s="1"/>
  <c r="C203" i="3"/>
  <c r="D203" i="3" s="1"/>
  <c r="B203" i="3"/>
  <c r="F203" i="3"/>
  <c r="E203" i="3"/>
  <c r="L205" i="3"/>
  <c r="O205" i="3" s="1"/>
  <c r="K205" i="3"/>
  <c r="M129" i="1"/>
  <c r="P129" i="1" s="1"/>
  <c r="Q129" i="1" s="1"/>
  <c r="J130" i="1" s="1"/>
  <c r="F130" i="1"/>
  <c r="G130" i="1" s="1"/>
  <c r="H130" i="1" s="1"/>
  <c r="B204" i="5" l="1"/>
  <c r="E204" i="5"/>
  <c r="C204" i="5"/>
  <c r="F204" i="5" s="1"/>
  <c r="M203" i="5"/>
  <c r="P203" i="5" s="1"/>
  <c r="Q203" i="5" s="1"/>
  <c r="J204" i="5" s="1"/>
  <c r="L204" i="5" s="1"/>
  <c r="O204" i="5" s="1"/>
  <c r="B207" i="4"/>
  <c r="E207" i="4"/>
  <c r="C207" i="4"/>
  <c r="F207" i="4" s="1"/>
  <c r="O206" i="4"/>
  <c r="P206" i="4" s="1"/>
  <c r="Q206" i="4" s="1"/>
  <c r="J207" i="4" s="1"/>
  <c r="G203" i="3"/>
  <c r="H203" i="3" s="1"/>
  <c r="A204" i="3" s="1"/>
  <c r="E204" i="3" s="1"/>
  <c r="M205" i="3"/>
  <c r="P205" i="3" s="1"/>
  <c r="Q205" i="3" s="1"/>
  <c r="J206" i="3" s="1"/>
  <c r="K130" i="1"/>
  <c r="L130" i="1"/>
  <c r="O130" i="1" s="1"/>
  <c r="M130" i="1"/>
  <c r="P130" i="1" s="1"/>
  <c r="A131" i="1"/>
  <c r="D204" i="5" l="1"/>
  <c r="G204" i="5" s="1"/>
  <c r="H204" i="5" s="1"/>
  <c r="A205" i="5" s="1"/>
  <c r="M204" i="5"/>
  <c r="P204" i="5" s="1"/>
  <c r="Q204" i="5" s="1"/>
  <c r="J205" i="5" s="1"/>
  <c r="K205" i="5" s="1"/>
  <c r="K204" i="5"/>
  <c r="D207" i="4"/>
  <c r="G207" i="4" s="1"/>
  <c r="H207" i="4" s="1"/>
  <c r="A208" i="4" s="1"/>
  <c r="L207" i="4"/>
  <c r="K207" i="4"/>
  <c r="C204" i="3"/>
  <c r="D204" i="3" s="1"/>
  <c r="F204" i="3"/>
  <c r="B204" i="3"/>
  <c r="L206" i="3"/>
  <c r="O206" i="3" s="1"/>
  <c r="K206" i="3"/>
  <c r="Q130" i="1"/>
  <c r="J131" i="1" s="1"/>
  <c r="E131" i="1"/>
  <c r="B131" i="1"/>
  <c r="C131" i="1"/>
  <c r="D131" i="1" s="1"/>
  <c r="B205" i="5" l="1"/>
  <c r="C205" i="5"/>
  <c r="F205" i="5" s="1"/>
  <c r="E205" i="5"/>
  <c r="L205" i="5"/>
  <c r="O205" i="5" s="1"/>
  <c r="M205" i="5"/>
  <c r="P205" i="5" s="1"/>
  <c r="Q205" i="5" s="1"/>
  <c r="J206" i="5" s="1"/>
  <c r="C208" i="4"/>
  <c r="F208" i="4" s="1"/>
  <c r="D208" i="4"/>
  <c r="G208" i="4" s="1"/>
  <c r="H208" i="4" s="1"/>
  <c r="A209" i="4" s="1"/>
  <c r="E208" i="4"/>
  <c r="B208" i="4"/>
  <c r="O207" i="4"/>
  <c r="M207" i="4"/>
  <c r="P207" i="4" s="1"/>
  <c r="Q207" i="4" s="1"/>
  <c r="J208" i="4" s="1"/>
  <c r="G204" i="3"/>
  <c r="H204" i="3" s="1"/>
  <c r="A205" i="3" s="1"/>
  <c r="E205" i="3" s="1"/>
  <c r="M206" i="3"/>
  <c r="P206" i="3" s="1"/>
  <c r="Q206" i="3" s="1"/>
  <c r="J207" i="3" s="1"/>
  <c r="K131" i="1"/>
  <c r="L131" i="1"/>
  <c r="O131" i="1" s="1"/>
  <c r="M131" i="1"/>
  <c r="P131" i="1" s="1"/>
  <c r="F131" i="1"/>
  <c r="G131" i="1" s="1"/>
  <c r="H131" i="1" s="1"/>
  <c r="D205" i="5" l="1"/>
  <c r="G205" i="5" s="1"/>
  <c r="H205" i="5" s="1"/>
  <c r="A206" i="5" s="1"/>
  <c r="L206" i="5"/>
  <c r="K206" i="5"/>
  <c r="O206" i="5"/>
  <c r="M206" i="5"/>
  <c r="C209" i="4"/>
  <c r="F209" i="4" s="1"/>
  <c r="E209" i="4"/>
  <c r="B209" i="4"/>
  <c r="L208" i="4"/>
  <c r="M208" i="4" s="1"/>
  <c r="K208" i="4"/>
  <c r="C205" i="3"/>
  <c r="D205" i="3" s="1"/>
  <c r="G205" i="3" s="1"/>
  <c r="H205" i="3" s="1"/>
  <c r="A206" i="3" s="1"/>
  <c r="B205" i="3"/>
  <c r="F205" i="3"/>
  <c r="L207" i="3"/>
  <c r="K207" i="3"/>
  <c r="Q131" i="1"/>
  <c r="J132" i="1"/>
  <c r="A132" i="1"/>
  <c r="B206" i="5" l="1"/>
  <c r="E206" i="5"/>
  <c r="C206" i="5"/>
  <c r="D206" i="5" s="1"/>
  <c r="P206" i="5"/>
  <c r="Q206" i="5" s="1"/>
  <c r="J207" i="5" s="1"/>
  <c r="L207" i="5" s="1"/>
  <c r="M207" i="5" s="1"/>
  <c r="D209" i="4"/>
  <c r="G209" i="4" s="1"/>
  <c r="H209" i="4" s="1"/>
  <c r="A210" i="4" s="1"/>
  <c r="O208" i="4"/>
  <c r="P208" i="4" s="1"/>
  <c r="Q208" i="4" s="1"/>
  <c r="J209" i="4" s="1"/>
  <c r="E206" i="3"/>
  <c r="B206" i="3"/>
  <c r="C206" i="3"/>
  <c r="F206" i="3" s="1"/>
  <c r="M207" i="3"/>
  <c r="P207" i="3" s="1"/>
  <c r="Q207" i="3" s="1"/>
  <c r="J208" i="3" s="1"/>
  <c r="O207" i="3"/>
  <c r="E132" i="1"/>
  <c r="L132" i="1"/>
  <c r="M132" i="1" s="1"/>
  <c r="K132" i="1"/>
  <c r="B132" i="1"/>
  <c r="C132" i="1"/>
  <c r="D132" i="1" s="1"/>
  <c r="F206" i="5" l="1"/>
  <c r="G206" i="5" s="1"/>
  <c r="H206" i="5" s="1"/>
  <c r="A207" i="5" s="1"/>
  <c r="K207" i="5"/>
  <c r="O207" i="5"/>
  <c r="P207" i="5" s="1"/>
  <c r="Q207" i="5" s="1"/>
  <c r="J208" i="5" s="1"/>
  <c r="K208" i="5" s="1"/>
  <c r="E210" i="4"/>
  <c r="C210" i="4"/>
  <c r="F210" i="4" s="1"/>
  <c r="B210" i="4"/>
  <c r="K209" i="4"/>
  <c r="L209" i="4"/>
  <c r="O209" i="4" s="1"/>
  <c r="D206" i="3"/>
  <c r="G206" i="3" s="1"/>
  <c r="H206" i="3" s="1"/>
  <c r="A207" i="3" s="1"/>
  <c r="L208" i="3"/>
  <c r="M208" i="3" s="1"/>
  <c r="K208" i="3"/>
  <c r="O132" i="1"/>
  <c r="P132" i="1" s="1"/>
  <c r="Q132" i="1" s="1"/>
  <c r="F132" i="1"/>
  <c r="G132" i="1" s="1"/>
  <c r="H132" i="1" s="1"/>
  <c r="B207" i="5" l="1"/>
  <c r="E207" i="5"/>
  <c r="C207" i="5"/>
  <c r="D207" i="5" s="1"/>
  <c r="L208" i="5"/>
  <c r="M208" i="5" s="1"/>
  <c r="D210" i="4"/>
  <c r="G210" i="4" s="1"/>
  <c r="H210" i="4" s="1"/>
  <c r="A211" i="4" s="1"/>
  <c r="M209" i="4"/>
  <c r="P209" i="4" s="1"/>
  <c r="Q209" i="4" s="1"/>
  <c r="J210" i="4" s="1"/>
  <c r="B207" i="3"/>
  <c r="E207" i="3"/>
  <c r="C207" i="3"/>
  <c r="D207" i="3" s="1"/>
  <c r="O208" i="3"/>
  <c r="P208" i="3" s="1"/>
  <c r="Q208" i="3" s="1"/>
  <c r="J209" i="3" s="1"/>
  <c r="J133" i="1"/>
  <c r="A133" i="1"/>
  <c r="F207" i="5" l="1"/>
  <c r="G207" i="5" s="1"/>
  <c r="H207" i="5" s="1"/>
  <c r="A208" i="5" s="1"/>
  <c r="O208" i="5"/>
  <c r="P208" i="5" s="1"/>
  <c r="Q208" i="5" s="1"/>
  <c r="J209" i="5" s="1"/>
  <c r="L209" i="5" s="1"/>
  <c r="O209" i="5" s="1"/>
  <c r="C211" i="4"/>
  <c r="D211" i="4" s="1"/>
  <c r="B211" i="4"/>
  <c r="F211" i="4"/>
  <c r="E211" i="4"/>
  <c r="L210" i="4"/>
  <c r="K210" i="4"/>
  <c r="O210" i="4"/>
  <c r="M210" i="4"/>
  <c r="P210" i="4" s="1"/>
  <c r="F207" i="3"/>
  <c r="G207" i="3" s="1"/>
  <c r="H207" i="3" s="1"/>
  <c r="A208" i="3" s="1"/>
  <c r="K209" i="3"/>
  <c r="L209" i="3"/>
  <c r="E133" i="1"/>
  <c r="K133" i="1"/>
  <c r="L133" i="1"/>
  <c r="O133" i="1" s="1"/>
  <c r="B133" i="1"/>
  <c r="C133" i="1"/>
  <c r="D133" i="1" s="1"/>
  <c r="B208" i="5" l="1"/>
  <c r="E208" i="5"/>
  <c r="C208" i="5"/>
  <c r="D208" i="5" s="1"/>
  <c r="F208" i="5"/>
  <c r="M209" i="5"/>
  <c r="K209" i="5"/>
  <c r="P209" i="5"/>
  <c r="Q209" i="5" s="1"/>
  <c r="J210" i="5" s="1"/>
  <c r="L210" i="5" s="1"/>
  <c r="O210" i="5" s="1"/>
  <c r="G211" i="4"/>
  <c r="H211" i="4" s="1"/>
  <c r="A212" i="4" s="1"/>
  <c r="Q210" i="4"/>
  <c r="J211" i="4" s="1"/>
  <c r="C208" i="3"/>
  <c r="B208" i="3"/>
  <c r="E208" i="3"/>
  <c r="F208" i="3"/>
  <c r="D208" i="3"/>
  <c r="G208" i="3" s="1"/>
  <c r="H208" i="3" s="1"/>
  <c r="A209" i="3" s="1"/>
  <c r="M209" i="3"/>
  <c r="P209" i="3" s="1"/>
  <c r="Q209" i="3" s="1"/>
  <c r="J210" i="3" s="1"/>
  <c r="O209" i="3"/>
  <c r="M133" i="1"/>
  <c r="P133" i="1" s="1"/>
  <c r="Q133" i="1" s="1"/>
  <c r="F133" i="1"/>
  <c r="G133" i="1" s="1"/>
  <c r="H133" i="1" s="1"/>
  <c r="G208" i="5" l="1"/>
  <c r="H208" i="5" s="1"/>
  <c r="A209" i="5" s="1"/>
  <c r="K210" i="5"/>
  <c r="M210" i="5"/>
  <c r="P210" i="5" s="1"/>
  <c r="Q210" i="5" s="1"/>
  <c r="J211" i="5" s="1"/>
  <c r="C212" i="4"/>
  <c r="F212" i="4" s="1"/>
  <c r="B212" i="4"/>
  <c r="E212" i="4"/>
  <c r="L211" i="4"/>
  <c r="M211" i="4" s="1"/>
  <c r="K211" i="4"/>
  <c r="L210" i="3"/>
  <c r="K210" i="3"/>
  <c r="O210" i="3"/>
  <c r="M210" i="3"/>
  <c r="P210" i="3" s="1"/>
  <c r="Q210" i="3" s="1"/>
  <c r="J211" i="3" s="1"/>
  <c r="B209" i="3"/>
  <c r="E209" i="3"/>
  <c r="C209" i="3"/>
  <c r="F209" i="3" s="1"/>
  <c r="J134" i="1"/>
  <c r="A134" i="1"/>
  <c r="E209" i="5" l="1"/>
  <c r="C209" i="5"/>
  <c r="F209" i="5" s="1"/>
  <c r="B209" i="5"/>
  <c r="L211" i="5"/>
  <c r="K211" i="5"/>
  <c r="D212" i="4"/>
  <c r="G212" i="4" s="1"/>
  <c r="H212" i="4" s="1"/>
  <c r="A213" i="4" s="1"/>
  <c r="O211" i="4"/>
  <c r="P211" i="4"/>
  <c r="Q211" i="4" s="1"/>
  <c r="J212" i="4" s="1"/>
  <c r="K212" i="4" s="1"/>
  <c r="L211" i="3"/>
  <c r="M211" i="3" s="1"/>
  <c r="K211" i="3"/>
  <c r="O211" i="3"/>
  <c r="D209" i="3"/>
  <c r="G209" i="3" s="1"/>
  <c r="H209" i="3" s="1"/>
  <c r="A210" i="3" s="1"/>
  <c r="E134" i="1"/>
  <c r="L134" i="1"/>
  <c r="O134" i="1" s="1"/>
  <c r="K134" i="1"/>
  <c r="B134" i="1"/>
  <c r="C134" i="1"/>
  <c r="D134" i="1" s="1"/>
  <c r="D209" i="5" l="1"/>
  <c r="G209" i="5" s="1"/>
  <c r="H209" i="5" s="1"/>
  <c r="A210" i="5" s="1"/>
  <c r="M211" i="5"/>
  <c r="O211" i="5"/>
  <c r="C213" i="4"/>
  <c r="F213" i="4" s="1"/>
  <c r="D213" i="4"/>
  <c r="G213" i="4" s="1"/>
  <c r="H213" i="4" s="1"/>
  <c r="A214" i="4" s="1"/>
  <c r="E213" i="4"/>
  <c r="B213" i="4"/>
  <c r="L212" i="4"/>
  <c r="O212" i="4" s="1"/>
  <c r="P211" i="3"/>
  <c r="C210" i="3"/>
  <c r="B210" i="3"/>
  <c r="F210" i="3"/>
  <c r="E210" i="3"/>
  <c r="D210" i="3"/>
  <c r="G210" i="3" s="1"/>
  <c r="H210" i="3" s="1"/>
  <c r="A211" i="3" s="1"/>
  <c r="Q211" i="3"/>
  <c r="J212" i="3" s="1"/>
  <c r="M134" i="1"/>
  <c r="P134" i="1" s="1"/>
  <c r="Q134" i="1" s="1"/>
  <c r="F134" i="1"/>
  <c r="G134" i="1" s="1"/>
  <c r="H134" i="1" s="1"/>
  <c r="E210" i="5" l="1"/>
  <c r="C210" i="5"/>
  <c r="D210" i="5" s="1"/>
  <c r="B210" i="5"/>
  <c r="F210" i="5"/>
  <c r="P211" i="5"/>
  <c r="Q211" i="5" s="1"/>
  <c r="J212" i="5" s="1"/>
  <c r="B214" i="4"/>
  <c r="E214" i="4"/>
  <c r="C214" i="4"/>
  <c r="F214" i="4" s="1"/>
  <c r="M212" i="4"/>
  <c r="P212" i="4" s="1"/>
  <c r="Q212" i="4" s="1"/>
  <c r="J213" i="4" s="1"/>
  <c r="K213" i="4" s="1"/>
  <c r="C211" i="3"/>
  <c r="D211" i="3" s="1"/>
  <c r="B211" i="3"/>
  <c r="F211" i="3"/>
  <c r="E211" i="3"/>
  <c r="L212" i="3"/>
  <c r="M212" i="3" s="1"/>
  <c r="K212" i="3"/>
  <c r="J135" i="1"/>
  <c r="A135" i="1"/>
  <c r="G210" i="5" l="1"/>
  <c r="H210" i="5" s="1"/>
  <c r="A211" i="5" s="1"/>
  <c r="L212" i="5"/>
  <c r="O212" i="5" s="1"/>
  <c r="K212" i="5"/>
  <c r="L213" i="4"/>
  <c r="M213" i="4" s="1"/>
  <c r="D214" i="4"/>
  <c r="G214" i="4" s="1"/>
  <c r="H214" i="4" s="1"/>
  <c r="A215" i="4" s="1"/>
  <c r="O213" i="4"/>
  <c r="P213" i="4" s="1"/>
  <c r="Q213" i="4" s="1"/>
  <c r="J214" i="4" s="1"/>
  <c r="O212" i="3"/>
  <c r="P212" i="3"/>
  <c r="Q212" i="3" s="1"/>
  <c r="J213" i="3" s="1"/>
  <c r="G211" i="3"/>
  <c r="H211" i="3" s="1"/>
  <c r="A212" i="3" s="1"/>
  <c r="E135" i="1"/>
  <c r="K135" i="1"/>
  <c r="L135" i="1"/>
  <c r="M135" i="1" s="1"/>
  <c r="B135" i="1"/>
  <c r="C135" i="1"/>
  <c r="F135" i="1" s="1"/>
  <c r="E211" i="5" l="1"/>
  <c r="C211" i="5"/>
  <c r="F211" i="5" s="1"/>
  <c r="B211" i="5"/>
  <c r="D211" i="5"/>
  <c r="G211" i="5" s="1"/>
  <c r="H211" i="5" s="1"/>
  <c r="A212" i="5" s="1"/>
  <c r="M212" i="5"/>
  <c r="P212" i="5"/>
  <c r="Q212" i="5" s="1"/>
  <c r="J213" i="5" s="1"/>
  <c r="B215" i="4"/>
  <c r="C215" i="4"/>
  <c r="F215" i="4" s="1"/>
  <c r="E215" i="4"/>
  <c r="D215" i="4"/>
  <c r="G215" i="4" s="1"/>
  <c r="H215" i="4" s="1"/>
  <c r="A216" i="4" s="1"/>
  <c r="K214" i="4"/>
  <c r="L214" i="4"/>
  <c r="M214" i="4" s="1"/>
  <c r="L213" i="3"/>
  <c r="O213" i="3" s="1"/>
  <c r="K213" i="3"/>
  <c r="E212" i="3"/>
  <c r="C212" i="3"/>
  <c r="D212" i="3" s="1"/>
  <c r="B212" i="3"/>
  <c r="O135" i="1"/>
  <c r="P135" i="1" s="1"/>
  <c r="Q135" i="1" s="1"/>
  <c r="D135" i="1"/>
  <c r="E212" i="5" l="1"/>
  <c r="B212" i="5"/>
  <c r="C212" i="5"/>
  <c r="D212" i="5" s="1"/>
  <c r="K213" i="5"/>
  <c r="L213" i="5"/>
  <c r="C216" i="4"/>
  <c r="D216" i="4" s="1"/>
  <c r="B216" i="4"/>
  <c r="E216" i="4"/>
  <c r="F216" i="4"/>
  <c r="G216" i="4" s="1"/>
  <c r="H216" i="4" s="1"/>
  <c r="A217" i="4" s="1"/>
  <c r="C217" i="4" s="1"/>
  <c r="F217" i="4" s="1"/>
  <c r="O214" i="4"/>
  <c r="P214" i="4" s="1"/>
  <c r="Q214" i="4" s="1"/>
  <c r="J215" i="4" s="1"/>
  <c r="F212" i="3"/>
  <c r="G212" i="3" s="1"/>
  <c r="H212" i="3" s="1"/>
  <c r="A213" i="3" s="1"/>
  <c r="E213" i="3" s="1"/>
  <c r="M213" i="3"/>
  <c r="P213" i="3" s="1"/>
  <c r="Q213" i="3" s="1"/>
  <c r="J214" i="3" s="1"/>
  <c r="J136" i="1"/>
  <c r="G135" i="1"/>
  <c r="F212" i="5" l="1"/>
  <c r="G212" i="5" s="1"/>
  <c r="H212" i="5" s="1"/>
  <c r="A213" i="5" s="1"/>
  <c r="M213" i="5"/>
  <c r="O213" i="5"/>
  <c r="B217" i="4"/>
  <c r="E217" i="4"/>
  <c r="D217" i="4"/>
  <c r="G217" i="4" s="1"/>
  <c r="H217" i="4" s="1"/>
  <c r="A218" i="4" s="1"/>
  <c r="L215" i="4"/>
  <c r="M215" i="4" s="1"/>
  <c r="K215" i="4"/>
  <c r="B213" i="3"/>
  <c r="C213" i="3"/>
  <c r="F213" i="3" s="1"/>
  <c r="L214" i="3"/>
  <c r="O214" i="3" s="1"/>
  <c r="K214" i="3"/>
  <c r="H135" i="1"/>
  <c r="A136" i="1" s="1"/>
  <c r="L136" i="1"/>
  <c r="M136" i="1" s="1"/>
  <c r="K136" i="1"/>
  <c r="B213" i="5" l="1"/>
  <c r="E213" i="5"/>
  <c r="C213" i="5"/>
  <c r="F213" i="5" s="1"/>
  <c r="P213" i="5"/>
  <c r="Q213" i="5" s="1"/>
  <c r="J214" i="5" s="1"/>
  <c r="E218" i="4"/>
  <c r="C218" i="4"/>
  <c r="F218" i="4" s="1"/>
  <c r="B218" i="4"/>
  <c r="O215" i="4"/>
  <c r="P215" i="4" s="1"/>
  <c r="Q215" i="4" s="1"/>
  <c r="J216" i="4" s="1"/>
  <c r="D213" i="3"/>
  <c r="G213" i="3" s="1"/>
  <c r="H213" i="3" s="1"/>
  <c r="A214" i="3" s="1"/>
  <c r="C214" i="3" s="1"/>
  <c r="M214" i="3"/>
  <c r="P214" i="3" s="1"/>
  <c r="Q214" i="3" s="1"/>
  <c r="J215" i="3" s="1"/>
  <c r="O136" i="1"/>
  <c r="E136" i="1"/>
  <c r="B136" i="1"/>
  <c r="C136" i="1"/>
  <c r="D136" i="1" s="1"/>
  <c r="P136" i="1"/>
  <c r="Q136" i="1" s="1"/>
  <c r="D213" i="5" l="1"/>
  <c r="G213" i="5" s="1"/>
  <c r="H213" i="5" s="1"/>
  <c r="A214" i="5" s="1"/>
  <c r="L214" i="5"/>
  <c r="K214" i="5"/>
  <c r="L216" i="4"/>
  <c r="O216" i="4" s="1"/>
  <c r="K216" i="4"/>
  <c r="M216" i="4"/>
  <c r="D218" i="4"/>
  <c r="G218" i="4" s="1"/>
  <c r="H218" i="4" s="1"/>
  <c r="A219" i="4" s="1"/>
  <c r="E214" i="3"/>
  <c r="B214" i="3"/>
  <c r="L215" i="3"/>
  <c r="O215" i="3" s="1"/>
  <c r="K215" i="3"/>
  <c r="D214" i="3"/>
  <c r="G214" i="3" s="1"/>
  <c r="H214" i="3" s="1"/>
  <c r="A215" i="3" s="1"/>
  <c r="F214" i="3"/>
  <c r="F136" i="1"/>
  <c r="G136" i="1" s="1"/>
  <c r="H136" i="1" s="1"/>
  <c r="A137" i="1" s="1"/>
  <c r="J137" i="1"/>
  <c r="C214" i="5" l="1"/>
  <c r="F214" i="5"/>
  <c r="D214" i="5"/>
  <c r="G214" i="5" s="1"/>
  <c r="H214" i="5" s="1"/>
  <c r="A215" i="5" s="1"/>
  <c r="B214" i="5"/>
  <c r="E214" i="5"/>
  <c r="O214" i="5"/>
  <c r="M214" i="5"/>
  <c r="P214" i="5" s="1"/>
  <c r="Q214" i="5" s="1"/>
  <c r="J215" i="5" s="1"/>
  <c r="B219" i="4"/>
  <c r="E219" i="4"/>
  <c r="C219" i="4"/>
  <c r="D219" i="4" s="1"/>
  <c r="P216" i="4"/>
  <c r="Q216" i="4" s="1"/>
  <c r="J217" i="4" s="1"/>
  <c r="K217" i="4" s="1"/>
  <c r="M215" i="3"/>
  <c r="P215" i="3" s="1"/>
  <c r="Q215" i="3" s="1"/>
  <c r="J216" i="3" s="1"/>
  <c r="L216" i="3" s="1"/>
  <c r="O216" i="3" s="1"/>
  <c r="E215" i="3"/>
  <c r="C215" i="3"/>
  <c r="B215" i="3"/>
  <c r="E137" i="1"/>
  <c r="L137" i="1"/>
  <c r="O137" i="1" s="1"/>
  <c r="K137" i="1"/>
  <c r="B137" i="1"/>
  <c r="C137" i="1"/>
  <c r="D137" i="1" s="1"/>
  <c r="E215" i="5" l="1"/>
  <c r="B215" i="5"/>
  <c r="C215" i="5"/>
  <c r="D215" i="5" s="1"/>
  <c r="L215" i="5"/>
  <c r="M215" i="5" s="1"/>
  <c r="K215" i="5"/>
  <c r="O215" i="5"/>
  <c r="L217" i="4"/>
  <c r="M217" i="4" s="1"/>
  <c r="F219" i="4"/>
  <c r="G219" i="4" s="1"/>
  <c r="H219" i="4" s="1"/>
  <c r="A220" i="4" s="1"/>
  <c r="O217" i="4"/>
  <c r="P217" i="4" s="1"/>
  <c r="Q217" i="4" s="1"/>
  <c r="J218" i="4" s="1"/>
  <c r="K216" i="3"/>
  <c r="D215" i="3"/>
  <c r="F215" i="3"/>
  <c r="M216" i="3"/>
  <c r="P216" i="3" s="1"/>
  <c r="Q216" i="3" s="1"/>
  <c r="J217" i="3" s="1"/>
  <c r="M137" i="1"/>
  <c r="P137" i="1" s="1"/>
  <c r="Q137" i="1" s="1"/>
  <c r="F137" i="1"/>
  <c r="G137" i="1" s="1"/>
  <c r="H137" i="1" s="1"/>
  <c r="F215" i="5" l="1"/>
  <c r="G215" i="5" s="1"/>
  <c r="H215" i="5" s="1"/>
  <c r="A216" i="5" s="1"/>
  <c r="P215" i="5"/>
  <c r="Q215" i="5"/>
  <c r="J216" i="5" s="1"/>
  <c r="E220" i="4"/>
  <c r="C220" i="4"/>
  <c r="F220" i="4" s="1"/>
  <c r="B220" i="4"/>
  <c r="L218" i="4"/>
  <c r="O218" i="4" s="1"/>
  <c r="K218" i="4"/>
  <c r="M218" i="4"/>
  <c r="K217" i="3"/>
  <c r="L217" i="3"/>
  <c r="G215" i="3"/>
  <c r="H215" i="3" s="1"/>
  <c r="A216" i="3" s="1"/>
  <c r="J138" i="1"/>
  <c r="A138" i="1"/>
  <c r="E216" i="5" l="1"/>
  <c r="B216" i="5"/>
  <c r="C216" i="5"/>
  <c r="D216" i="5" s="1"/>
  <c r="L216" i="5"/>
  <c r="M216" i="5" s="1"/>
  <c r="K216" i="5"/>
  <c r="D220" i="4"/>
  <c r="G220" i="4" s="1"/>
  <c r="H220" i="4" s="1"/>
  <c r="A221" i="4" s="1"/>
  <c r="P218" i="4"/>
  <c r="Q218" i="4" s="1"/>
  <c r="J219" i="4" s="1"/>
  <c r="L219" i="4" s="1"/>
  <c r="M219" i="4" s="1"/>
  <c r="M217" i="3"/>
  <c r="P217" i="3" s="1"/>
  <c r="Q217" i="3" s="1"/>
  <c r="J218" i="3" s="1"/>
  <c r="O217" i="3"/>
  <c r="E216" i="3"/>
  <c r="C216" i="3"/>
  <c r="F216" i="3" s="1"/>
  <c r="B216" i="3"/>
  <c r="E138" i="1"/>
  <c r="K138" i="1"/>
  <c r="L138" i="1"/>
  <c r="O138" i="1" s="1"/>
  <c r="B138" i="1"/>
  <c r="C138" i="1"/>
  <c r="D138" i="1" s="1"/>
  <c r="F216" i="5" l="1"/>
  <c r="G216" i="5" s="1"/>
  <c r="H216" i="5" s="1"/>
  <c r="A217" i="5" s="1"/>
  <c r="O216" i="5"/>
  <c r="P216" i="5" s="1"/>
  <c r="Q216" i="5" s="1"/>
  <c r="J217" i="5" s="1"/>
  <c r="O219" i="4"/>
  <c r="P219" i="4" s="1"/>
  <c r="Q219" i="4" s="1"/>
  <c r="J220" i="4" s="1"/>
  <c r="K220" i="4" s="1"/>
  <c r="K219" i="4"/>
  <c r="B221" i="4"/>
  <c r="C221" i="4"/>
  <c r="F221" i="4" s="1"/>
  <c r="E221" i="4"/>
  <c r="D221" i="4"/>
  <c r="G221" i="4" s="1"/>
  <c r="H221" i="4" s="1"/>
  <c r="A222" i="4" s="1"/>
  <c r="L220" i="4"/>
  <c r="M220" i="4" s="1"/>
  <c r="D216" i="3"/>
  <c r="G216" i="3" s="1"/>
  <c r="H216" i="3" s="1"/>
  <c r="A217" i="3" s="1"/>
  <c r="B217" i="3" s="1"/>
  <c r="L218" i="3"/>
  <c r="K218" i="3"/>
  <c r="M138" i="1"/>
  <c r="P138" i="1" s="1"/>
  <c r="Q138" i="1" s="1"/>
  <c r="F138" i="1"/>
  <c r="G138" i="1" s="1"/>
  <c r="H138" i="1" s="1"/>
  <c r="E217" i="5" l="1"/>
  <c r="C217" i="5"/>
  <c r="D217" i="5" s="1"/>
  <c r="B217" i="5"/>
  <c r="F217" i="5"/>
  <c r="G217" i="5"/>
  <c r="H217" i="5" s="1"/>
  <c r="A218" i="5" s="1"/>
  <c r="L217" i="5"/>
  <c r="O217" i="5" s="1"/>
  <c r="K217" i="5"/>
  <c r="M217" i="5"/>
  <c r="B222" i="4"/>
  <c r="C222" i="4"/>
  <c r="E222" i="4"/>
  <c r="D222" i="4"/>
  <c r="F222" i="4"/>
  <c r="O220" i="4"/>
  <c r="P220" i="4" s="1"/>
  <c r="Q220" i="4" s="1"/>
  <c r="J221" i="4" s="1"/>
  <c r="C217" i="3"/>
  <c r="D217" i="3" s="1"/>
  <c r="E217" i="3"/>
  <c r="M218" i="3"/>
  <c r="P218" i="3" s="1"/>
  <c r="Q218" i="3" s="1"/>
  <c r="J219" i="3" s="1"/>
  <c r="O218" i="3"/>
  <c r="F217" i="3"/>
  <c r="G217" i="3" s="1"/>
  <c r="H217" i="3" s="1"/>
  <c r="A218" i="3" s="1"/>
  <c r="J139" i="1"/>
  <c r="A139" i="1"/>
  <c r="C218" i="5" l="1"/>
  <c r="F218" i="5" s="1"/>
  <c r="B218" i="5"/>
  <c r="D218" i="5"/>
  <c r="G218" i="5" s="1"/>
  <c r="H218" i="5" s="1"/>
  <c r="A219" i="5" s="1"/>
  <c r="E218" i="5"/>
  <c r="P217" i="5"/>
  <c r="Q217" i="5" s="1"/>
  <c r="J218" i="5" s="1"/>
  <c r="G222" i="4"/>
  <c r="H222" i="4" s="1"/>
  <c r="A223" i="4" s="1"/>
  <c r="K221" i="4"/>
  <c r="L221" i="4"/>
  <c r="O221" i="4" s="1"/>
  <c r="M221" i="4"/>
  <c r="P221" i="4" s="1"/>
  <c r="Q221" i="4" s="1"/>
  <c r="J222" i="4" s="1"/>
  <c r="C218" i="3"/>
  <c r="B218" i="3"/>
  <c r="F218" i="3"/>
  <c r="E218" i="3"/>
  <c r="D218" i="3"/>
  <c r="G218" i="3" s="1"/>
  <c r="H218" i="3" s="1"/>
  <c r="A219" i="3" s="1"/>
  <c r="L219" i="3"/>
  <c r="O219" i="3" s="1"/>
  <c r="K219" i="3"/>
  <c r="E139" i="1"/>
  <c r="K139" i="1"/>
  <c r="L139" i="1"/>
  <c r="M139" i="1" s="1"/>
  <c r="B139" i="1"/>
  <c r="C139" i="1"/>
  <c r="F139" i="1" s="1"/>
  <c r="B219" i="5" l="1"/>
  <c r="E219" i="5"/>
  <c r="C219" i="5"/>
  <c r="D219" i="5" s="1"/>
  <c r="F219" i="5"/>
  <c r="L218" i="5"/>
  <c r="M218" i="5" s="1"/>
  <c r="K218" i="5"/>
  <c r="O218" i="5"/>
  <c r="C223" i="4"/>
  <c r="B223" i="4"/>
  <c r="E223" i="4"/>
  <c r="F223" i="4"/>
  <c r="D223" i="4"/>
  <c r="G223" i="4" s="1"/>
  <c r="H223" i="4" s="1"/>
  <c r="A224" i="4" s="1"/>
  <c r="K222" i="4"/>
  <c r="L222" i="4"/>
  <c r="O222" i="4" s="1"/>
  <c r="M219" i="3"/>
  <c r="P219" i="3" s="1"/>
  <c r="Q219" i="3" s="1"/>
  <c r="J220" i="3" s="1"/>
  <c r="K220" i="3" s="1"/>
  <c r="C219" i="3"/>
  <c r="D219" i="3" s="1"/>
  <c r="B219" i="3"/>
  <c r="F219" i="3"/>
  <c r="E219" i="3"/>
  <c r="O139" i="1"/>
  <c r="P139" i="1" s="1"/>
  <c r="Q139" i="1" s="1"/>
  <c r="D139" i="1"/>
  <c r="G219" i="5" l="1"/>
  <c r="H219" i="5" s="1"/>
  <c r="A220" i="5" s="1"/>
  <c r="P218" i="5"/>
  <c r="Q218" i="5" s="1"/>
  <c r="J219" i="5" s="1"/>
  <c r="K219" i="5" s="1"/>
  <c r="M222" i="4"/>
  <c r="P222" i="4" s="1"/>
  <c r="B224" i="4"/>
  <c r="E224" i="4"/>
  <c r="C224" i="4"/>
  <c r="D224" i="4" s="1"/>
  <c r="Q222" i="4"/>
  <c r="J223" i="4" s="1"/>
  <c r="L220" i="3"/>
  <c r="M220" i="3" s="1"/>
  <c r="G219" i="3"/>
  <c r="H219" i="3" s="1"/>
  <c r="A220" i="3" s="1"/>
  <c r="B220" i="3" s="1"/>
  <c r="J140" i="1"/>
  <c r="G139" i="1"/>
  <c r="H139" i="1" s="1"/>
  <c r="B220" i="5" l="1"/>
  <c r="C220" i="5"/>
  <c r="F220" i="5" s="1"/>
  <c r="E220" i="5"/>
  <c r="D220" i="5"/>
  <c r="G220" i="5" s="1"/>
  <c r="H220" i="5" s="1"/>
  <c r="A221" i="5" s="1"/>
  <c r="L219" i="5"/>
  <c r="O219" i="5" s="1"/>
  <c r="M219" i="5"/>
  <c r="P219" i="5" s="1"/>
  <c r="Q219" i="5" s="1"/>
  <c r="J220" i="5" s="1"/>
  <c r="F224" i="4"/>
  <c r="G224" i="4" s="1"/>
  <c r="H224" i="4" s="1"/>
  <c r="A225" i="4" s="1"/>
  <c r="L223" i="4"/>
  <c r="M223" i="4" s="1"/>
  <c r="P223" i="4" s="1"/>
  <c r="Q223" i="4" s="1"/>
  <c r="J224" i="4" s="1"/>
  <c r="O223" i="4"/>
  <c r="K223" i="4"/>
  <c r="C220" i="3"/>
  <c r="D220" i="3"/>
  <c r="E220" i="3"/>
  <c r="F220" i="3"/>
  <c r="O220" i="3"/>
  <c r="P220" i="3" s="1"/>
  <c r="Q220" i="3" s="1"/>
  <c r="J221" i="3" s="1"/>
  <c r="K140" i="1"/>
  <c r="L140" i="1"/>
  <c r="M140" i="1" s="1"/>
  <c r="A140" i="1"/>
  <c r="B221" i="5" l="1"/>
  <c r="E221" i="5"/>
  <c r="C221" i="5"/>
  <c r="D221" i="5" s="1"/>
  <c r="G221" i="5" s="1"/>
  <c r="H221" i="5" s="1"/>
  <c r="A222" i="5" s="1"/>
  <c r="F221" i="5"/>
  <c r="L220" i="5"/>
  <c r="M220" i="5" s="1"/>
  <c r="K220" i="5"/>
  <c r="O220" i="5"/>
  <c r="P220" i="5" s="1"/>
  <c r="Q220" i="5" s="1"/>
  <c r="J221" i="5" s="1"/>
  <c r="K221" i="5" s="1"/>
  <c r="C225" i="4"/>
  <c r="F225" i="4" s="1"/>
  <c r="E225" i="4"/>
  <c r="B225" i="4"/>
  <c r="L224" i="4"/>
  <c r="M224" i="4" s="1"/>
  <c r="K224" i="4"/>
  <c r="L221" i="3"/>
  <c r="O221" i="3" s="1"/>
  <c r="K221" i="3"/>
  <c r="M221" i="3"/>
  <c r="P221" i="3" s="1"/>
  <c r="Q221" i="3" s="1"/>
  <c r="J222" i="3" s="1"/>
  <c r="L222" i="3" s="1"/>
  <c r="G220" i="3"/>
  <c r="H220" i="3" s="1"/>
  <c r="A221" i="3" s="1"/>
  <c r="E140" i="1"/>
  <c r="O140" i="1"/>
  <c r="P140" i="1" s="1"/>
  <c r="Q140" i="1" s="1"/>
  <c r="B140" i="1"/>
  <c r="C140" i="1"/>
  <c r="F140" i="1" s="1"/>
  <c r="C222" i="5" l="1"/>
  <c r="D222" i="5" s="1"/>
  <c r="E222" i="5"/>
  <c r="B222" i="5"/>
  <c r="F222" i="5"/>
  <c r="G222" i="5" s="1"/>
  <c r="H222" i="5" s="1"/>
  <c r="A223" i="5" s="1"/>
  <c r="L221" i="5"/>
  <c r="O221" i="5" s="1"/>
  <c r="D225" i="4"/>
  <c r="G225" i="4" s="1"/>
  <c r="H225" i="4" s="1"/>
  <c r="A226" i="4" s="1"/>
  <c r="O224" i="4"/>
  <c r="P224" i="4" s="1"/>
  <c r="Q224" i="4" s="1"/>
  <c r="J225" i="4" s="1"/>
  <c r="K222" i="3"/>
  <c r="B221" i="3"/>
  <c r="E221" i="3"/>
  <c r="C221" i="3"/>
  <c r="F221" i="3" s="1"/>
  <c r="M222" i="3"/>
  <c r="O222" i="3"/>
  <c r="D140" i="1"/>
  <c r="J141" i="1" s="1"/>
  <c r="B223" i="5" l="1"/>
  <c r="C223" i="5"/>
  <c r="D223" i="5" s="1"/>
  <c r="E223" i="5"/>
  <c r="M221" i="5"/>
  <c r="P221" i="5" s="1"/>
  <c r="Q221" i="5" s="1"/>
  <c r="J222" i="5" s="1"/>
  <c r="E226" i="4"/>
  <c r="C226" i="4"/>
  <c r="F226" i="4" s="1"/>
  <c r="B226" i="4"/>
  <c r="K225" i="4"/>
  <c r="L225" i="4"/>
  <c r="O225" i="4" s="1"/>
  <c r="P222" i="3"/>
  <c r="Q222" i="3" s="1"/>
  <c r="J223" i="3" s="1"/>
  <c r="L223" i="3" s="1"/>
  <c r="D221" i="3"/>
  <c r="G221" i="3" s="1"/>
  <c r="H221" i="3" s="1"/>
  <c r="A222" i="3" s="1"/>
  <c r="G140" i="1"/>
  <c r="K141" i="1"/>
  <c r="L141" i="1"/>
  <c r="M141" i="1" s="1"/>
  <c r="F223" i="5" l="1"/>
  <c r="G223" i="5" s="1"/>
  <c r="H223" i="5" s="1"/>
  <c r="A224" i="5" s="1"/>
  <c r="L222" i="5"/>
  <c r="O222" i="5" s="1"/>
  <c r="K222" i="5"/>
  <c r="D226" i="4"/>
  <c r="G226" i="4" s="1"/>
  <c r="H226" i="4" s="1"/>
  <c r="A227" i="4" s="1"/>
  <c r="M225" i="4"/>
  <c r="P225" i="4" s="1"/>
  <c r="Q225" i="4" s="1"/>
  <c r="J226" i="4" s="1"/>
  <c r="K223" i="3"/>
  <c r="C222" i="3"/>
  <c r="F222" i="3" s="1"/>
  <c r="B222" i="3"/>
  <c r="E222" i="3"/>
  <c r="M223" i="3"/>
  <c r="P223" i="3" s="1"/>
  <c r="Q223" i="3" s="1"/>
  <c r="J224" i="3" s="1"/>
  <c r="O223" i="3"/>
  <c r="H140" i="1"/>
  <c r="A141" i="1" s="1"/>
  <c r="O141" i="1"/>
  <c r="P141" i="1" s="1"/>
  <c r="Q141" i="1" s="1"/>
  <c r="B224" i="5" l="1"/>
  <c r="C224" i="5"/>
  <c r="D224" i="5" s="1"/>
  <c r="E224" i="5"/>
  <c r="F224" i="5"/>
  <c r="M222" i="5"/>
  <c r="P222" i="5" s="1"/>
  <c r="Q222" i="5" s="1"/>
  <c r="J223" i="5" s="1"/>
  <c r="K223" i="5" s="1"/>
  <c r="E227" i="4"/>
  <c r="B227" i="4"/>
  <c r="C227" i="4"/>
  <c r="D227" i="4" s="1"/>
  <c r="L226" i="4"/>
  <c r="K226" i="4"/>
  <c r="O226" i="4"/>
  <c r="M226" i="4"/>
  <c r="P226" i="4" s="1"/>
  <c r="Q226" i="4" s="1"/>
  <c r="J227" i="4" s="1"/>
  <c r="D222" i="3"/>
  <c r="G222" i="3" s="1"/>
  <c r="H222" i="3" s="1"/>
  <c r="A223" i="3" s="1"/>
  <c r="L224" i="3"/>
  <c r="K224" i="3"/>
  <c r="E141" i="1"/>
  <c r="C141" i="1"/>
  <c r="F141" i="1" s="1"/>
  <c r="B141" i="1"/>
  <c r="D141" i="1"/>
  <c r="G141" i="1" s="1"/>
  <c r="J142" i="1"/>
  <c r="G224" i="5" l="1"/>
  <c r="H224" i="5" s="1"/>
  <c r="A225" i="5" s="1"/>
  <c r="L223" i="5"/>
  <c r="O223" i="5" s="1"/>
  <c r="M223" i="5"/>
  <c r="P223" i="5" s="1"/>
  <c r="Q223" i="5" s="1"/>
  <c r="J224" i="5" s="1"/>
  <c r="L224" i="5" s="1"/>
  <c r="O224" i="5" s="1"/>
  <c r="F227" i="4"/>
  <c r="G227" i="4" s="1"/>
  <c r="H227" i="4" s="1"/>
  <c r="A228" i="4" s="1"/>
  <c r="L227" i="4"/>
  <c r="K227" i="4"/>
  <c r="C223" i="3"/>
  <c r="F223" i="3" s="1"/>
  <c r="E223" i="3"/>
  <c r="B223" i="3"/>
  <c r="M224" i="3"/>
  <c r="O224" i="3"/>
  <c r="H141" i="1"/>
  <c r="A142" i="1" s="1"/>
  <c r="K142" i="1"/>
  <c r="L142" i="1"/>
  <c r="O142" i="1" s="1"/>
  <c r="B225" i="5" l="1"/>
  <c r="C225" i="5"/>
  <c r="D225" i="5" s="1"/>
  <c r="E225" i="5"/>
  <c r="F225" i="5"/>
  <c r="K224" i="5"/>
  <c r="M224" i="5"/>
  <c r="P224" i="5" s="1"/>
  <c r="Q224" i="5" s="1"/>
  <c r="J225" i="5" s="1"/>
  <c r="E228" i="4"/>
  <c r="C228" i="4"/>
  <c r="B228" i="4"/>
  <c r="F228" i="4"/>
  <c r="D228" i="4"/>
  <c r="G228" i="4" s="1"/>
  <c r="H228" i="4" s="1"/>
  <c r="A229" i="4" s="1"/>
  <c r="M227" i="4"/>
  <c r="O227" i="4"/>
  <c r="D223" i="3"/>
  <c r="G223" i="3" s="1"/>
  <c r="H223" i="3" s="1"/>
  <c r="A224" i="3" s="1"/>
  <c r="P224" i="3"/>
  <c r="Q224" i="3" s="1"/>
  <c r="J225" i="3" s="1"/>
  <c r="E142" i="1"/>
  <c r="B142" i="1"/>
  <c r="C142" i="1"/>
  <c r="F142" i="1" s="1"/>
  <c r="M142" i="1"/>
  <c r="P142" i="1" s="1"/>
  <c r="Q142" i="1" s="1"/>
  <c r="G225" i="5" l="1"/>
  <c r="H225" i="5" s="1"/>
  <c r="A226" i="5" s="1"/>
  <c r="L225" i="5"/>
  <c r="M225" i="5" s="1"/>
  <c r="K225" i="5"/>
  <c r="C229" i="4"/>
  <c r="B229" i="4"/>
  <c r="E229" i="4"/>
  <c r="P227" i="4"/>
  <c r="Q227" i="4" s="1"/>
  <c r="J228" i="4" s="1"/>
  <c r="K228" i="4" s="1"/>
  <c r="F229" i="4"/>
  <c r="D229" i="4"/>
  <c r="E224" i="3"/>
  <c r="B224" i="3"/>
  <c r="C224" i="3"/>
  <c r="D224" i="3" s="1"/>
  <c r="K225" i="3"/>
  <c r="L225" i="3"/>
  <c r="D142" i="1"/>
  <c r="G142" i="1"/>
  <c r="J143" i="1"/>
  <c r="E226" i="5" l="1"/>
  <c r="C226" i="5"/>
  <c r="F226" i="5" s="1"/>
  <c r="B226" i="5"/>
  <c r="D226" i="5"/>
  <c r="G226" i="5" s="1"/>
  <c r="H226" i="5" s="1"/>
  <c r="A227" i="5" s="1"/>
  <c r="O225" i="5"/>
  <c r="P225" i="5" s="1"/>
  <c r="Q225" i="5" s="1"/>
  <c r="J226" i="5" s="1"/>
  <c r="L228" i="4"/>
  <c r="O228" i="4" s="1"/>
  <c r="M228" i="4"/>
  <c r="P228" i="4" s="1"/>
  <c r="Q228" i="4" s="1"/>
  <c r="J229" i="4" s="1"/>
  <c r="G229" i="4"/>
  <c r="H229" i="4" s="1"/>
  <c r="A230" i="4" s="1"/>
  <c r="F224" i="3"/>
  <c r="G224" i="3" s="1"/>
  <c r="H224" i="3" s="1"/>
  <c r="A225" i="3" s="1"/>
  <c r="M225" i="3"/>
  <c r="O225" i="3"/>
  <c r="H142" i="1"/>
  <c r="A143" i="1" s="1"/>
  <c r="K143" i="1"/>
  <c r="L143" i="1"/>
  <c r="M143" i="1" s="1"/>
  <c r="B227" i="5" l="1"/>
  <c r="C227" i="5"/>
  <c r="F227" i="5" s="1"/>
  <c r="E227" i="5"/>
  <c r="D227" i="5"/>
  <c r="G227" i="5" s="1"/>
  <c r="H227" i="5" s="1"/>
  <c r="A228" i="5" s="1"/>
  <c r="K226" i="5"/>
  <c r="L226" i="5"/>
  <c r="M226" i="5" s="1"/>
  <c r="L229" i="4"/>
  <c r="K229" i="4"/>
  <c r="B230" i="4"/>
  <c r="E230" i="4"/>
  <c r="C230" i="4"/>
  <c r="F230" i="4" s="1"/>
  <c r="B225" i="3"/>
  <c r="E225" i="3"/>
  <c r="C225" i="3"/>
  <c r="D225" i="3" s="1"/>
  <c r="P225" i="3"/>
  <c r="Q225" i="3" s="1"/>
  <c r="J226" i="3" s="1"/>
  <c r="L226" i="3" s="1"/>
  <c r="O226" i="3" s="1"/>
  <c r="E143" i="1"/>
  <c r="C143" i="1"/>
  <c r="F143" i="1" s="1"/>
  <c r="B143" i="1"/>
  <c r="D143" i="1"/>
  <c r="G143" i="1" s="1"/>
  <c r="O143" i="1"/>
  <c r="E228" i="5" l="1"/>
  <c r="C228" i="5"/>
  <c r="F228" i="5" s="1"/>
  <c r="B228" i="5"/>
  <c r="D228" i="5"/>
  <c r="G228" i="5" s="1"/>
  <c r="H228" i="5" s="1"/>
  <c r="A229" i="5" s="1"/>
  <c r="O226" i="5"/>
  <c r="P226" i="5"/>
  <c r="Q226" i="5" s="1"/>
  <c r="J227" i="5" s="1"/>
  <c r="L227" i="5" s="1"/>
  <c r="D230" i="4"/>
  <c r="G230" i="4" s="1"/>
  <c r="H230" i="4" s="1"/>
  <c r="A231" i="4" s="1"/>
  <c r="M229" i="4"/>
  <c r="O229" i="4"/>
  <c r="K226" i="3"/>
  <c r="F225" i="3"/>
  <c r="G225" i="3" s="1"/>
  <c r="H225" i="3" s="1"/>
  <c r="A226" i="3" s="1"/>
  <c r="M226" i="3"/>
  <c r="P226" i="3" s="1"/>
  <c r="Q226" i="3" s="1"/>
  <c r="J227" i="3" s="1"/>
  <c r="H143" i="1"/>
  <c r="A144" i="1" s="1"/>
  <c r="P143" i="1"/>
  <c r="Q143" i="1" s="1"/>
  <c r="C229" i="5" l="1"/>
  <c r="D229" i="5" s="1"/>
  <c r="B229" i="5"/>
  <c r="E229" i="5"/>
  <c r="K227" i="5"/>
  <c r="M227" i="5"/>
  <c r="O227" i="5"/>
  <c r="P229" i="4"/>
  <c r="Q229" i="4" s="1"/>
  <c r="J230" i="4" s="1"/>
  <c r="K230" i="4" s="1"/>
  <c r="C231" i="4"/>
  <c r="B231" i="4"/>
  <c r="E231" i="4"/>
  <c r="E226" i="3"/>
  <c r="B226" i="3"/>
  <c r="C226" i="3"/>
  <c r="D226" i="3" s="1"/>
  <c r="L227" i="3"/>
  <c r="O227" i="3" s="1"/>
  <c r="K227" i="3"/>
  <c r="E144" i="1"/>
  <c r="B144" i="1"/>
  <c r="C144" i="1"/>
  <c r="D144" i="1" s="1"/>
  <c r="J144" i="1"/>
  <c r="F229" i="5" l="1"/>
  <c r="G229" i="5" s="1"/>
  <c r="H229" i="5" s="1"/>
  <c r="A230" i="5" s="1"/>
  <c r="P227" i="5"/>
  <c r="Q227" i="5" s="1"/>
  <c r="J228" i="5" s="1"/>
  <c r="L228" i="5" s="1"/>
  <c r="L230" i="4"/>
  <c r="M230" i="4" s="1"/>
  <c r="D231" i="4"/>
  <c r="O230" i="4"/>
  <c r="F231" i="4"/>
  <c r="F226" i="3"/>
  <c r="G226" i="3" s="1"/>
  <c r="H226" i="3" s="1"/>
  <c r="A227" i="3" s="1"/>
  <c r="M227" i="3"/>
  <c r="P227" i="3" s="1"/>
  <c r="Q227" i="3" s="1"/>
  <c r="J228" i="3" s="1"/>
  <c r="L228" i="3" s="1"/>
  <c r="O228" i="3" s="1"/>
  <c r="F144" i="1"/>
  <c r="G144" i="1" s="1"/>
  <c r="L144" i="1"/>
  <c r="O144" i="1" s="1"/>
  <c r="K144" i="1"/>
  <c r="B230" i="5" l="1"/>
  <c r="E230" i="5"/>
  <c r="C230" i="5"/>
  <c r="D230" i="5" s="1"/>
  <c r="K228" i="5"/>
  <c r="M228" i="5"/>
  <c r="P228" i="5" s="1"/>
  <c r="Q228" i="5" s="1"/>
  <c r="J229" i="5" s="1"/>
  <c r="O228" i="5"/>
  <c r="G231" i="4"/>
  <c r="H231" i="4" s="1"/>
  <c r="A232" i="4" s="1"/>
  <c r="P230" i="4"/>
  <c r="Q230" i="4" s="1"/>
  <c r="J231" i="4" s="1"/>
  <c r="E227" i="3"/>
  <c r="B227" i="3"/>
  <c r="C227" i="3"/>
  <c r="D227" i="3" s="1"/>
  <c r="K228" i="3"/>
  <c r="M228" i="3"/>
  <c r="P228" i="3" s="1"/>
  <c r="Q228" i="3" s="1"/>
  <c r="J229" i="3" s="1"/>
  <c r="H144" i="1"/>
  <c r="A145" i="1" s="1"/>
  <c r="M144" i="1"/>
  <c r="P144" i="1" s="1"/>
  <c r="F230" i="5" l="1"/>
  <c r="G230" i="5" s="1"/>
  <c r="H230" i="5" s="1"/>
  <c r="A231" i="5" s="1"/>
  <c r="K229" i="5"/>
  <c r="L229" i="5"/>
  <c r="L231" i="4"/>
  <c r="K231" i="4"/>
  <c r="O231" i="4"/>
  <c r="M231" i="4"/>
  <c r="P231" i="4" s="1"/>
  <c r="Q231" i="4" s="1"/>
  <c r="J232" i="4" s="1"/>
  <c r="C232" i="4"/>
  <c r="F232" i="4" s="1"/>
  <c r="B232" i="4"/>
  <c r="E232" i="4"/>
  <c r="F227" i="3"/>
  <c r="G227" i="3" s="1"/>
  <c r="H227" i="3" s="1"/>
  <c r="A228" i="3" s="1"/>
  <c r="L229" i="3"/>
  <c r="O229" i="3" s="1"/>
  <c r="K229" i="3"/>
  <c r="Q144" i="1"/>
  <c r="J145" i="1" s="1"/>
  <c r="E145" i="1"/>
  <c r="B145" i="1"/>
  <c r="C145" i="1"/>
  <c r="D145" i="1" s="1"/>
  <c r="C231" i="5" l="1"/>
  <c r="D231" i="5" s="1"/>
  <c r="F231" i="5"/>
  <c r="G231" i="5" s="1"/>
  <c r="B231" i="5"/>
  <c r="E231" i="5"/>
  <c r="M229" i="5"/>
  <c r="O229" i="5"/>
  <c r="L232" i="4"/>
  <c r="M232" i="4" s="1"/>
  <c r="K232" i="4"/>
  <c r="O232" i="4"/>
  <c r="D232" i="4"/>
  <c r="G232" i="4" s="1"/>
  <c r="H232" i="4" s="1"/>
  <c r="A233" i="4" s="1"/>
  <c r="E228" i="3"/>
  <c r="C228" i="3"/>
  <c r="D228" i="3" s="1"/>
  <c r="G228" i="3" s="1"/>
  <c r="H228" i="3" s="1"/>
  <c r="A229" i="3" s="1"/>
  <c r="F228" i="3"/>
  <c r="B228" i="3"/>
  <c r="M229" i="3"/>
  <c r="P229" i="3" s="1"/>
  <c r="Q229" i="3" s="1"/>
  <c r="J230" i="3" s="1"/>
  <c r="K145" i="1"/>
  <c r="L145" i="1"/>
  <c r="M145" i="1" s="1"/>
  <c r="F145" i="1"/>
  <c r="G145" i="1" s="1"/>
  <c r="O145" i="1"/>
  <c r="P145" i="1" s="1"/>
  <c r="H231" i="5" l="1"/>
  <c r="A232" i="5" s="1"/>
  <c r="P229" i="5"/>
  <c r="Q229" i="5" s="1"/>
  <c r="J230" i="5" s="1"/>
  <c r="L230" i="5" s="1"/>
  <c r="P232" i="4"/>
  <c r="Q232" i="4" s="1"/>
  <c r="J233" i="4" s="1"/>
  <c r="L233" i="4" s="1"/>
  <c r="M233" i="4" s="1"/>
  <c r="E233" i="4"/>
  <c r="C233" i="4"/>
  <c r="D233" i="4" s="1"/>
  <c r="B233" i="4"/>
  <c r="C229" i="3"/>
  <c r="F229" i="3" s="1"/>
  <c r="B229" i="3"/>
  <c r="E229" i="3"/>
  <c r="L230" i="3"/>
  <c r="K230" i="3"/>
  <c r="Q145" i="1"/>
  <c r="J146" i="1" s="1"/>
  <c r="H145" i="1"/>
  <c r="A146" i="1" s="1"/>
  <c r="C232" i="5" l="1"/>
  <c r="D232" i="5" s="1"/>
  <c r="B232" i="5"/>
  <c r="E232" i="5"/>
  <c r="F232" i="5"/>
  <c r="G232" i="5" s="1"/>
  <c r="H232" i="5" s="1"/>
  <c r="A233" i="5" s="1"/>
  <c r="K230" i="5"/>
  <c r="O230" i="5"/>
  <c r="M230" i="5"/>
  <c r="P230" i="5" s="1"/>
  <c r="Q230" i="5" s="1"/>
  <c r="J231" i="5" s="1"/>
  <c r="K231" i="5" s="1"/>
  <c r="K233" i="4"/>
  <c r="F233" i="4"/>
  <c r="G233" i="4" s="1"/>
  <c r="H233" i="4" s="1"/>
  <c r="A234" i="4" s="1"/>
  <c r="O233" i="4"/>
  <c r="P233" i="4" s="1"/>
  <c r="Q233" i="4" s="1"/>
  <c r="J234" i="4" s="1"/>
  <c r="D229" i="3"/>
  <c r="G229" i="3" s="1"/>
  <c r="H229" i="3" s="1"/>
  <c r="A230" i="3" s="1"/>
  <c r="M230" i="3"/>
  <c r="O230" i="3"/>
  <c r="L146" i="1"/>
  <c r="M146" i="1" s="1"/>
  <c r="K146" i="1"/>
  <c r="E146" i="1"/>
  <c r="B146" i="1"/>
  <c r="C146" i="1"/>
  <c r="F146" i="1" s="1"/>
  <c r="O146" i="1"/>
  <c r="E233" i="5" l="1"/>
  <c r="B233" i="5"/>
  <c r="C233" i="5"/>
  <c r="F233" i="5" s="1"/>
  <c r="D233" i="5"/>
  <c r="G233" i="5" s="1"/>
  <c r="H233" i="5" s="1"/>
  <c r="A234" i="5" s="1"/>
  <c r="E234" i="5" s="1"/>
  <c r="L231" i="5"/>
  <c r="M231" i="5" s="1"/>
  <c r="L234" i="4"/>
  <c r="O234" i="4" s="1"/>
  <c r="K234" i="4"/>
  <c r="C234" i="4"/>
  <c r="D234" i="4" s="1"/>
  <c r="B234" i="4"/>
  <c r="E234" i="4"/>
  <c r="M234" i="4"/>
  <c r="P234" i="4" s="1"/>
  <c r="Q234" i="4" s="1"/>
  <c r="J235" i="4" s="1"/>
  <c r="B230" i="3"/>
  <c r="E230" i="3"/>
  <c r="C230" i="3"/>
  <c r="F230" i="3" s="1"/>
  <c r="P230" i="3"/>
  <c r="Q230" i="3" s="1"/>
  <c r="J231" i="3" s="1"/>
  <c r="P146" i="1"/>
  <c r="Q146" i="1" s="1"/>
  <c r="J147" i="1" s="1"/>
  <c r="D146" i="1"/>
  <c r="G146" i="1"/>
  <c r="B234" i="5" l="1"/>
  <c r="C234" i="5"/>
  <c r="D234" i="5" s="1"/>
  <c r="O231" i="5"/>
  <c r="P231" i="5" s="1"/>
  <c r="Q231" i="5" s="1"/>
  <c r="J232" i="5" s="1"/>
  <c r="F234" i="4"/>
  <c r="G234" i="4" s="1"/>
  <c r="H234" i="4" s="1"/>
  <c r="A235" i="4" s="1"/>
  <c r="L235" i="4"/>
  <c r="K235" i="4"/>
  <c r="D230" i="3"/>
  <c r="G230" i="3" s="1"/>
  <c r="H230" i="3" s="1"/>
  <c r="A231" i="3" s="1"/>
  <c r="L231" i="3"/>
  <c r="O231" i="3" s="1"/>
  <c r="K231" i="3"/>
  <c r="H146" i="1"/>
  <c r="A147" i="1" s="1"/>
  <c r="K147" i="1"/>
  <c r="L147" i="1"/>
  <c r="M147" i="1" s="1"/>
  <c r="F234" i="5" l="1"/>
  <c r="G234" i="5" s="1"/>
  <c r="H234" i="5" s="1"/>
  <c r="A235" i="5" s="1"/>
  <c r="L232" i="5"/>
  <c r="O232" i="5" s="1"/>
  <c r="K232" i="5"/>
  <c r="M232" i="5"/>
  <c r="P232" i="5" s="1"/>
  <c r="Q232" i="5" s="1"/>
  <c r="J233" i="5" s="1"/>
  <c r="K233" i="5" s="1"/>
  <c r="B235" i="4"/>
  <c r="C235" i="4"/>
  <c r="F235" i="4" s="1"/>
  <c r="E235" i="4"/>
  <c r="O235" i="4"/>
  <c r="M235" i="4"/>
  <c r="C231" i="3"/>
  <c r="B231" i="3"/>
  <c r="F231" i="3"/>
  <c r="E231" i="3"/>
  <c r="D231" i="3"/>
  <c r="G231" i="3" s="1"/>
  <c r="H231" i="3" s="1"/>
  <c r="A232" i="3" s="1"/>
  <c r="M231" i="3"/>
  <c r="P231" i="3" s="1"/>
  <c r="Q231" i="3" s="1"/>
  <c r="J232" i="3" s="1"/>
  <c r="E147" i="1"/>
  <c r="C147" i="1"/>
  <c r="D147" i="1" s="1"/>
  <c r="B147" i="1"/>
  <c r="O147" i="1"/>
  <c r="P147" i="1" s="1"/>
  <c r="Q147" i="1" s="1"/>
  <c r="F147" i="1"/>
  <c r="E235" i="5" l="1"/>
  <c r="C235" i="5"/>
  <c r="D235" i="5" s="1"/>
  <c r="B235" i="5"/>
  <c r="L233" i="5"/>
  <c r="O233" i="5" s="1"/>
  <c r="M233" i="5"/>
  <c r="P233" i="5" s="1"/>
  <c r="Q233" i="5" s="1"/>
  <c r="J234" i="5" s="1"/>
  <c r="D235" i="4"/>
  <c r="G235" i="4" s="1"/>
  <c r="H235" i="4" s="1"/>
  <c r="A236" i="4" s="1"/>
  <c r="P235" i="4"/>
  <c r="Q235" i="4" s="1"/>
  <c r="J236" i="4" s="1"/>
  <c r="C232" i="3"/>
  <c r="B232" i="3"/>
  <c r="D232" i="3"/>
  <c r="G232" i="3" s="1"/>
  <c r="H232" i="3" s="1"/>
  <c r="A233" i="3" s="1"/>
  <c r="E232" i="3"/>
  <c r="F232" i="3"/>
  <c r="L232" i="3"/>
  <c r="K232" i="3"/>
  <c r="J148" i="1"/>
  <c r="K148" i="1" s="1"/>
  <c r="G147" i="1"/>
  <c r="F235" i="5" l="1"/>
  <c r="G235" i="5" s="1"/>
  <c r="H235" i="5" s="1"/>
  <c r="A236" i="5" s="1"/>
  <c r="L234" i="5"/>
  <c r="K234" i="5"/>
  <c r="B236" i="4"/>
  <c r="E236" i="4"/>
  <c r="C236" i="4"/>
  <c r="D236" i="4" s="1"/>
  <c r="L236" i="4"/>
  <c r="K236" i="4"/>
  <c r="O236" i="4"/>
  <c r="M236" i="4"/>
  <c r="P236" i="4" s="1"/>
  <c r="Q236" i="4" s="1"/>
  <c r="J237" i="4" s="1"/>
  <c r="B233" i="3"/>
  <c r="E233" i="3"/>
  <c r="C233" i="3"/>
  <c r="F233" i="3" s="1"/>
  <c r="O232" i="3"/>
  <c r="M232" i="3"/>
  <c r="P232" i="3" s="1"/>
  <c r="Q232" i="3" s="1"/>
  <c r="J233" i="3" s="1"/>
  <c r="L148" i="1"/>
  <c r="O148" i="1" s="1"/>
  <c r="H147" i="1"/>
  <c r="A148" i="1" s="1"/>
  <c r="M148" i="1"/>
  <c r="P148" i="1" s="1"/>
  <c r="Q148" i="1" s="1"/>
  <c r="B236" i="5" l="1"/>
  <c r="C236" i="5"/>
  <c r="E236" i="5"/>
  <c r="F236" i="5"/>
  <c r="D236" i="5"/>
  <c r="G236" i="5" s="1"/>
  <c r="H236" i="5" s="1"/>
  <c r="A237" i="5" s="1"/>
  <c r="O234" i="5"/>
  <c r="M234" i="5"/>
  <c r="P234" i="5" s="1"/>
  <c r="Q234" i="5" s="1"/>
  <c r="J235" i="5" s="1"/>
  <c r="F236" i="4"/>
  <c r="G236" i="4" s="1"/>
  <c r="H236" i="4" s="1"/>
  <c r="A237" i="4" s="1"/>
  <c r="L237" i="4"/>
  <c r="M237" i="4" s="1"/>
  <c r="K237" i="4"/>
  <c r="D233" i="3"/>
  <c r="G233" i="3" s="1"/>
  <c r="H233" i="3" s="1"/>
  <c r="A234" i="3" s="1"/>
  <c r="C234" i="3" s="1"/>
  <c r="K233" i="3"/>
  <c r="L233" i="3"/>
  <c r="E148" i="1"/>
  <c r="B148" i="1"/>
  <c r="C148" i="1"/>
  <c r="F148" i="1" s="1"/>
  <c r="D148" i="1"/>
  <c r="J149" i="1" s="1"/>
  <c r="L235" i="5" l="1"/>
  <c r="K235" i="5"/>
  <c r="B237" i="5"/>
  <c r="E237" i="5"/>
  <c r="C237" i="5"/>
  <c r="F237" i="5" s="1"/>
  <c r="C237" i="4"/>
  <c r="D237" i="4" s="1"/>
  <c r="B237" i="4"/>
  <c r="E237" i="4"/>
  <c r="F237" i="4"/>
  <c r="G237" i="4" s="1"/>
  <c r="H237" i="4" s="1"/>
  <c r="A238" i="4" s="1"/>
  <c r="O237" i="4"/>
  <c r="P237" i="4" s="1"/>
  <c r="Q237" i="4" s="1"/>
  <c r="J238" i="4" s="1"/>
  <c r="K238" i="4" s="1"/>
  <c r="E234" i="3"/>
  <c r="B234" i="3"/>
  <c r="M233" i="3"/>
  <c r="O233" i="3"/>
  <c r="F234" i="3"/>
  <c r="D234" i="3"/>
  <c r="G234" i="3" s="1"/>
  <c r="H234" i="3" s="1"/>
  <c r="A235" i="3" s="1"/>
  <c r="G148" i="1"/>
  <c r="L149" i="1"/>
  <c r="O149" i="1" s="1"/>
  <c r="K149" i="1"/>
  <c r="D237" i="5" l="1"/>
  <c r="G237" i="5" s="1"/>
  <c r="H237" i="5" s="1"/>
  <c r="A238" i="5" s="1"/>
  <c r="M235" i="5"/>
  <c r="O235" i="5"/>
  <c r="B238" i="4"/>
  <c r="E238" i="4"/>
  <c r="C238" i="4"/>
  <c r="F238" i="4" s="1"/>
  <c r="L238" i="4"/>
  <c r="M238" i="4" s="1"/>
  <c r="P233" i="3"/>
  <c r="Q233" i="3" s="1"/>
  <c r="J234" i="3" s="1"/>
  <c r="C235" i="3"/>
  <c r="D235" i="3" s="1"/>
  <c r="B235" i="3"/>
  <c r="F235" i="3"/>
  <c r="E235" i="3"/>
  <c r="L234" i="3"/>
  <c r="K234" i="3"/>
  <c r="H148" i="1"/>
  <c r="A149" i="1" s="1"/>
  <c r="M149" i="1"/>
  <c r="P149" i="1" s="1"/>
  <c r="P235" i="5" l="1"/>
  <c r="Q235" i="5" s="1"/>
  <c r="J236" i="5" s="1"/>
  <c r="L236" i="5" s="1"/>
  <c r="C238" i="5"/>
  <c r="B238" i="5"/>
  <c r="E238" i="5"/>
  <c r="D238" i="4"/>
  <c r="O238" i="4"/>
  <c r="P238" i="4" s="1"/>
  <c r="Q238" i="4" s="1"/>
  <c r="J239" i="4" s="1"/>
  <c r="G238" i="4"/>
  <c r="H238" i="4" s="1"/>
  <c r="A239" i="4" s="1"/>
  <c r="G235" i="3"/>
  <c r="H235" i="3" s="1"/>
  <c r="A236" i="3" s="1"/>
  <c r="E236" i="3" s="1"/>
  <c r="M234" i="3"/>
  <c r="O234" i="3"/>
  <c r="Q149" i="1"/>
  <c r="J150" i="1" s="1"/>
  <c r="E149" i="1"/>
  <c r="C149" i="1"/>
  <c r="D149" i="1" s="1"/>
  <c r="B149" i="1"/>
  <c r="K236" i="5" l="1"/>
  <c r="M236" i="5"/>
  <c r="D238" i="5"/>
  <c r="F238" i="5"/>
  <c r="O236" i="5"/>
  <c r="L239" i="4"/>
  <c r="O239" i="4" s="1"/>
  <c r="K239" i="4"/>
  <c r="B239" i="4"/>
  <c r="E239" i="4"/>
  <c r="C239" i="4"/>
  <c r="F239" i="4" s="1"/>
  <c r="M239" i="4"/>
  <c r="P239" i="4" s="1"/>
  <c r="Q239" i="4" s="1"/>
  <c r="J240" i="4" s="1"/>
  <c r="B236" i="3"/>
  <c r="C236" i="3"/>
  <c r="D236" i="3" s="1"/>
  <c r="P234" i="3"/>
  <c r="Q234" i="3" s="1"/>
  <c r="J235" i="3" s="1"/>
  <c r="L150" i="1"/>
  <c r="M150" i="1" s="1"/>
  <c r="K150" i="1"/>
  <c r="F149" i="1"/>
  <c r="G149" i="1" s="1"/>
  <c r="O150" i="1"/>
  <c r="P150" i="1" s="1"/>
  <c r="G238" i="5" l="1"/>
  <c r="H238" i="5" s="1"/>
  <c r="A239" i="5" s="1"/>
  <c r="P236" i="5"/>
  <c r="Q236" i="5" s="1"/>
  <c r="J237" i="5" s="1"/>
  <c r="D239" i="4"/>
  <c r="G239" i="4" s="1"/>
  <c r="H239" i="4" s="1"/>
  <c r="A240" i="4" s="1"/>
  <c r="B240" i="4" s="1"/>
  <c r="L240" i="4"/>
  <c r="M240" i="4" s="1"/>
  <c r="K240" i="4"/>
  <c r="F236" i="3"/>
  <c r="G236" i="3" s="1"/>
  <c r="H236" i="3" s="1"/>
  <c r="A237" i="3" s="1"/>
  <c r="L235" i="3"/>
  <c r="M235" i="3" s="1"/>
  <c r="K235" i="3"/>
  <c r="O235" i="3"/>
  <c r="Q150" i="1"/>
  <c r="H149" i="1"/>
  <c r="A150" i="1" s="1"/>
  <c r="C239" i="5" l="1"/>
  <c r="D239" i="5" s="1"/>
  <c r="B239" i="5"/>
  <c r="E239" i="5"/>
  <c r="K237" i="5"/>
  <c r="L237" i="5"/>
  <c r="E240" i="4"/>
  <c r="C240" i="4"/>
  <c r="F240" i="4" s="1"/>
  <c r="D240" i="4"/>
  <c r="G240" i="4" s="1"/>
  <c r="H240" i="4" s="1"/>
  <c r="A241" i="4" s="1"/>
  <c r="O240" i="4"/>
  <c r="P240" i="4" s="1"/>
  <c r="Q240" i="4" s="1"/>
  <c r="J241" i="4" s="1"/>
  <c r="P235" i="3"/>
  <c r="Q235" i="3" s="1"/>
  <c r="J236" i="3" s="1"/>
  <c r="C237" i="3"/>
  <c r="F237" i="3" s="1"/>
  <c r="B237" i="3"/>
  <c r="E237" i="3"/>
  <c r="D237" i="3"/>
  <c r="G237" i="3" s="1"/>
  <c r="H237" i="3" s="1"/>
  <c r="A238" i="3" s="1"/>
  <c r="E238" i="3" s="1"/>
  <c r="L236" i="3"/>
  <c r="M236" i="3" s="1"/>
  <c r="K236" i="3"/>
  <c r="E150" i="1"/>
  <c r="B150" i="1"/>
  <c r="C150" i="1"/>
  <c r="D150" i="1" s="1"/>
  <c r="J151" i="1"/>
  <c r="F239" i="5" l="1"/>
  <c r="G239" i="5" s="1"/>
  <c r="H239" i="5" s="1"/>
  <c r="A240" i="5" s="1"/>
  <c r="E240" i="5" s="1"/>
  <c r="M237" i="5"/>
  <c r="O237" i="5"/>
  <c r="E241" i="4"/>
  <c r="C241" i="4"/>
  <c r="F241" i="4" s="1"/>
  <c r="B241" i="4"/>
  <c r="L241" i="4"/>
  <c r="M241" i="4" s="1"/>
  <c r="K241" i="4"/>
  <c r="O236" i="3"/>
  <c r="P236" i="3" s="1"/>
  <c r="Q236" i="3" s="1"/>
  <c r="J237" i="3" s="1"/>
  <c r="C238" i="3"/>
  <c r="D238" i="3" s="1"/>
  <c r="B238" i="3"/>
  <c r="F150" i="1"/>
  <c r="G150" i="1" s="1"/>
  <c r="L151" i="1"/>
  <c r="M151" i="1" s="1"/>
  <c r="K151" i="1"/>
  <c r="B240" i="5" l="1"/>
  <c r="C240" i="5"/>
  <c r="D240" i="5" s="1"/>
  <c r="P237" i="5"/>
  <c r="Q237" i="5" s="1"/>
  <c r="J238" i="5" s="1"/>
  <c r="O241" i="4"/>
  <c r="P241" i="4" s="1"/>
  <c r="Q241" i="4" s="1"/>
  <c r="J242" i="4" s="1"/>
  <c r="D241" i="4"/>
  <c r="G241" i="4" s="1"/>
  <c r="H241" i="4" s="1"/>
  <c r="A242" i="4" s="1"/>
  <c r="L237" i="3"/>
  <c r="O237" i="3" s="1"/>
  <c r="K237" i="3"/>
  <c r="F238" i="3"/>
  <c r="G238" i="3" s="1"/>
  <c r="H238" i="3" s="1"/>
  <c r="A239" i="3" s="1"/>
  <c r="H150" i="1"/>
  <c r="A151" i="1" s="1"/>
  <c r="O151" i="1"/>
  <c r="P151" i="1" s="1"/>
  <c r="Q151" i="1" s="1"/>
  <c r="F240" i="5" l="1"/>
  <c r="G240" i="5" s="1"/>
  <c r="H240" i="5" s="1"/>
  <c r="A241" i="5" s="1"/>
  <c r="L238" i="5"/>
  <c r="M238" i="5" s="1"/>
  <c r="K238" i="5"/>
  <c r="O238" i="5"/>
  <c r="L242" i="4"/>
  <c r="K242" i="4"/>
  <c r="C242" i="4"/>
  <c r="D242" i="4" s="1"/>
  <c r="E242" i="4"/>
  <c r="B242" i="4"/>
  <c r="O242" i="4"/>
  <c r="M242" i="4"/>
  <c r="P242" i="4" s="1"/>
  <c r="Q242" i="4" s="1"/>
  <c r="J243" i="4" s="1"/>
  <c r="B239" i="3"/>
  <c r="C239" i="3"/>
  <c r="E239" i="3"/>
  <c r="D239" i="3"/>
  <c r="G239" i="3" s="1"/>
  <c r="H239" i="3" s="1"/>
  <c r="A240" i="3" s="1"/>
  <c r="B240" i="3" s="1"/>
  <c r="F239" i="3"/>
  <c r="M237" i="3"/>
  <c r="P237" i="3" s="1"/>
  <c r="Q237" i="3" s="1"/>
  <c r="J238" i="3" s="1"/>
  <c r="E151" i="1"/>
  <c r="B151" i="1"/>
  <c r="C151" i="1"/>
  <c r="D151" i="1" s="1"/>
  <c r="J152" i="1"/>
  <c r="P238" i="5" l="1"/>
  <c r="Q238" i="5" s="1"/>
  <c r="J239" i="5" s="1"/>
  <c r="C241" i="5"/>
  <c r="D241" i="5" s="1"/>
  <c r="B241" i="5"/>
  <c r="E241" i="5"/>
  <c r="L239" i="5"/>
  <c r="O239" i="5" s="1"/>
  <c r="K239" i="5"/>
  <c r="F242" i="4"/>
  <c r="G242" i="4" s="1"/>
  <c r="H242" i="4" s="1"/>
  <c r="A243" i="4" s="1"/>
  <c r="K243" i="4"/>
  <c r="L243" i="4"/>
  <c r="O243" i="4" s="1"/>
  <c r="C240" i="3"/>
  <c r="F240" i="3" s="1"/>
  <c r="K238" i="3"/>
  <c r="L238" i="3"/>
  <c r="O238" i="3" s="1"/>
  <c r="E240" i="3"/>
  <c r="D240" i="3"/>
  <c r="G240" i="3" s="1"/>
  <c r="H240" i="3" s="1"/>
  <c r="A241" i="3" s="1"/>
  <c r="F151" i="1"/>
  <c r="G151" i="1" s="1"/>
  <c r="H151" i="1" s="1"/>
  <c r="A152" i="1" s="1"/>
  <c r="L152" i="1"/>
  <c r="O152" i="1" s="1"/>
  <c r="K152" i="1"/>
  <c r="F241" i="5" l="1"/>
  <c r="M239" i="5"/>
  <c r="P239" i="5" s="1"/>
  <c r="Q239" i="5" s="1"/>
  <c r="J240" i="5" s="1"/>
  <c r="L240" i="5" s="1"/>
  <c r="O240" i="5" s="1"/>
  <c r="G241" i="5"/>
  <c r="H241" i="5" s="1"/>
  <c r="A242" i="5" s="1"/>
  <c r="C243" i="4"/>
  <c r="D243" i="4" s="1"/>
  <c r="E243" i="4"/>
  <c r="B243" i="4"/>
  <c r="M243" i="4"/>
  <c r="P243" i="4" s="1"/>
  <c r="Q243" i="4" s="1"/>
  <c r="J244" i="4" s="1"/>
  <c r="M238" i="3"/>
  <c r="P238" i="3" s="1"/>
  <c r="Q238" i="3" s="1"/>
  <c r="J239" i="3" s="1"/>
  <c r="K239" i="3" s="1"/>
  <c r="B241" i="3"/>
  <c r="E241" i="3"/>
  <c r="C241" i="3"/>
  <c r="F241" i="3" s="1"/>
  <c r="E152" i="1"/>
  <c r="C152" i="1"/>
  <c r="F152" i="1" s="1"/>
  <c r="B152" i="1"/>
  <c r="M152" i="1"/>
  <c r="P152" i="1" s="1"/>
  <c r="D152" i="1"/>
  <c r="G152" i="1" s="1"/>
  <c r="K240" i="5" l="1"/>
  <c r="C242" i="5"/>
  <c r="D242" i="5" s="1"/>
  <c r="E242" i="5"/>
  <c r="B242" i="5"/>
  <c r="M240" i="5"/>
  <c r="P240" i="5" s="1"/>
  <c r="Q240" i="5" s="1"/>
  <c r="J241" i="5" s="1"/>
  <c r="F243" i="4"/>
  <c r="G243" i="4"/>
  <c r="H243" i="4" s="1"/>
  <c r="A244" i="4" s="1"/>
  <c r="L244" i="4"/>
  <c r="O244" i="4" s="1"/>
  <c r="K244" i="4"/>
  <c r="L239" i="3"/>
  <c r="O239" i="3" s="1"/>
  <c r="D241" i="3"/>
  <c r="G241" i="3" s="1"/>
  <c r="H241" i="3" s="1"/>
  <c r="A242" i="3" s="1"/>
  <c r="M239" i="3"/>
  <c r="P239" i="3" s="1"/>
  <c r="Q239" i="3" s="1"/>
  <c r="J240" i="3" s="1"/>
  <c r="Q152" i="1"/>
  <c r="J153" i="1" s="1"/>
  <c r="H152" i="1"/>
  <c r="A153" i="1" s="1"/>
  <c r="F242" i="5" l="1"/>
  <c r="G242" i="5" s="1"/>
  <c r="H242" i="5" s="1"/>
  <c r="A243" i="5" s="1"/>
  <c r="L241" i="5"/>
  <c r="O241" i="5" s="1"/>
  <c r="K241" i="5"/>
  <c r="M244" i="4"/>
  <c r="C244" i="4"/>
  <c r="B244" i="4"/>
  <c r="E244" i="4"/>
  <c r="D244" i="4"/>
  <c r="G244" i="4" s="1"/>
  <c r="H244" i="4" s="1"/>
  <c r="A245" i="4" s="1"/>
  <c r="F244" i="4"/>
  <c r="P244" i="4"/>
  <c r="Q244" i="4" s="1"/>
  <c r="J245" i="4" s="1"/>
  <c r="C242" i="3"/>
  <c r="B242" i="3"/>
  <c r="F242" i="3"/>
  <c r="E242" i="3"/>
  <c r="D242" i="3"/>
  <c r="G242" i="3" s="1"/>
  <c r="H242" i="3" s="1"/>
  <c r="A243" i="3" s="1"/>
  <c r="L240" i="3"/>
  <c r="M240" i="3" s="1"/>
  <c r="K240" i="3"/>
  <c r="L153" i="1"/>
  <c r="O153" i="1" s="1"/>
  <c r="K153" i="1"/>
  <c r="E153" i="1"/>
  <c r="B153" i="1"/>
  <c r="C153" i="1"/>
  <c r="F153" i="1" s="1"/>
  <c r="M153" i="1"/>
  <c r="P153" i="1" s="1"/>
  <c r="E243" i="5" l="1"/>
  <c r="C243" i="5"/>
  <c r="F243" i="5" s="1"/>
  <c r="B243" i="5"/>
  <c r="M241" i="5"/>
  <c r="P241" i="5" s="1"/>
  <c r="Q241" i="5" s="1"/>
  <c r="J242" i="5" s="1"/>
  <c r="E245" i="4"/>
  <c r="C245" i="4"/>
  <c r="D245" i="4" s="1"/>
  <c r="G245" i="4" s="1"/>
  <c r="H245" i="4" s="1"/>
  <c r="A246" i="4" s="1"/>
  <c r="B245" i="4"/>
  <c r="F245" i="4"/>
  <c r="L245" i="4"/>
  <c r="O245" i="4" s="1"/>
  <c r="K245" i="4"/>
  <c r="C243" i="3"/>
  <c r="D243" i="3" s="1"/>
  <c r="B243" i="3"/>
  <c r="F243" i="3"/>
  <c r="E243" i="3"/>
  <c r="O240" i="3"/>
  <c r="P240" i="3" s="1"/>
  <c r="Q240" i="3" s="1"/>
  <c r="J241" i="3" s="1"/>
  <c r="Q153" i="1"/>
  <c r="J154" i="1" s="1"/>
  <c r="D153" i="1"/>
  <c r="G153" i="1"/>
  <c r="D243" i="5" l="1"/>
  <c r="G243" i="5" s="1"/>
  <c r="H243" i="5" s="1"/>
  <c r="A244" i="5" s="1"/>
  <c r="L242" i="5"/>
  <c r="K242" i="5"/>
  <c r="C246" i="4"/>
  <c r="D246" i="4" s="1"/>
  <c r="E246" i="4"/>
  <c r="B246" i="4"/>
  <c r="F246" i="4"/>
  <c r="G246" i="4" s="1"/>
  <c r="H246" i="4" s="1"/>
  <c r="A247" i="4" s="1"/>
  <c r="E247" i="4" s="1"/>
  <c r="M245" i="4"/>
  <c r="P245" i="4" s="1"/>
  <c r="Q245" i="4" s="1"/>
  <c r="J246" i="4" s="1"/>
  <c r="G243" i="3"/>
  <c r="H243" i="3" s="1"/>
  <c r="A244" i="3" s="1"/>
  <c r="E244" i="3" s="1"/>
  <c r="K241" i="3"/>
  <c r="L241" i="3"/>
  <c r="K154" i="1"/>
  <c r="L154" i="1"/>
  <c r="H153" i="1"/>
  <c r="A154" i="1" s="1"/>
  <c r="M154" i="1"/>
  <c r="O154" i="1"/>
  <c r="E244" i="5" l="1"/>
  <c r="C244" i="5"/>
  <c r="F244" i="5" s="1"/>
  <c r="B244" i="5"/>
  <c r="M242" i="5"/>
  <c r="O242" i="5"/>
  <c r="B247" i="4"/>
  <c r="K246" i="4"/>
  <c r="C247" i="4"/>
  <c r="F247" i="4" s="1"/>
  <c r="L246" i="4"/>
  <c r="M246" i="4" s="1"/>
  <c r="C244" i="3"/>
  <c r="F244" i="3" s="1"/>
  <c r="B244" i="3"/>
  <c r="D244" i="3"/>
  <c r="G244" i="3" s="1"/>
  <c r="H244" i="3" s="1"/>
  <c r="A245" i="3" s="1"/>
  <c r="E245" i="3" s="1"/>
  <c r="O241" i="3"/>
  <c r="M241" i="3"/>
  <c r="P241" i="3" s="1"/>
  <c r="Q241" i="3" s="1"/>
  <c r="J242" i="3" s="1"/>
  <c r="E154" i="1"/>
  <c r="B154" i="1"/>
  <c r="C154" i="1"/>
  <c r="D154" i="1" s="1"/>
  <c r="P154" i="1"/>
  <c r="D244" i="5" l="1"/>
  <c r="G244" i="5" s="1"/>
  <c r="H244" i="5" s="1"/>
  <c r="A245" i="5" s="1"/>
  <c r="P242" i="5"/>
  <c r="Q242" i="5" s="1"/>
  <c r="J243" i="5" s="1"/>
  <c r="D247" i="4"/>
  <c r="G247" i="4" s="1"/>
  <c r="H247" i="4" s="1"/>
  <c r="A248" i="4" s="1"/>
  <c r="C248" i="4" s="1"/>
  <c r="F248" i="4" s="1"/>
  <c r="O246" i="4"/>
  <c r="P246" i="4" s="1"/>
  <c r="Q246" i="4" s="1"/>
  <c r="J247" i="4" s="1"/>
  <c r="B245" i="3"/>
  <c r="C245" i="3"/>
  <c r="F245" i="3" s="1"/>
  <c r="L242" i="3"/>
  <c r="K242" i="3"/>
  <c r="Q154" i="1"/>
  <c r="J155" i="1" s="1"/>
  <c r="F154" i="1"/>
  <c r="G154" i="1" s="1"/>
  <c r="H154" i="1" s="1"/>
  <c r="B245" i="5" l="1"/>
  <c r="E245" i="5"/>
  <c r="C245" i="5"/>
  <c r="D245" i="5" s="1"/>
  <c r="L243" i="5"/>
  <c r="O243" i="5" s="1"/>
  <c r="K243" i="5"/>
  <c r="B248" i="4"/>
  <c r="E248" i="4"/>
  <c r="K247" i="4"/>
  <c r="L247" i="4"/>
  <c r="M247" i="4" s="1"/>
  <c r="D248" i="4"/>
  <c r="G248" i="4" s="1"/>
  <c r="H248" i="4" s="1"/>
  <c r="A249" i="4" s="1"/>
  <c r="D245" i="3"/>
  <c r="G245" i="3" s="1"/>
  <c r="H245" i="3" s="1"/>
  <c r="A246" i="3" s="1"/>
  <c r="O242" i="3"/>
  <c r="M242" i="3"/>
  <c r="P242" i="3" s="1"/>
  <c r="Q242" i="3" s="1"/>
  <c r="J243" i="3" s="1"/>
  <c r="K155" i="1"/>
  <c r="L155" i="1"/>
  <c r="M155" i="1" s="1"/>
  <c r="A155" i="1"/>
  <c r="O155" i="1"/>
  <c r="F245" i="5" l="1"/>
  <c r="G245" i="5" s="1"/>
  <c r="H245" i="5" s="1"/>
  <c r="A246" i="5" s="1"/>
  <c r="M243" i="5"/>
  <c r="P243" i="5" s="1"/>
  <c r="Q243" i="5" s="1"/>
  <c r="J244" i="5" s="1"/>
  <c r="O247" i="4"/>
  <c r="P247" i="4" s="1"/>
  <c r="Q247" i="4" s="1"/>
  <c r="J248" i="4" s="1"/>
  <c r="E249" i="4"/>
  <c r="C249" i="4"/>
  <c r="B249" i="4"/>
  <c r="E246" i="3"/>
  <c r="C246" i="3"/>
  <c r="D246" i="3" s="1"/>
  <c r="B246" i="3"/>
  <c r="F246" i="3"/>
  <c r="L243" i="3"/>
  <c r="M243" i="3" s="1"/>
  <c r="P243" i="3" s="1"/>
  <c r="K243" i="3"/>
  <c r="O243" i="3"/>
  <c r="E155" i="1"/>
  <c r="C155" i="1"/>
  <c r="D155" i="1" s="1"/>
  <c r="B155" i="1"/>
  <c r="P155" i="1"/>
  <c r="Q155" i="1" s="1"/>
  <c r="L244" i="5" l="1"/>
  <c r="K244" i="5"/>
  <c r="C246" i="5"/>
  <c r="D246" i="5" s="1"/>
  <c r="B246" i="5"/>
  <c r="E246" i="5"/>
  <c r="F246" i="5"/>
  <c r="M244" i="5"/>
  <c r="O244" i="5"/>
  <c r="L248" i="4"/>
  <c r="K248" i="4"/>
  <c r="M248" i="4"/>
  <c r="P248" i="4" s="1"/>
  <c r="Q248" i="4" s="1"/>
  <c r="J249" i="4" s="1"/>
  <c r="O248" i="4"/>
  <c r="F249" i="4"/>
  <c r="D249" i="4"/>
  <c r="G246" i="3"/>
  <c r="H246" i="3" s="1"/>
  <c r="A247" i="3" s="1"/>
  <c r="E247" i="3" s="1"/>
  <c r="Q243" i="3"/>
  <c r="J244" i="3" s="1"/>
  <c r="F155" i="1"/>
  <c r="G155" i="1" s="1"/>
  <c r="H155" i="1" s="1"/>
  <c r="A156" i="1" s="1"/>
  <c r="J156" i="1"/>
  <c r="G246" i="5" l="1"/>
  <c r="H246" i="5" s="1"/>
  <c r="A247" i="5" s="1"/>
  <c r="B247" i="5" s="1"/>
  <c r="P244" i="5"/>
  <c r="Q244" i="5" s="1"/>
  <c r="J245" i="5" s="1"/>
  <c r="L249" i="4"/>
  <c r="K249" i="4"/>
  <c r="O249" i="4"/>
  <c r="M249" i="4"/>
  <c r="P249" i="4" s="1"/>
  <c r="Q249" i="4" s="1"/>
  <c r="J250" i="4" s="1"/>
  <c r="G249" i="4"/>
  <c r="H249" i="4" s="1"/>
  <c r="A250" i="4" s="1"/>
  <c r="B247" i="3"/>
  <c r="C247" i="3"/>
  <c r="F247" i="3" s="1"/>
  <c r="L244" i="3"/>
  <c r="M244" i="3" s="1"/>
  <c r="K244" i="3"/>
  <c r="E156" i="1"/>
  <c r="B156" i="1"/>
  <c r="C156" i="1"/>
  <c r="D156" i="1" s="1"/>
  <c r="K156" i="1"/>
  <c r="L156" i="1"/>
  <c r="M156" i="1" s="1"/>
  <c r="E247" i="5" l="1"/>
  <c r="C247" i="5"/>
  <c r="K245" i="5"/>
  <c r="L245" i="5"/>
  <c r="L250" i="4"/>
  <c r="M250" i="4" s="1"/>
  <c r="K250" i="4"/>
  <c r="E250" i="4"/>
  <c r="C250" i="4"/>
  <c r="D250" i="4" s="1"/>
  <c r="B250" i="4"/>
  <c r="D247" i="3"/>
  <c r="G247" i="3" s="1"/>
  <c r="H247" i="3" s="1"/>
  <c r="A248" i="3" s="1"/>
  <c r="E248" i="3" s="1"/>
  <c r="O244" i="3"/>
  <c r="P244" i="3" s="1"/>
  <c r="Q244" i="3" s="1"/>
  <c r="J245" i="3" s="1"/>
  <c r="F156" i="1"/>
  <c r="G156" i="1" s="1"/>
  <c r="H156" i="1" s="1"/>
  <c r="A157" i="1" s="1"/>
  <c r="O156" i="1"/>
  <c r="P156" i="1" s="1"/>
  <c r="D247" i="5" l="1"/>
  <c r="F247" i="5"/>
  <c r="O245" i="5"/>
  <c r="M245" i="5"/>
  <c r="P245" i="5" s="1"/>
  <c r="Q245" i="5" s="1"/>
  <c r="J246" i="5" s="1"/>
  <c r="F250" i="4"/>
  <c r="G250" i="4" s="1"/>
  <c r="H250" i="4" s="1"/>
  <c r="A251" i="4" s="1"/>
  <c r="O250" i="4"/>
  <c r="P250" i="4" s="1"/>
  <c r="Q250" i="4" s="1"/>
  <c r="J251" i="4" s="1"/>
  <c r="C248" i="3"/>
  <c r="D248" i="3" s="1"/>
  <c r="B248" i="3"/>
  <c r="L245" i="3"/>
  <c r="O245" i="3" s="1"/>
  <c r="K245" i="3"/>
  <c r="F248" i="3"/>
  <c r="G248" i="3" s="1"/>
  <c r="H248" i="3" s="1"/>
  <c r="A249" i="3" s="1"/>
  <c r="M245" i="3"/>
  <c r="P245" i="3" s="1"/>
  <c r="Q245" i="3" s="1"/>
  <c r="J246" i="3" s="1"/>
  <c r="Q156" i="1"/>
  <c r="J157" i="1" s="1"/>
  <c r="E157" i="1"/>
  <c r="B157" i="1"/>
  <c r="C157" i="1"/>
  <c r="D157" i="1" s="1"/>
  <c r="G247" i="5" l="1"/>
  <c r="H247" i="5" s="1"/>
  <c r="A248" i="5" s="1"/>
  <c r="L246" i="5"/>
  <c r="O246" i="5" s="1"/>
  <c r="K246" i="5"/>
  <c r="M246" i="5"/>
  <c r="E251" i="4"/>
  <c r="B251" i="4"/>
  <c r="C251" i="4"/>
  <c r="F251" i="4" s="1"/>
  <c r="K251" i="4"/>
  <c r="L251" i="4"/>
  <c r="O251" i="4" s="1"/>
  <c r="D251" i="4"/>
  <c r="G251" i="4" s="1"/>
  <c r="H251" i="4" s="1"/>
  <c r="A252" i="4" s="1"/>
  <c r="E249" i="3"/>
  <c r="B249" i="3"/>
  <c r="C249" i="3"/>
  <c r="D249" i="3" s="1"/>
  <c r="L246" i="3"/>
  <c r="O246" i="3" s="1"/>
  <c r="K246" i="3"/>
  <c r="L157" i="1"/>
  <c r="O157" i="1" s="1"/>
  <c r="K157" i="1"/>
  <c r="M157" i="1"/>
  <c r="P157" i="1" s="1"/>
  <c r="F157" i="1"/>
  <c r="G157" i="1" s="1"/>
  <c r="H157" i="1" s="1"/>
  <c r="E248" i="5" l="1"/>
  <c r="C248" i="5"/>
  <c r="D248" i="5" s="1"/>
  <c r="F248" i="5"/>
  <c r="B248" i="5"/>
  <c r="P246" i="5"/>
  <c r="Q246" i="5" s="1"/>
  <c r="J247" i="5" s="1"/>
  <c r="L247" i="5" s="1"/>
  <c r="M247" i="5" s="1"/>
  <c r="M251" i="4"/>
  <c r="C252" i="4"/>
  <c r="D252" i="4" s="1"/>
  <c r="B252" i="4"/>
  <c r="E252" i="4"/>
  <c r="P251" i="4"/>
  <c r="Q251" i="4" s="1"/>
  <c r="J252" i="4" s="1"/>
  <c r="F249" i="3"/>
  <c r="G249" i="3" s="1"/>
  <c r="H249" i="3" s="1"/>
  <c r="A250" i="3" s="1"/>
  <c r="M246" i="3"/>
  <c r="P246" i="3" s="1"/>
  <c r="Q246" i="3" s="1"/>
  <c r="J247" i="3" s="1"/>
  <c r="Q157" i="1"/>
  <c r="J158" i="1" s="1"/>
  <c r="A158" i="1"/>
  <c r="G248" i="5" l="1"/>
  <c r="H248" i="5" s="1"/>
  <c r="A249" i="5" s="1"/>
  <c r="K247" i="5"/>
  <c r="O247" i="5"/>
  <c r="P247" i="5" s="1"/>
  <c r="Q247" i="5" s="1"/>
  <c r="J248" i="5" s="1"/>
  <c r="F252" i="4"/>
  <c r="G252" i="4" s="1"/>
  <c r="H252" i="4" s="1"/>
  <c r="A253" i="4" s="1"/>
  <c r="L252" i="4"/>
  <c r="K252" i="4"/>
  <c r="O252" i="4"/>
  <c r="M252" i="4"/>
  <c r="P252" i="4" s="1"/>
  <c r="Q252" i="4" s="1"/>
  <c r="J253" i="4" s="1"/>
  <c r="B250" i="3"/>
  <c r="C250" i="3"/>
  <c r="D250" i="3" s="1"/>
  <c r="E250" i="3"/>
  <c r="F250" i="3"/>
  <c r="L247" i="3"/>
  <c r="K247" i="3"/>
  <c r="E158" i="1"/>
  <c r="C158" i="1"/>
  <c r="D158" i="1" s="1"/>
  <c r="B158" i="1"/>
  <c r="L158" i="1"/>
  <c r="M158" i="1" s="1"/>
  <c r="K158" i="1"/>
  <c r="E249" i="5" l="1"/>
  <c r="C249" i="5"/>
  <c r="F249" i="5" s="1"/>
  <c r="B249" i="5"/>
  <c r="D249" i="5"/>
  <c r="G249" i="5" s="1"/>
  <c r="H249" i="5" s="1"/>
  <c r="A250" i="5" s="1"/>
  <c r="L248" i="5"/>
  <c r="M248" i="5" s="1"/>
  <c r="K248" i="5"/>
  <c r="B253" i="4"/>
  <c r="E253" i="4"/>
  <c r="C253" i="4"/>
  <c r="F253" i="4" s="1"/>
  <c r="L253" i="4"/>
  <c r="M253" i="4" s="1"/>
  <c r="P253" i="4" s="1"/>
  <c r="Q253" i="4" s="1"/>
  <c r="J254" i="4" s="1"/>
  <c r="K253" i="4"/>
  <c r="O253" i="4"/>
  <c r="G250" i="3"/>
  <c r="H250" i="3" s="1"/>
  <c r="A251" i="3" s="1"/>
  <c r="C251" i="3" s="1"/>
  <c r="D251" i="3" s="1"/>
  <c r="O247" i="3"/>
  <c r="M247" i="3"/>
  <c r="P247" i="3" s="1"/>
  <c r="Q247" i="3" s="1"/>
  <c r="J248" i="3" s="1"/>
  <c r="F158" i="1"/>
  <c r="G158" i="1" s="1"/>
  <c r="O158" i="1"/>
  <c r="B250" i="5" l="1"/>
  <c r="C250" i="5"/>
  <c r="D250" i="5" s="1"/>
  <c r="E250" i="5"/>
  <c r="O248" i="5"/>
  <c r="P248" i="5" s="1"/>
  <c r="Q248" i="5" s="1"/>
  <c r="J249" i="5" s="1"/>
  <c r="D253" i="4"/>
  <c r="G253" i="4" s="1"/>
  <c r="H253" i="4" s="1"/>
  <c r="A254" i="4" s="1"/>
  <c r="L254" i="4"/>
  <c r="O254" i="4" s="1"/>
  <c r="K254" i="4"/>
  <c r="B251" i="3"/>
  <c r="E251" i="3"/>
  <c r="F251" i="3"/>
  <c r="G251" i="3" s="1"/>
  <c r="H251" i="3" s="1"/>
  <c r="A252" i="3" s="1"/>
  <c r="L248" i="3"/>
  <c r="K248" i="3"/>
  <c r="H158" i="1"/>
  <c r="A159" i="1" s="1"/>
  <c r="P158" i="1"/>
  <c r="Q158" i="1" s="1"/>
  <c r="F250" i="5" l="1"/>
  <c r="G250" i="5" s="1"/>
  <c r="H250" i="5" s="1"/>
  <c r="A251" i="5" s="1"/>
  <c r="K249" i="5"/>
  <c r="L249" i="5"/>
  <c r="O249" i="5" s="1"/>
  <c r="E254" i="4"/>
  <c r="B254" i="4"/>
  <c r="C254" i="4"/>
  <c r="D254" i="4" s="1"/>
  <c r="M254" i="4"/>
  <c r="P254" i="4" s="1"/>
  <c r="Q254" i="4" s="1"/>
  <c r="J255" i="4" s="1"/>
  <c r="E252" i="3"/>
  <c r="C252" i="3"/>
  <c r="D252" i="3" s="1"/>
  <c r="G252" i="3" s="1"/>
  <c r="H252" i="3" s="1"/>
  <c r="A253" i="3" s="1"/>
  <c r="B252" i="3"/>
  <c r="F252" i="3"/>
  <c r="O248" i="3"/>
  <c r="M248" i="3"/>
  <c r="P248" i="3" s="1"/>
  <c r="Q248" i="3" s="1"/>
  <c r="J249" i="3" s="1"/>
  <c r="E159" i="1"/>
  <c r="B159" i="1"/>
  <c r="C159" i="1"/>
  <c r="D159" i="1" s="1"/>
  <c r="J159" i="1"/>
  <c r="F159" i="1"/>
  <c r="G159" i="1" s="1"/>
  <c r="C251" i="5" l="1"/>
  <c r="D251" i="5" s="1"/>
  <c r="B251" i="5"/>
  <c r="E251" i="5"/>
  <c r="F251" i="5"/>
  <c r="G251" i="5" s="1"/>
  <c r="H251" i="5" s="1"/>
  <c r="A252" i="5" s="1"/>
  <c r="M249" i="5"/>
  <c r="P249" i="5" s="1"/>
  <c r="Q249" i="5" s="1"/>
  <c r="J250" i="5" s="1"/>
  <c r="K250" i="5" s="1"/>
  <c r="F254" i="4"/>
  <c r="G254" i="4" s="1"/>
  <c r="H254" i="4" s="1"/>
  <c r="A255" i="4" s="1"/>
  <c r="K255" i="4"/>
  <c r="L255" i="4"/>
  <c r="M255" i="4" s="1"/>
  <c r="C253" i="3"/>
  <c r="F253" i="3" s="1"/>
  <c r="E253" i="3"/>
  <c r="B253" i="3"/>
  <c r="K249" i="3"/>
  <c r="L249" i="3"/>
  <c r="O249" i="3"/>
  <c r="M249" i="3"/>
  <c r="P249" i="3" s="1"/>
  <c r="Q249" i="3" s="1"/>
  <c r="J250" i="3" s="1"/>
  <c r="D253" i="3"/>
  <c r="G253" i="3" s="1"/>
  <c r="H253" i="3" s="1"/>
  <c r="A254" i="3" s="1"/>
  <c r="H159" i="1"/>
  <c r="A160" i="1" s="1"/>
  <c r="L159" i="1"/>
  <c r="O159" i="1" s="1"/>
  <c r="K159" i="1"/>
  <c r="C252" i="5" l="1"/>
  <c r="D252" i="5" s="1"/>
  <c r="E252" i="5"/>
  <c r="B252" i="5"/>
  <c r="F252" i="5"/>
  <c r="G252" i="5" s="1"/>
  <c r="H252" i="5" s="1"/>
  <c r="A253" i="5" s="1"/>
  <c r="C253" i="5" s="1"/>
  <c r="F253" i="5" s="1"/>
  <c r="L250" i="5"/>
  <c r="O250" i="5" s="1"/>
  <c r="B255" i="4"/>
  <c r="E255" i="4"/>
  <c r="C255" i="4"/>
  <c r="F255" i="4" s="1"/>
  <c r="O255" i="4"/>
  <c r="P255" i="4" s="1"/>
  <c r="Q255" i="4" s="1"/>
  <c r="J256" i="4" s="1"/>
  <c r="L250" i="3"/>
  <c r="O250" i="3"/>
  <c r="M250" i="3"/>
  <c r="P250" i="3" s="1"/>
  <c r="Q250" i="3" s="1"/>
  <c r="J251" i="3" s="1"/>
  <c r="K250" i="3"/>
  <c r="E254" i="3"/>
  <c r="C254" i="3"/>
  <c r="B254" i="3"/>
  <c r="E160" i="1"/>
  <c r="M159" i="1"/>
  <c r="P159" i="1" s="1"/>
  <c r="C160" i="1"/>
  <c r="F160" i="1" s="1"/>
  <c r="B160" i="1"/>
  <c r="E253" i="5" l="1"/>
  <c r="B253" i="5"/>
  <c r="D253" i="5"/>
  <c r="G253" i="5" s="1"/>
  <c r="H253" i="5" s="1"/>
  <c r="A254" i="5" s="1"/>
  <c r="M250" i="5"/>
  <c r="P250" i="5" s="1"/>
  <c r="Q250" i="5" s="1"/>
  <c r="J251" i="5" s="1"/>
  <c r="K256" i="4"/>
  <c r="L256" i="4"/>
  <c r="M256" i="4" s="1"/>
  <c r="D255" i="4"/>
  <c r="G255" i="4" s="1"/>
  <c r="H255" i="4" s="1"/>
  <c r="A256" i="4" s="1"/>
  <c r="L251" i="3"/>
  <c r="K251" i="3"/>
  <c r="D254" i="3"/>
  <c r="F254" i="3"/>
  <c r="Q159" i="1"/>
  <c r="J160" i="1" s="1"/>
  <c r="D160" i="1"/>
  <c r="E254" i="5" l="1"/>
  <c r="C254" i="5"/>
  <c r="F254" i="5" s="1"/>
  <c r="B254" i="5"/>
  <c r="K251" i="5"/>
  <c r="L251" i="5"/>
  <c r="O251" i="5" s="1"/>
  <c r="O256" i="4"/>
  <c r="P256" i="4" s="1"/>
  <c r="Q256" i="4" s="1"/>
  <c r="J257" i="4" s="1"/>
  <c r="E256" i="4"/>
  <c r="C256" i="4"/>
  <c r="F256" i="4" s="1"/>
  <c r="B256" i="4"/>
  <c r="G254" i="3"/>
  <c r="H254" i="3" s="1"/>
  <c r="A255" i="3" s="1"/>
  <c r="B255" i="3" s="1"/>
  <c r="M251" i="3"/>
  <c r="P251" i="3" s="1"/>
  <c r="Q251" i="3" s="1"/>
  <c r="J252" i="3" s="1"/>
  <c r="O251" i="3"/>
  <c r="K160" i="1"/>
  <c r="L160" i="1"/>
  <c r="O160" i="1" s="1"/>
  <c r="G160" i="1"/>
  <c r="M251" i="5" l="1"/>
  <c r="D254" i="5"/>
  <c r="G254" i="5" s="1"/>
  <c r="H254" i="5" s="1"/>
  <c r="A255" i="5" s="1"/>
  <c r="P251" i="5"/>
  <c r="Q251" i="5" s="1"/>
  <c r="J252" i="5" s="1"/>
  <c r="L252" i="5" s="1"/>
  <c r="L257" i="4"/>
  <c r="M257" i="4"/>
  <c r="P257" i="4" s="1"/>
  <c r="Q257" i="4" s="1"/>
  <c r="J258" i="4" s="1"/>
  <c r="O257" i="4"/>
  <c r="K257" i="4"/>
  <c r="D256" i="4"/>
  <c r="G256" i="4" s="1"/>
  <c r="H256" i="4" s="1"/>
  <c r="A257" i="4" s="1"/>
  <c r="C255" i="3"/>
  <c r="D255" i="3"/>
  <c r="E255" i="3"/>
  <c r="L252" i="3"/>
  <c r="O252" i="3" s="1"/>
  <c r="K252" i="3"/>
  <c r="M252" i="3"/>
  <c r="P252" i="3" s="1"/>
  <c r="Q252" i="3" s="1"/>
  <c r="J253" i="3" s="1"/>
  <c r="F255" i="3"/>
  <c r="M160" i="1"/>
  <c r="P160" i="1" s="1"/>
  <c r="Q160" i="1" s="1"/>
  <c r="H160" i="1"/>
  <c r="A161" i="1" s="1"/>
  <c r="B255" i="5" l="1"/>
  <c r="C255" i="5"/>
  <c r="D255" i="5" s="1"/>
  <c r="E255" i="5"/>
  <c r="K252" i="5"/>
  <c r="M252" i="5"/>
  <c r="O252" i="5"/>
  <c r="L258" i="4"/>
  <c r="M258" i="4" s="1"/>
  <c r="K258" i="4"/>
  <c r="B257" i="4"/>
  <c r="C257" i="4"/>
  <c r="F257" i="4" s="1"/>
  <c r="E257" i="4"/>
  <c r="O258" i="4"/>
  <c r="P258" i="4" s="1"/>
  <c r="Q258" i="4" s="1"/>
  <c r="J259" i="4" s="1"/>
  <c r="G255" i="3"/>
  <c r="H255" i="3" s="1"/>
  <c r="A256" i="3" s="1"/>
  <c r="C256" i="3" s="1"/>
  <c r="L253" i="3"/>
  <c r="M253" i="3" s="1"/>
  <c r="K253" i="3"/>
  <c r="J161" i="1"/>
  <c r="E161" i="1"/>
  <c r="C161" i="1"/>
  <c r="D161" i="1" s="1"/>
  <c r="B161" i="1"/>
  <c r="F161" i="1"/>
  <c r="F255" i="5" l="1"/>
  <c r="G255" i="5" s="1"/>
  <c r="H255" i="5" s="1"/>
  <c r="A256" i="5" s="1"/>
  <c r="P252" i="5"/>
  <c r="Q252" i="5" s="1"/>
  <c r="J253" i="5" s="1"/>
  <c r="D257" i="4"/>
  <c r="G257" i="4" s="1"/>
  <c r="H257" i="4" s="1"/>
  <c r="A258" i="4" s="1"/>
  <c r="E258" i="4" s="1"/>
  <c r="K259" i="4"/>
  <c r="L259" i="4"/>
  <c r="O259" i="4" s="1"/>
  <c r="B256" i="3"/>
  <c r="E256" i="3"/>
  <c r="D256" i="3"/>
  <c r="O253" i="3"/>
  <c r="P253" i="3" s="1"/>
  <c r="Q253" i="3" s="1"/>
  <c r="J254" i="3" s="1"/>
  <c r="F256" i="3"/>
  <c r="K161" i="1"/>
  <c r="L161" i="1"/>
  <c r="O161" i="1" s="1"/>
  <c r="G161" i="1"/>
  <c r="B256" i="5" l="1"/>
  <c r="C256" i="5"/>
  <c r="D256" i="5" s="1"/>
  <c r="E256" i="5"/>
  <c r="K253" i="5"/>
  <c r="L253" i="5"/>
  <c r="C258" i="4"/>
  <c r="D258" i="4" s="1"/>
  <c r="B258" i="4"/>
  <c r="M259" i="4"/>
  <c r="P259" i="4" s="1"/>
  <c r="Q259" i="4" s="1"/>
  <c r="J260" i="4" s="1"/>
  <c r="G256" i="3"/>
  <c r="H256" i="3" s="1"/>
  <c r="A257" i="3" s="1"/>
  <c r="E257" i="3" s="1"/>
  <c r="L254" i="3"/>
  <c r="K254" i="3"/>
  <c r="M254" i="3"/>
  <c r="M161" i="1"/>
  <c r="P161" i="1" s="1"/>
  <c r="Q161" i="1" s="1"/>
  <c r="J162" i="1" s="1"/>
  <c r="H161" i="1"/>
  <c r="A162" i="1" s="1"/>
  <c r="F256" i="5" l="1"/>
  <c r="G256" i="5" s="1"/>
  <c r="H256" i="5" s="1"/>
  <c r="A257" i="5" s="1"/>
  <c r="O253" i="5"/>
  <c r="M253" i="5"/>
  <c r="P253" i="5" s="1"/>
  <c r="Q253" i="5" s="1"/>
  <c r="J254" i="5" s="1"/>
  <c r="F258" i="4"/>
  <c r="G258" i="4" s="1"/>
  <c r="H258" i="4" s="1"/>
  <c r="A259" i="4" s="1"/>
  <c r="L260" i="4"/>
  <c r="K260" i="4"/>
  <c r="O260" i="4"/>
  <c r="M260" i="4"/>
  <c r="P260" i="4" s="1"/>
  <c r="Q260" i="4" s="1"/>
  <c r="J261" i="4" s="1"/>
  <c r="B257" i="3"/>
  <c r="C257" i="3"/>
  <c r="F257" i="3" s="1"/>
  <c r="O254" i="3"/>
  <c r="P254" i="3" s="1"/>
  <c r="Q254" i="3" s="1"/>
  <c r="J255" i="3" s="1"/>
  <c r="L162" i="1"/>
  <c r="O162" i="1" s="1"/>
  <c r="K162" i="1"/>
  <c r="E162" i="1"/>
  <c r="C162" i="1"/>
  <c r="D162" i="1" s="1"/>
  <c r="B162" i="1"/>
  <c r="F162" i="1"/>
  <c r="G162" i="1" s="1"/>
  <c r="H162" i="1" s="1"/>
  <c r="M162" i="1"/>
  <c r="P162" i="1" s="1"/>
  <c r="E257" i="5" l="1"/>
  <c r="B257" i="5"/>
  <c r="C257" i="5"/>
  <c r="F257" i="5" s="1"/>
  <c r="L254" i="5"/>
  <c r="K254" i="5"/>
  <c r="O254" i="5"/>
  <c r="M254" i="5"/>
  <c r="P254" i="5" s="1"/>
  <c r="Q254" i="5" s="1"/>
  <c r="J255" i="5" s="1"/>
  <c r="E259" i="4"/>
  <c r="B259" i="4"/>
  <c r="C259" i="4"/>
  <c r="F259" i="4" s="1"/>
  <c r="L261" i="4"/>
  <c r="M261" i="4" s="1"/>
  <c r="K261" i="4"/>
  <c r="D257" i="3"/>
  <c r="G257" i="3" s="1"/>
  <c r="H257" i="3" s="1"/>
  <c r="A258" i="3" s="1"/>
  <c r="E258" i="3" s="1"/>
  <c r="K255" i="3"/>
  <c r="L255" i="3"/>
  <c r="M255" i="3" s="1"/>
  <c r="Q162" i="1"/>
  <c r="J163" i="1" s="1"/>
  <c r="A163" i="1"/>
  <c r="D257" i="5" l="1"/>
  <c r="G257" i="5" s="1"/>
  <c r="H257" i="5" s="1"/>
  <c r="A258" i="5" s="1"/>
  <c r="L255" i="5"/>
  <c r="K255" i="5"/>
  <c r="D259" i="4"/>
  <c r="G259" i="4" s="1"/>
  <c r="H259" i="4" s="1"/>
  <c r="A260" i="4" s="1"/>
  <c r="O261" i="4"/>
  <c r="P261" i="4"/>
  <c r="Q261" i="4" s="1"/>
  <c r="J262" i="4" s="1"/>
  <c r="L262" i="4" s="1"/>
  <c r="O262" i="4" s="1"/>
  <c r="B258" i="3"/>
  <c r="C258" i="3"/>
  <c r="F258" i="3" s="1"/>
  <c r="O255" i="3"/>
  <c r="P255" i="3" s="1"/>
  <c r="Q255" i="3" s="1"/>
  <c r="J256" i="3" s="1"/>
  <c r="K163" i="1"/>
  <c r="L163" i="1"/>
  <c r="M163" i="1" s="1"/>
  <c r="E163" i="1"/>
  <c r="C163" i="1"/>
  <c r="F163" i="1" s="1"/>
  <c r="B163" i="1"/>
  <c r="E258" i="5" l="1"/>
  <c r="C258" i="5"/>
  <c r="D258" i="5" s="1"/>
  <c r="B258" i="5"/>
  <c r="F258" i="5"/>
  <c r="M255" i="5"/>
  <c r="O255" i="5"/>
  <c r="C260" i="4"/>
  <c r="F260" i="4" s="1"/>
  <c r="E260" i="4"/>
  <c r="B260" i="4"/>
  <c r="K262" i="4"/>
  <c r="M262" i="4"/>
  <c r="P262" i="4" s="1"/>
  <c r="Q262" i="4" s="1"/>
  <c r="J263" i="4" s="1"/>
  <c r="D258" i="3"/>
  <c r="G258" i="3" s="1"/>
  <c r="H258" i="3" s="1"/>
  <c r="A259" i="3" s="1"/>
  <c r="B259" i="3" s="1"/>
  <c r="L256" i="3"/>
  <c r="M256" i="3" s="1"/>
  <c r="P256" i="3" s="1"/>
  <c r="Q256" i="3" s="1"/>
  <c r="J257" i="3" s="1"/>
  <c r="O256" i="3"/>
  <c r="K256" i="3"/>
  <c r="O163" i="1"/>
  <c r="P163" i="1" s="1"/>
  <c r="Q163" i="1" s="1"/>
  <c r="D163" i="1"/>
  <c r="P255" i="5" l="1"/>
  <c r="Q255" i="5" s="1"/>
  <c r="J256" i="5" s="1"/>
  <c r="L256" i="5" s="1"/>
  <c r="G258" i="5"/>
  <c r="H258" i="5" s="1"/>
  <c r="A259" i="5" s="1"/>
  <c r="D260" i="4"/>
  <c r="G260" i="4" s="1"/>
  <c r="H260" i="4" s="1"/>
  <c r="A261" i="4" s="1"/>
  <c r="K263" i="4"/>
  <c r="L263" i="4"/>
  <c r="O263" i="4" s="1"/>
  <c r="C259" i="3"/>
  <c r="F259" i="3" s="1"/>
  <c r="E259" i="3"/>
  <c r="K257" i="3"/>
  <c r="L257" i="3"/>
  <c r="M257" i="3" s="1"/>
  <c r="G163" i="1"/>
  <c r="J164" i="1"/>
  <c r="K256" i="5" l="1"/>
  <c r="M256" i="5"/>
  <c r="O256" i="5"/>
  <c r="E259" i="5"/>
  <c r="C259" i="5"/>
  <c r="D259" i="5" s="1"/>
  <c r="B259" i="5"/>
  <c r="P256" i="5"/>
  <c r="Q256" i="5" s="1"/>
  <c r="J257" i="5" s="1"/>
  <c r="K257" i="5" s="1"/>
  <c r="E261" i="4"/>
  <c r="C261" i="4"/>
  <c r="D261" i="4" s="1"/>
  <c r="B261" i="4"/>
  <c r="M263" i="4"/>
  <c r="P263" i="4" s="1"/>
  <c r="Q263" i="4" s="1"/>
  <c r="J264" i="4" s="1"/>
  <c r="D259" i="3"/>
  <c r="G259" i="3" s="1"/>
  <c r="H259" i="3" s="1"/>
  <c r="A260" i="3" s="1"/>
  <c r="O257" i="3"/>
  <c r="P257" i="3"/>
  <c r="Q257" i="3" s="1"/>
  <c r="J258" i="3" s="1"/>
  <c r="H163" i="1"/>
  <c r="A164" i="1" s="1"/>
  <c r="L164" i="1"/>
  <c r="O164" i="1" s="1"/>
  <c r="K164" i="1"/>
  <c r="F259" i="5" l="1"/>
  <c r="G259" i="5" s="1"/>
  <c r="H259" i="5" s="1"/>
  <c r="A260" i="5" s="1"/>
  <c r="L257" i="5"/>
  <c r="O257" i="5" s="1"/>
  <c r="F261" i="4"/>
  <c r="G261" i="4" s="1"/>
  <c r="H261" i="4" s="1"/>
  <c r="A262" i="4" s="1"/>
  <c r="K264" i="4"/>
  <c r="L264" i="4"/>
  <c r="M264" i="4" s="1"/>
  <c r="E260" i="3"/>
  <c r="C260" i="3"/>
  <c r="F260" i="3" s="1"/>
  <c r="D260" i="3"/>
  <c r="G260" i="3" s="1"/>
  <c r="B260" i="3"/>
  <c r="L258" i="3"/>
  <c r="O258" i="3" s="1"/>
  <c r="K258" i="3"/>
  <c r="M258" i="3"/>
  <c r="P258" i="3" s="1"/>
  <c r="Q258" i="3" s="1"/>
  <c r="J259" i="3" s="1"/>
  <c r="E164" i="1"/>
  <c r="C164" i="1"/>
  <c r="D164" i="1" s="1"/>
  <c r="B164" i="1"/>
  <c r="F164" i="1"/>
  <c r="M164" i="1"/>
  <c r="E260" i="5" l="1"/>
  <c r="B260" i="5"/>
  <c r="C260" i="5"/>
  <c r="F260" i="5" s="1"/>
  <c r="M257" i="5"/>
  <c r="P257" i="5" s="1"/>
  <c r="Q257" i="5" s="1"/>
  <c r="J258" i="5" s="1"/>
  <c r="L258" i="5" s="1"/>
  <c r="E262" i="4"/>
  <c r="C262" i="4"/>
  <c r="D262" i="4" s="1"/>
  <c r="B262" i="4"/>
  <c r="F262" i="4"/>
  <c r="O264" i="4"/>
  <c r="P264" i="4" s="1"/>
  <c r="Q264" i="4" s="1"/>
  <c r="J265" i="4" s="1"/>
  <c r="H260" i="3"/>
  <c r="A261" i="3" s="1"/>
  <c r="K259" i="3"/>
  <c r="L259" i="3"/>
  <c r="G164" i="1"/>
  <c r="H164" i="1" s="1"/>
  <c r="P164" i="1"/>
  <c r="Q164" i="1" s="1"/>
  <c r="D260" i="5" l="1"/>
  <c r="G260" i="5" s="1"/>
  <c r="H260" i="5" s="1"/>
  <c r="A261" i="5" s="1"/>
  <c r="M258" i="5"/>
  <c r="K258" i="5"/>
  <c r="O258" i="5"/>
  <c r="G262" i="4"/>
  <c r="H262" i="4" s="1"/>
  <c r="A263" i="4" s="1"/>
  <c r="C263" i="4" s="1"/>
  <c r="F263" i="4" s="1"/>
  <c r="L265" i="4"/>
  <c r="K265" i="4"/>
  <c r="E261" i="3"/>
  <c r="C261" i="3"/>
  <c r="D261" i="3" s="1"/>
  <c r="B261" i="3"/>
  <c r="O259" i="3"/>
  <c r="M259" i="3"/>
  <c r="P259" i="3" s="1"/>
  <c r="Q259" i="3" s="1"/>
  <c r="J260" i="3" s="1"/>
  <c r="A165" i="1"/>
  <c r="J165" i="1"/>
  <c r="E261" i="5" l="1"/>
  <c r="B261" i="5"/>
  <c r="C261" i="5"/>
  <c r="F261" i="5" s="1"/>
  <c r="P258" i="5"/>
  <c r="Q258" i="5" s="1"/>
  <c r="J259" i="5" s="1"/>
  <c r="E263" i="4"/>
  <c r="B263" i="4"/>
  <c r="D263" i="4"/>
  <c r="G263" i="4" s="1"/>
  <c r="H263" i="4" s="1"/>
  <c r="A264" i="4" s="1"/>
  <c r="E264" i="4" s="1"/>
  <c r="O265" i="4"/>
  <c r="M265" i="4"/>
  <c r="F261" i="3"/>
  <c r="G261" i="3" s="1"/>
  <c r="H261" i="3" s="1"/>
  <c r="A262" i="3" s="1"/>
  <c r="L260" i="3"/>
  <c r="O260" i="3" s="1"/>
  <c r="M260" i="3"/>
  <c r="P260" i="3" s="1"/>
  <c r="Q260" i="3" s="1"/>
  <c r="J261" i="3" s="1"/>
  <c r="K260" i="3"/>
  <c r="E165" i="1"/>
  <c r="C165" i="1"/>
  <c r="D165" i="1" s="1"/>
  <c r="B165" i="1"/>
  <c r="L165" i="1"/>
  <c r="O165" i="1" s="1"/>
  <c r="K165" i="1"/>
  <c r="D261" i="5" l="1"/>
  <c r="G261" i="5" s="1"/>
  <c r="H261" i="5" s="1"/>
  <c r="A262" i="5" s="1"/>
  <c r="K259" i="5"/>
  <c r="L259" i="5"/>
  <c r="O259" i="5" s="1"/>
  <c r="C264" i="4"/>
  <c r="F264" i="4" s="1"/>
  <c r="B264" i="4"/>
  <c r="D264" i="4"/>
  <c r="G264" i="4" s="1"/>
  <c r="H264" i="4" s="1"/>
  <c r="A265" i="4" s="1"/>
  <c r="P265" i="4"/>
  <c r="Q265" i="4" s="1"/>
  <c r="J266" i="4" s="1"/>
  <c r="L266" i="4" s="1"/>
  <c r="M266" i="4" s="1"/>
  <c r="E262" i="3"/>
  <c r="B262" i="3"/>
  <c r="C262" i="3"/>
  <c r="F262" i="3" s="1"/>
  <c r="L261" i="3"/>
  <c r="M261" i="3" s="1"/>
  <c r="K261" i="3"/>
  <c r="F165" i="1"/>
  <c r="G165" i="1" s="1"/>
  <c r="H165" i="1" s="1"/>
  <c r="A166" i="1" s="1"/>
  <c r="M165" i="1"/>
  <c r="P165" i="1" s="1"/>
  <c r="C262" i="5" l="1"/>
  <c r="D262" i="5" s="1"/>
  <c r="E262" i="5"/>
  <c r="B262" i="5"/>
  <c r="F262" i="5"/>
  <c r="G262" i="5" s="1"/>
  <c r="H262" i="5" s="1"/>
  <c r="A263" i="5" s="1"/>
  <c r="M259" i="5"/>
  <c r="P259" i="5" s="1"/>
  <c r="Q259" i="5" s="1"/>
  <c r="J260" i="5" s="1"/>
  <c r="K266" i="4"/>
  <c r="B265" i="4"/>
  <c r="C265" i="4"/>
  <c r="F265" i="4" s="1"/>
  <c r="E265" i="4"/>
  <c r="O266" i="4"/>
  <c r="P266" i="4" s="1"/>
  <c r="Q266" i="4" s="1"/>
  <c r="J267" i="4" s="1"/>
  <c r="D262" i="3"/>
  <c r="G262" i="3" s="1"/>
  <c r="H262" i="3" s="1"/>
  <c r="A263" i="3" s="1"/>
  <c r="O261" i="3"/>
  <c r="P261" i="3" s="1"/>
  <c r="Q261" i="3" s="1"/>
  <c r="J262" i="3" s="1"/>
  <c r="Q165" i="1"/>
  <c r="J166" i="1" s="1"/>
  <c r="E166" i="1"/>
  <c r="C166" i="1"/>
  <c r="B166" i="1"/>
  <c r="C263" i="5" l="1"/>
  <c r="F263" i="5" s="1"/>
  <c r="E263" i="5"/>
  <c r="B263" i="5"/>
  <c r="D263" i="5"/>
  <c r="G263" i="5" s="1"/>
  <c r="H263" i="5" s="1"/>
  <c r="A264" i="5" s="1"/>
  <c r="L260" i="5"/>
  <c r="O260" i="5" s="1"/>
  <c r="K260" i="5"/>
  <c r="M260" i="5"/>
  <c r="P260" i="5" s="1"/>
  <c r="Q260" i="5" s="1"/>
  <c r="J261" i="5" s="1"/>
  <c r="D265" i="4"/>
  <c r="G265" i="4" s="1"/>
  <c r="H265" i="4" s="1"/>
  <c r="A266" i="4" s="1"/>
  <c r="E266" i="4" s="1"/>
  <c r="K267" i="4"/>
  <c r="L267" i="4"/>
  <c r="M267" i="4" s="1"/>
  <c r="C263" i="3"/>
  <c r="F263" i="3"/>
  <c r="E263" i="3"/>
  <c r="D263" i="3"/>
  <c r="G263" i="3" s="1"/>
  <c r="H263" i="3" s="1"/>
  <c r="A264" i="3" s="1"/>
  <c r="B263" i="3"/>
  <c r="K262" i="3"/>
  <c r="L262" i="3"/>
  <c r="K166" i="1"/>
  <c r="L166" i="1"/>
  <c r="M166" i="1" s="1"/>
  <c r="D166" i="1"/>
  <c r="F166" i="1"/>
  <c r="E264" i="5" l="1"/>
  <c r="B264" i="5"/>
  <c r="C264" i="5"/>
  <c r="F264" i="5" s="1"/>
  <c r="L261" i="5"/>
  <c r="O261" i="5" s="1"/>
  <c r="K261" i="5"/>
  <c r="C266" i="4"/>
  <c r="D266" i="4" s="1"/>
  <c r="B266" i="4"/>
  <c r="O267" i="4"/>
  <c r="P267" i="4" s="1"/>
  <c r="Q267" i="4" s="1"/>
  <c r="J268" i="4" s="1"/>
  <c r="E264" i="3"/>
  <c r="B264" i="3"/>
  <c r="C264" i="3"/>
  <c r="D264" i="3"/>
  <c r="G264" i="3" s="1"/>
  <c r="H264" i="3" s="1"/>
  <c r="A265" i="3" s="1"/>
  <c r="F264" i="3"/>
  <c r="M262" i="3"/>
  <c r="P262" i="3" s="1"/>
  <c r="Q262" i="3" s="1"/>
  <c r="J263" i="3" s="1"/>
  <c r="O262" i="3"/>
  <c r="O166" i="1"/>
  <c r="P166" i="1" s="1"/>
  <c r="Q166" i="1" s="1"/>
  <c r="J167" i="1" s="1"/>
  <c r="G166" i="1"/>
  <c r="D264" i="5" l="1"/>
  <c r="G264" i="5" s="1"/>
  <c r="H264" i="5" s="1"/>
  <c r="A265" i="5" s="1"/>
  <c r="E265" i="5" s="1"/>
  <c r="M261" i="5"/>
  <c r="P261" i="5" s="1"/>
  <c r="Q261" i="5" s="1"/>
  <c r="J262" i="5" s="1"/>
  <c r="L262" i="5" s="1"/>
  <c r="F266" i="4"/>
  <c r="G266" i="4" s="1"/>
  <c r="H266" i="4" s="1"/>
  <c r="A267" i="4" s="1"/>
  <c r="L268" i="4"/>
  <c r="O268" i="4" s="1"/>
  <c r="K268" i="4"/>
  <c r="E265" i="3"/>
  <c r="B265" i="3"/>
  <c r="C265" i="3"/>
  <c r="D265" i="3" s="1"/>
  <c r="L263" i="3"/>
  <c r="K263" i="3"/>
  <c r="H166" i="1"/>
  <c r="A167" i="1" s="1"/>
  <c r="L167" i="1"/>
  <c r="O167" i="1" s="1"/>
  <c r="K167" i="1"/>
  <c r="C265" i="5" l="1"/>
  <c r="D265" i="5" s="1"/>
  <c r="B265" i="5"/>
  <c r="K262" i="5"/>
  <c r="M262" i="5"/>
  <c r="O262" i="5"/>
  <c r="C267" i="4"/>
  <c r="D267" i="4" s="1"/>
  <c r="B267" i="4"/>
  <c r="F267" i="4"/>
  <c r="G267" i="4" s="1"/>
  <c r="H267" i="4" s="1"/>
  <c r="A268" i="4" s="1"/>
  <c r="C268" i="4" s="1"/>
  <c r="F268" i="4" s="1"/>
  <c r="E267" i="4"/>
  <c r="M268" i="4"/>
  <c r="P268" i="4" s="1"/>
  <c r="Q268" i="4" s="1"/>
  <c r="J269" i="4" s="1"/>
  <c r="F265" i="3"/>
  <c r="G265" i="3" s="1"/>
  <c r="H265" i="3" s="1"/>
  <c r="A266" i="3" s="1"/>
  <c r="M263" i="3"/>
  <c r="O263" i="3"/>
  <c r="E167" i="1"/>
  <c r="C167" i="1"/>
  <c r="D167" i="1" s="1"/>
  <c r="B167" i="1"/>
  <c r="M167" i="1"/>
  <c r="P167" i="1" s="1"/>
  <c r="Q167" i="1" s="1"/>
  <c r="F167" i="1"/>
  <c r="G167" i="1" s="1"/>
  <c r="F265" i="5" l="1"/>
  <c r="G265" i="5"/>
  <c r="H265" i="5" s="1"/>
  <c r="A266" i="5" s="1"/>
  <c r="E266" i="5" s="1"/>
  <c r="P262" i="5"/>
  <c r="Q262" i="5" s="1"/>
  <c r="J263" i="5" s="1"/>
  <c r="K263" i="5" s="1"/>
  <c r="B268" i="4"/>
  <c r="E268" i="4"/>
  <c r="D268" i="4"/>
  <c r="G268" i="4" s="1"/>
  <c r="H268" i="4" s="1"/>
  <c r="A269" i="4" s="1"/>
  <c r="E269" i="4" s="1"/>
  <c r="L269" i="4"/>
  <c r="K269" i="4"/>
  <c r="E266" i="3"/>
  <c r="B266" i="3"/>
  <c r="C266" i="3"/>
  <c r="F266" i="3" s="1"/>
  <c r="P263" i="3"/>
  <c r="Q263" i="3" s="1"/>
  <c r="J264" i="3" s="1"/>
  <c r="H167" i="1"/>
  <c r="A168" i="1" s="1"/>
  <c r="J168" i="1"/>
  <c r="C266" i="5" l="1"/>
  <c r="F266" i="5" s="1"/>
  <c r="B266" i="5"/>
  <c r="L263" i="5"/>
  <c r="O263" i="5" s="1"/>
  <c r="C269" i="4"/>
  <c r="D269" i="4" s="1"/>
  <c r="B269" i="4"/>
  <c r="O269" i="4"/>
  <c r="M269" i="4"/>
  <c r="P269" i="4" s="1"/>
  <c r="Q269" i="4" s="1"/>
  <c r="J270" i="4" s="1"/>
  <c r="D266" i="3"/>
  <c r="G266" i="3" s="1"/>
  <c r="H266" i="3" s="1"/>
  <c r="A267" i="3" s="1"/>
  <c r="L264" i="3"/>
  <c r="O264" i="3"/>
  <c r="K264" i="3"/>
  <c r="E168" i="1"/>
  <c r="C168" i="1"/>
  <c r="D168" i="1" s="1"/>
  <c r="B168" i="1"/>
  <c r="L168" i="1"/>
  <c r="O168" i="1" s="1"/>
  <c r="K168" i="1"/>
  <c r="F168" i="1"/>
  <c r="D266" i="5" l="1"/>
  <c r="G266" i="5" s="1"/>
  <c r="H266" i="5" s="1"/>
  <c r="A267" i="5" s="1"/>
  <c r="C267" i="5" s="1"/>
  <c r="F267" i="5" s="1"/>
  <c r="M263" i="5"/>
  <c r="P263" i="5" s="1"/>
  <c r="Q263" i="5" s="1"/>
  <c r="J264" i="5" s="1"/>
  <c r="K264" i="5" s="1"/>
  <c r="F269" i="4"/>
  <c r="G269" i="4" s="1"/>
  <c r="H269" i="4" s="1"/>
  <c r="A270" i="4" s="1"/>
  <c r="L270" i="4"/>
  <c r="O270" i="4" s="1"/>
  <c r="K270" i="4"/>
  <c r="C267" i="3"/>
  <c r="D267" i="3" s="1"/>
  <c r="E267" i="3"/>
  <c r="B267" i="3"/>
  <c r="M264" i="3"/>
  <c r="P264" i="3" s="1"/>
  <c r="Q264" i="3" s="1"/>
  <c r="J265" i="3" s="1"/>
  <c r="G168" i="1"/>
  <c r="H168" i="1" s="1"/>
  <c r="M168" i="1"/>
  <c r="P168" i="1" s="1"/>
  <c r="L264" i="5" l="1"/>
  <c r="O264" i="5" s="1"/>
  <c r="B267" i="5"/>
  <c r="E267" i="5"/>
  <c r="D267" i="5"/>
  <c r="G267" i="5" s="1"/>
  <c r="H267" i="5" s="1"/>
  <c r="A268" i="5" s="1"/>
  <c r="C268" i="5" s="1"/>
  <c r="D268" i="5" s="1"/>
  <c r="M264" i="5"/>
  <c r="P264" i="5" s="1"/>
  <c r="Q264" i="5" s="1"/>
  <c r="J265" i="5" s="1"/>
  <c r="C270" i="4"/>
  <c r="D270" i="4" s="1"/>
  <c r="B270" i="4"/>
  <c r="E270" i="4"/>
  <c r="F270" i="4"/>
  <c r="G270" i="4" s="1"/>
  <c r="H270" i="4" s="1"/>
  <c r="A271" i="4" s="1"/>
  <c r="C271" i="4" s="1"/>
  <c r="D271" i="4" s="1"/>
  <c r="M270" i="4"/>
  <c r="P270" i="4" s="1"/>
  <c r="Q270" i="4" s="1"/>
  <c r="J271" i="4" s="1"/>
  <c r="K271" i="4" s="1"/>
  <c r="F267" i="3"/>
  <c r="G267" i="3" s="1"/>
  <c r="H267" i="3" s="1"/>
  <c r="A268" i="3" s="1"/>
  <c r="K265" i="3"/>
  <c r="L265" i="3"/>
  <c r="O265" i="3" s="1"/>
  <c r="Q168" i="1"/>
  <c r="J169" i="1" s="1"/>
  <c r="A169" i="1"/>
  <c r="F268" i="5" l="1"/>
  <c r="G268" i="5" s="1"/>
  <c r="B268" i="5"/>
  <c r="E268" i="5"/>
  <c r="K265" i="5"/>
  <c r="L265" i="5"/>
  <c r="E271" i="4"/>
  <c r="B271" i="4"/>
  <c r="F271" i="4"/>
  <c r="G271" i="4" s="1"/>
  <c r="H271" i="4" s="1"/>
  <c r="A272" i="4" s="1"/>
  <c r="L271" i="4"/>
  <c r="O271" i="4" s="1"/>
  <c r="E268" i="3"/>
  <c r="B268" i="3"/>
  <c r="C268" i="3"/>
  <c r="D268" i="3" s="1"/>
  <c r="M265" i="3"/>
  <c r="P265" i="3" s="1"/>
  <c r="Q265" i="3" s="1"/>
  <c r="J266" i="3" s="1"/>
  <c r="L169" i="1"/>
  <c r="O169" i="1" s="1"/>
  <c r="K169" i="1"/>
  <c r="E169" i="1"/>
  <c r="B169" i="1"/>
  <c r="C169" i="1"/>
  <c r="D169" i="1" s="1"/>
  <c r="M169" i="1"/>
  <c r="H268" i="5" l="1"/>
  <c r="A269" i="5" s="1"/>
  <c r="M265" i="5"/>
  <c r="O265" i="5"/>
  <c r="B272" i="4"/>
  <c r="C272" i="4"/>
  <c r="F272" i="4" s="1"/>
  <c r="E272" i="4"/>
  <c r="D272" i="4"/>
  <c r="G272" i="4" s="1"/>
  <c r="H272" i="4" s="1"/>
  <c r="A273" i="4" s="1"/>
  <c r="C273" i="4" s="1"/>
  <c r="M271" i="4"/>
  <c r="P271" i="4" s="1"/>
  <c r="Q271" i="4" s="1"/>
  <c r="J272" i="4" s="1"/>
  <c r="F268" i="3"/>
  <c r="G268" i="3" s="1"/>
  <c r="H268" i="3" s="1"/>
  <c r="A269" i="3" s="1"/>
  <c r="L266" i="3"/>
  <c r="O266" i="3" s="1"/>
  <c r="M266" i="3"/>
  <c r="K266" i="3"/>
  <c r="F169" i="1"/>
  <c r="G169" i="1" s="1"/>
  <c r="H169" i="1" s="1"/>
  <c r="A170" i="1" s="1"/>
  <c r="P169" i="1"/>
  <c r="Q169" i="1" s="1"/>
  <c r="P265" i="5" l="1"/>
  <c r="Q265" i="5" s="1"/>
  <c r="J266" i="5" s="1"/>
  <c r="C269" i="5"/>
  <c r="F269" i="5" s="1"/>
  <c r="E269" i="5"/>
  <c r="D269" i="5"/>
  <c r="G269" i="5" s="1"/>
  <c r="H269" i="5" s="1"/>
  <c r="A270" i="5" s="1"/>
  <c r="B269" i="5"/>
  <c r="L266" i="5"/>
  <c r="M266" i="5" s="1"/>
  <c r="K266" i="5"/>
  <c r="B273" i="4"/>
  <c r="D273" i="4"/>
  <c r="E273" i="4"/>
  <c r="F273" i="4"/>
  <c r="G273" i="4" s="1"/>
  <c r="H273" i="4" s="1"/>
  <c r="A274" i="4" s="1"/>
  <c r="L272" i="4"/>
  <c r="O272" i="4"/>
  <c r="K272" i="4"/>
  <c r="B269" i="3"/>
  <c r="E269" i="3"/>
  <c r="C269" i="3"/>
  <c r="F269" i="3" s="1"/>
  <c r="P266" i="3"/>
  <c r="Q266" i="3" s="1"/>
  <c r="J267" i="3" s="1"/>
  <c r="E170" i="1"/>
  <c r="B170" i="1"/>
  <c r="C170" i="1"/>
  <c r="D170" i="1" s="1"/>
  <c r="J170" i="1"/>
  <c r="C270" i="5" l="1"/>
  <c r="F270" i="5"/>
  <c r="E270" i="5"/>
  <c r="B270" i="5"/>
  <c r="D270" i="5"/>
  <c r="G270" i="5" s="1"/>
  <c r="H270" i="5" s="1"/>
  <c r="A271" i="5" s="1"/>
  <c r="O266" i="5"/>
  <c r="P266" i="5" s="1"/>
  <c r="Q266" i="5" s="1"/>
  <c r="J267" i="5" s="1"/>
  <c r="B274" i="4"/>
  <c r="C274" i="4"/>
  <c r="F274" i="4" s="1"/>
  <c r="E274" i="4"/>
  <c r="M272" i="4"/>
  <c r="P272" i="4" s="1"/>
  <c r="Q272" i="4" s="1"/>
  <c r="J273" i="4" s="1"/>
  <c r="D269" i="3"/>
  <c r="G269" i="3" s="1"/>
  <c r="H269" i="3" s="1"/>
  <c r="A270" i="3" s="1"/>
  <c r="K267" i="3"/>
  <c r="L267" i="3"/>
  <c r="F170" i="1"/>
  <c r="G170" i="1" s="1"/>
  <c r="H170" i="1"/>
  <c r="A171" i="1" s="1"/>
  <c r="L170" i="1"/>
  <c r="M170" i="1" s="1"/>
  <c r="K170" i="1"/>
  <c r="O170" i="1"/>
  <c r="K267" i="5" l="1"/>
  <c r="L267" i="5"/>
  <c r="M267" i="5" s="1"/>
  <c r="B271" i="5"/>
  <c r="C271" i="5"/>
  <c r="D271" i="5" s="1"/>
  <c r="E271" i="5"/>
  <c r="O267" i="5"/>
  <c r="P267" i="5" s="1"/>
  <c r="Q267" i="5" s="1"/>
  <c r="J268" i="5" s="1"/>
  <c r="K273" i="4"/>
  <c r="L273" i="4"/>
  <c r="M273" i="4" s="1"/>
  <c r="D274" i="4"/>
  <c r="G274" i="4" s="1"/>
  <c r="H274" i="4" s="1"/>
  <c r="A275" i="4" s="1"/>
  <c r="E275" i="4" s="1"/>
  <c r="B270" i="3"/>
  <c r="C270" i="3"/>
  <c r="F270" i="3" s="1"/>
  <c r="E270" i="3"/>
  <c r="O267" i="3"/>
  <c r="M267" i="3"/>
  <c r="P267" i="3" s="1"/>
  <c r="Q267" i="3" s="1"/>
  <c r="J268" i="3" s="1"/>
  <c r="E171" i="1"/>
  <c r="P170" i="1"/>
  <c r="B171" i="1"/>
  <c r="C171" i="1"/>
  <c r="F171" i="1" s="1"/>
  <c r="F271" i="5" l="1"/>
  <c r="G271" i="5" s="1"/>
  <c r="H271" i="5" s="1"/>
  <c r="A272" i="5" s="1"/>
  <c r="K268" i="5"/>
  <c r="L268" i="5"/>
  <c r="O268" i="5" s="1"/>
  <c r="O273" i="4"/>
  <c r="P273" i="4"/>
  <c r="Q273" i="4" s="1"/>
  <c r="J274" i="4" s="1"/>
  <c r="C275" i="4"/>
  <c r="F275" i="4" s="1"/>
  <c r="B275" i="4"/>
  <c r="D275" i="4"/>
  <c r="G275" i="4" s="1"/>
  <c r="H275" i="4" s="1"/>
  <c r="A276" i="4" s="1"/>
  <c r="D270" i="3"/>
  <c r="G270" i="3" s="1"/>
  <c r="H270" i="3" s="1"/>
  <c r="A271" i="3" s="1"/>
  <c r="L268" i="3"/>
  <c r="O268" i="3" s="1"/>
  <c r="K268" i="3"/>
  <c r="Q170" i="1"/>
  <c r="J171" i="1" s="1"/>
  <c r="D171" i="1"/>
  <c r="M268" i="5" l="1"/>
  <c r="E272" i="5"/>
  <c r="B272" i="5"/>
  <c r="C272" i="5"/>
  <c r="F272" i="5" s="1"/>
  <c r="P268" i="5"/>
  <c r="Q268" i="5" s="1"/>
  <c r="J269" i="5" s="1"/>
  <c r="K274" i="4"/>
  <c r="L274" i="4"/>
  <c r="M274" i="4" s="1"/>
  <c r="C276" i="4"/>
  <c r="F276" i="4" s="1"/>
  <c r="B276" i="4"/>
  <c r="E276" i="4"/>
  <c r="B271" i="3"/>
  <c r="C271" i="3"/>
  <c r="F271" i="3" s="1"/>
  <c r="E271" i="3"/>
  <c r="D271" i="3"/>
  <c r="G271" i="3" s="1"/>
  <c r="H271" i="3" s="1"/>
  <c r="A272" i="3" s="1"/>
  <c r="M268" i="3"/>
  <c r="P268" i="3" s="1"/>
  <c r="Q268" i="3" s="1"/>
  <c r="J269" i="3" s="1"/>
  <c r="L171" i="1"/>
  <c r="O171" i="1" s="1"/>
  <c r="K171" i="1"/>
  <c r="M171" i="1"/>
  <c r="P171" i="1" s="1"/>
  <c r="G171" i="1"/>
  <c r="H171" i="1" s="1"/>
  <c r="D272" i="5" l="1"/>
  <c r="G272" i="5" s="1"/>
  <c r="H272" i="5" s="1"/>
  <c r="A273" i="5" s="1"/>
  <c r="B273" i="5" s="1"/>
  <c r="L269" i="5"/>
  <c r="K269" i="5"/>
  <c r="O274" i="4"/>
  <c r="P274" i="4"/>
  <c r="Q274" i="4" s="1"/>
  <c r="J275" i="4" s="1"/>
  <c r="K275" i="4" s="1"/>
  <c r="D276" i="4"/>
  <c r="G276" i="4" s="1"/>
  <c r="H276" i="4" s="1"/>
  <c r="A277" i="4" s="1"/>
  <c r="C272" i="3"/>
  <c r="D272" i="3" s="1"/>
  <c r="E272" i="3"/>
  <c r="B272" i="3"/>
  <c r="L269" i="3"/>
  <c r="M269" i="3" s="1"/>
  <c r="K269" i="3"/>
  <c r="Q171" i="1"/>
  <c r="J172" i="1" s="1"/>
  <c r="A172" i="1"/>
  <c r="E273" i="5" l="1"/>
  <c r="C273" i="5"/>
  <c r="D273" i="5" s="1"/>
  <c r="M269" i="5"/>
  <c r="P269" i="5" s="1"/>
  <c r="Q269" i="5" s="1"/>
  <c r="J270" i="5" s="1"/>
  <c r="O269" i="5"/>
  <c r="L275" i="4"/>
  <c r="O275" i="4" s="1"/>
  <c r="C277" i="4"/>
  <c r="D277" i="4" s="1"/>
  <c r="B277" i="4"/>
  <c r="F277" i="4"/>
  <c r="E277" i="4"/>
  <c r="F272" i="3"/>
  <c r="G272" i="3" s="1"/>
  <c r="H272" i="3" s="1"/>
  <c r="A273" i="3" s="1"/>
  <c r="O269" i="3"/>
  <c r="P269" i="3" s="1"/>
  <c r="Q269" i="3" s="1"/>
  <c r="J270" i="3" s="1"/>
  <c r="L172" i="1"/>
  <c r="M172" i="1"/>
  <c r="P172" i="1" s="1"/>
  <c r="K172" i="1"/>
  <c r="O172" i="1"/>
  <c r="E172" i="1"/>
  <c r="C172" i="1"/>
  <c r="F172" i="1" s="1"/>
  <c r="B172" i="1"/>
  <c r="D172" i="1"/>
  <c r="G172" i="1" s="1"/>
  <c r="H172" i="1" s="1"/>
  <c r="F273" i="5" l="1"/>
  <c r="G273" i="5" s="1"/>
  <c r="H273" i="5" s="1"/>
  <c r="A274" i="5" s="1"/>
  <c r="L270" i="5"/>
  <c r="K270" i="5"/>
  <c r="G277" i="4"/>
  <c r="H277" i="4" s="1"/>
  <c r="A278" i="4" s="1"/>
  <c r="E278" i="4" s="1"/>
  <c r="M275" i="4"/>
  <c r="P275" i="4" s="1"/>
  <c r="Q275" i="4" s="1"/>
  <c r="J276" i="4" s="1"/>
  <c r="E273" i="3"/>
  <c r="B273" i="3"/>
  <c r="C273" i="3"/>
  <c r="F273" i="3" s="1"/>
  <c r="K270" i="3"/>
  <c r="L270" i="3"/>
  <c r="Q172" i="1"/>
  <c r="J173" i="1" s="1"/>
  <c r="A173" i="1"/>
  <c r="E274" i="5" l="1"/>
  <c r="B274" i="5"/>
  <c r="C274" i="5"/>
  <c r="F274" i="5" s="1"/>
  <c r="O270" i="5"/>
  <c r="M270" i="5"/>
  <c r="P270" i="5" s="1"/>
  <c r="Q270" i="5" s="1"/>
  <c r="J271" i="5" s="1"/>
  <c r="C278" i="4"/>
  <c r="D278" i="4" s="1"/>
  <c r="B278" i="4"/>
  <c r="L276" i="4"/>
  <c r="O276" i="4"/>
  <c r="M276" i="4"/>
  <c r="K276" i="4"/>
  <c r="F278" i="4"/>
  <c r="G278" i="4" s="1"/>
  <c r="H278" i="4" s="1"/>
  <c r="A279" i="4" s="1"/>
  <c r="D273" i="3"/>
  <c r="G273" i="3" s="1"/>
  <c r="H273" i="3" s="1"/>
  <c r="A274" i="3" s="1"/>
  <c r="M270" i="3"/>
  <c r="P270" i="3" s="1"/>
  <c r="Q270" i="3" s="1"/>
  <c r="J271" i="3" s="1"/>
  <c r="O270" i="3"/>
  <c r="E173" i="1"/>
  <c r="L173" i="1"/>
  <c r="O173" i="1" s="1"/>
  <c r="K173" i="1"/>
  <c r="C173" i="1"/>
  <c r="D173" i="1" s="1"/>
  <c r="B173" i="1"/>
  <c r="D274" i="5" l="1"/>
  <c r="G274" i="5" s="1"/>
  <c r="H274" i="5" s="1"/>
  <c r="A275" i="5" s="1"/>
  <c r="C275" i="5" s="1"/>
  <c r="F275" i="5" s="1"/>
  <c r="K271" i="5"/>
  <c r="L271" i="5"/>
  <c r="P276" i="4"/>
  <c r="Q276" i="4" s="1"/>
  <c r="J277" i="4" s="1"/>
  <c r="B279" i="4"/>
  <c r="E279" i="4"/>
  <c r="C279" i="4"/>
  <c r="F279" i="4" s="1"/>
  <c r="B274" i="3"/>
  <c r="E274" i="3"/>
  <c r="C274" i="3"/>
  <c r="F274" i="3" s="1"/>
  <c r="L271" i="3"/>
  <c r="K271" i="3"/>
  <c r="O271" i="3"/>
  <c r="M271" i="3"/>
  <c r="P271" i="3" s="1"/>
  <c r="M173" i="1"/>
  <c r="P173" i="1" s="1"/>
  <c r="F173" i="1"/>
  <c r="G173" i="1" s="1"/>
  <c r="H173" i="1" s="1"/>
  <c r="D275" i="5" l="1"/>
  <c r="G275" i="5" s="1"/>
  <c r="B275" i="5"/>
  <c r="E275" i="5"/>
  <c r="M271" i="5"/>
  <c r="O271" i="5"/>
  <c r="L277" i="4"/>
  <c r="M277" i="4" s="1"/>
  <c r="O277" i="4"/>
  <c r="K277" i="4"/>
  <c r="P277" i="4"/>
  <c r="Q277" i="4" s="1"/>
  <c r="J278" i="4" s="1"/>
  <c r="D279" i="4"/>
  <c r="G279" i="4" s="1"/>
  <c r="H279" i="4" s="1"/>
  <c r="A280" i="4" s="1"/>
  <c r="C280" i="4" s="1"/>
  <c r="F280" i="4" s="1"/>
  <c r="D274" i="3"/>
  <c r="G274" i="3" s="1"/>
  <c r="H274" i="3" s="1"/>
  <c r="A275" i="3" s="1"/>
  <c r="Q271" i="3"/>
  <c r="J272" i="3" s="1"/>
  <c r="L272" i="3"/>
  <c r="K272" i="3"/>
  <c r="Q173" i="1"/>
  <c r="J174" i="1" s="1"/>
  <c r="A174" i="1"/>
  <c r="H275" i="5" l="1"/>
  <c r="A276" i="5" s="1"/>
  <c r="P271" i="5"/>
  <c r="Q271" i="5" s="1"/>
  <c r="J272" i="5" s="1"/>
  <c r="L272" i="5" s="1"/>
  <c r="M272" i="5" s="1"/>
  <c r="L278" i="4"/>
  <c r="O278" i="4" s="1"/>
  <c r="M278" i="4"/>
  <c r="P278" i="4" s="1"/>
  <c r="Q278" i="4" s="1"/>
  <c r="J279" i="4" s="1"/>
  <c r="K278" i="4"/>
  <c r="E280" i="4"/>
  <c r="B280" i="4"/>
  <c r="D280" i="4"/>
  <c r="G280" i="4" s="1"/>
  <c r="H280" i="4" s="1"/>
  <c r="A281" i="4" s="1"/>
  <c r="E281" i="4" s="1"/>
  <c r="B275" i="3"/>
  <c r="E275" i="3"/>
  <c r="C275" i="3"/>
  <c r="F275" i="3" s="1"/>
  <c r="M272" i="3"/>
  <c r="O272" i="3"/>
  <c r="L174" i="1"/>
  <c r="O174" i="1" s="1"/>
  <c r="K174" i="1"/>
  <c r="E174" i="1"/>
  <c r="M174" i="1"/>
  <c r="P174" i="1" s="1"/>
  <c r="B174" i="1"/>
  <c r="C174" i="1"/>
  <c r="D174" i="1" s="1"/>
  <c r="E276" i="5" l="1"/>
  <c r="B276" i="5"/>
  <c r="C276" i="5"/>
  <c r="D276" i="5" s="1"/>
  <c r="K272" i="5"/>
  <c r="O272" i="5"/>
  <c r="P272" i="5" s="1"/>
  <c r="Q272" i="5" s="1"/>
  <c r="J273" i="5" s="1"/>
  <c r="L279" i="4"/>
  <c r="O279" i="4" s="1"/>
  <c r="K279" i="4"/>
  <c r="B281" i="4"/>
  <c r="C281" i="4"/>
  <c r="D281" i="4" s="1"/>
  <c r="D275" i="3"/>
  <c r="G275" i="3" s="1"/>
  <c r="H275" i="3" s="1"/>
  <c r="A276" i="3" s="1"/>
  <c r="P272" i="3"/>
  <c r="Q272" i="3" s="1"/>
  <c r="J273" i="3" s="1"/>
  <c r="Q174" i="1"/>
  <c r="F174" i="1"/>
  <c r="G174" i="1" s="1"/>
  <c r="H174" i="1" s="1"/>
  <c r="F276" i="5" l="1"/>
  <c r="G276" i="5" s="1"/>
  <c r="H276" i="5" s="1"/>
  <c r="A277" i="5" s="1"/>
  <c r="K273" i="5"/>
  <c r="L273" i="5"/>
  <c r="M279" i="4"/>
  <c r="P279" i="4" s="1"/>
  <c r="Q279" i="4" s="1"/>
  <c r="J280" i="4" s="1"/>
  <c r="K280" i="4" s="1"/>
  <c r="F281" i="4"/>
  <c r="G281" i="4"/>
  <c r="H281" i="4" s="1"/>
  <c r="A282" i="4" s="1"/>
  <c r="E282" i="4" s="1"/>
  <c r="E276" i="3"/>
  <c r="B276" i="3"/>
  <c r="C276" i="3"/>
  <c r="F276" i="3" s="1"/>
  <c r="K273" i="3"/>
  <c r="L273" i="3"/>
  <c r="O273" i="3" s="1"/>
  <c r="J175" i="1"/>
  <c r="A175" i="1"/>
  <c r="C277" i="5" l="1"/>
  <c r="F277" i="5" s="1"/>
  <c r="B277" i="5"/>
  <c r="E277" i="5"/>
  <c r="D277" i="5"/>
  <c r="G277" i="5" s="1"/>
  <c r="H277" i="5" s="1"/>
  <c r="A278" i="5" s="1"/>
  <c r="M273" i="5"/>
  <c r="O273" i="5"/>
  <c r="L280" i="4"/>
  <c r="M280" i="4" s="1"/>
  <c r="C282" i="4"/>
  <c r="F282" i="4" s="1"/>
  <c r="B282" i="4"/>
  <c r="D282" i="4"/>
  <c r="G282" i="4" s="1"/>
  <c r="H282" i="4" s="1"/>
  <c r="A283" i="4" s="1"/>
  <c r="D276" i="3"/>
  <c r="G276" i="3" s="1"/>
  <c r="H276" i="3" s="1"/>
  <c r="A277" i="3" s="1"/>
  <c r="M273" i="3"/>
  <c r="P273" i="3" s="1"/>
  <c r="Q273" i="3" s="1"/>
  <c r="J274" i="3" s="1"/>
  <c r="E175" i="1"/>
  <c r="K175" i="1"/>
  <c r="L175" i="1"/>
  <c r="O175" i="1" s="1"/>
  <c r="B175" i="1"/>
  <c r="C175" i="1"/>
  <c r="D175" i="1" s="1"/>
  <c r="E278" i="5" l="1"/>
  <c r="C278" i="5"/>
  <c r="D278" i="5" s="1"/>
  <c r="F278" i="5"/>
  <c r="B278" i="5"/>
  <c r="G278" i="5"/>
  <c r="H278" i="5" s="1"/>
  <c r="A279" i="5" s="1"/>
  <c r="C279" i="5" s="1"/>
  <c r="P273" i="5"/>
  <c r="Q273" i="5" s="1"/>
  <c r="J274" i="5" s="1"/>
  <c r="O280" i="4"/>
  <c r="P280" i="4" s="1"/>
  <c r="Q280" i="4" s="1"/>
  <c r="J281" i="4" s="1"/>
  <c r="E283" i="4"/>
  <c r="B283" i="4"/>
  <c r="C283" i="4"/>
  <c r="D283" i="4" s="1"/>
  <c r="E277" i="3"/>
  <c r="C277" i="3"/>
  <c r="F277" i="3" s="1"/>
  <c r="B277" i="3"/>
  <c r="D277" i="3"/>
  <c r="G277" i="3" s="1"/>
  <c r="H277" i="3" s="1"/>
  <c r="A278" i="3" s="1"/>
  <c r="L274" i="3"/>
  <c r="O274" i="3" s="1"/>
  <c r="K274" i="3"/>
  <c r="M274" i="3"/>
  <c r="P274" i="3" s="1"/>
  <c r="Q274" i="3" s="1"/>
  <c r="J275" i="3" s="1"/>
  <c r="M175" i="1"/>
  <c r="P175" i="1" s="1"/>
  <c r="Q175" i="1" s="1"/>
  <c r="F175" i="1"/>
  <c r="D279" i="5" l="1"/>
  <c r="F279" i="5"/>
  <c r="E279" i="5"/>
  <c r="B279" i="5"/>
  <c r="L274" i="5"/>
  <c r="O274" i="5" s="1"/>
  <c r="K274" i="5"/>
  <c r="K281" i="4"/>
  <c r="L281" i="4"/>
  <c r="O281" i="4" s="1"/>
  <c r="M281" i="4"/>
  <c r="P281" i="4" s="1"/>
  <c r="Q281" i="4" s="1"/>
  <c r="J282" i="4" s="1"/>
  <c r="L282" i="4" s="1"/>
  <c r="M282" i="4" s="1"/>
  <c r="F283" i="4"/>
  <c r="G283" i="4" s="1"/>
  <c r="H283" i="4" s="1"/>
  <c r="A284" i="4" s="1"/>
  <c r="C278" i="3"/>
  <c r="B278" i="3"/>
  <c r="E278" i="3"/>
  <c r="D278" i="3"/>
  <c r="G278" i="3" s="1"/>
  <c r="H278" i="3" s="1"/>
  <c r="A279" i="3" s="1"/>
  <c r="F278" i="3"/>
  <c r="K275" i="3"/>
  <c r="L275" i="3"/>
  <c r="M275" i="3" s="1"/>
  <c r="J176" i="1"/>
  <c r="G175" i="1"/>
  <c r="H175" i="1" s="1"/>
  <c r="G279" i="5" l="1"/>
  <c r="H279" i="5" s="1"/>
  <c r="A280" i="5" s="1"/>
  <c r="C280" i="5" s="1"/>
  <c r="D280" i="5" s="1"/>
  <c r="M274" i="5"/>
  <c r="P274" i="5" s="1"/>
  <c r="Q274" i="5" s="1"/>
  <c r="J275" i="5" s="1"/>
  <c r="K282" i="4"/>
  <c r="O282" i="4"/>
  <c r="P282" i="4" s="1"/>
  <c r="Q282" i="4" s="1"/>
  <c r="J283" i="4" s="1"/>
  <c r="C284" i="4"/>
  <c r="B284" i="4"/>
  <c r="E284" i="4"/>
  <c r="C279" i="3"/>
  <c r="D279" i="3"/>
  <c r="G279" i="3" s="1"/>
  <c r="H279" i="3" s="1"/>
  <c r="A280" i="3" s="1"/>
  <c r="B280" i="3" s="1"/>
  <c r="F279" i="3"/>
  <c r="B279" i="3"/>
  <c r="E279" i="3"/>
  <c r="O275" i="3"/>
  <c r="P275" i="3" s="1"/>
  <c r="Q275" i="3" s="1"/>
  <c r="J276" i="3" s="1"/>
  <c r="K176" i="1"/>
  <c r="L176" i="1"/>
  <c r="O176" i="1" s="1"/>
  <c r="A176" i="1"/>
  <c r="F280" i="5" l="1"/>
  <c r="G280" i="5" s="1"/>
  <c r="E280" i="5"/>
  <c r="B280" i="5"/>
  <c r="H280" i="5"/>
  <c r="A281" i="5" s="1"/>
  <c r="L275" i="5"/>
  <c r="K275" i="5"/>
  <c r="M275" i="5"/>
  <c r="O275" i="5"/>
  <c r="L283" i="4"/>
  <c r="O283" i="4" s="1"/>
  <c r="K283" i="4"/>
  <c r="D284" i="4"/>
  <c r="G284" i="4" s="1"/>
  <c r="H284" i="4" s="1"/>
  <c r="A285" i="4" s="1"/>
  <c r="F284" i="4"/>
  <c r="C280" i="3"/>
  <c r="D280" i="3" s="1"/>
  <c r="E280" i="3"/>
  <c r="L276" i="3"/>
  <c r="O276" i="3" s="1"/>
  <c r="K276" i="3"/>
  <c r="E176" i="1"/>
  <c r="M176" i="1"/>
  <c r="P176" i="1" s="1"/>
  <c r="Q176" i="1" s="1"/>
  <c r="B176" i="1"/>
  <c r="C176" i="1"/>
  <c r="D176" i="1" s="1"/>
  <c r="B281" i="5" l="1"/>
  <c r="E281" i="5"/>
  <c r="C281" i="5"/>
  <c r="D281" i="5" s="1"/>
  <c r="P275" i="5"/>
  <c r="Q275" i="5" s="1"/>
  <c r="J276" i="5" s="1"/>
  <c r="M283" i="4"/>
  <c r="P283" i="4" s="1"/>
  <c r="Q283" i="4" s="1"/>
  <c r="J284" i="4" s="1"/>
  <c r="C285" i="4"/>
  <c r="F285" i="4" s="1"/>
  <c r="E285" i="4"/>
  <c r="B285" i="4"/>
  <c r="F280" i="3"/>
  <c r="G280" i="3"/>
  <c r="H280" i="3" s="1"/>
  <c r="A281" i="3" s="1"/>
  <c r="M276" i="3"/>
  <c r="P276" i="3" s="1"/>
  <c r="Q276" i="3" s="1"/>
  <c r="J277" i="3" s="1"/>
  <c r="L277" i="3" s="1"/>
  <c r="M277" i="3" s="1"/>
  <c r="F176" i="1"/>
  <c r="G176" i="1" s="1"/>
  <c r="J177" i="1"/>
  <c r="F281" i="5" l="1"/>
  <c r="G281" i="5" s="1"/>
  <c r="H281" i="5" s="1"/>
  <c r="A282" i="5" s="1"/>
  <c r="K276" i="5"/>
  <c r="L276" i="5"/>
  <c r="M276" i="5" s="1"/>
  <c r="L284" i="4"/>
  <c r="M284" i="4"/>
  <c r="K284" i="4"/>
  <c r="O284" i="4"/>
  <c r="D285" i="4"/>
  <c r="G285" i="4" s="1"/>
  <c r="H285" i="4" s="1"/>
  <c r="A286" i="4" s="1"/>
  <c r="E281" i="3"/>
  <c r="B281" i="3"/>
  <c r="C281" i="3"/>
  <c r="D281" i="3" s="1"/>
  <c r="K277" i="3"/>
  <c r="O277" i="3"/>
  <c r="P277" i="3" s="1"/>
  <c r="Q277" i="3" s="1"/>
  <c r="J278" i="3" s="1"/>
  <c r="H176" i="1"/>
  <c r="A177" i="1" s="1"/>
  <c r="L177" i="1"/>
  <c r="O177" i="1" s="1"/>
  <c r="K177" i="1"/>
  <c r="B282" i="5" l="1"/>
  <c r="C282" i="5"/>
  <c r="F282" i="5" s="1"/>
  <c r="E282" i="5"/>
  <c r="D282" i="5"/>
  <c r="G282" i="5" s="1"/>
  <c r="H282" i="5" s="1"/>
  <c r="A283" i="5" s="1"/>
  <c r="O276" i="5"/>
  <c r="P276" i="5" s="1"/>
  <c r="Q276" i="5" s="1"/>
  <c r="J277" i="5" s="1"/>
  <c r="P284" i="4"/>
  <c r="Q284" i="4" s="1"/>
  <c r="J285" i="4" s="1"/>
  <c r="L285" i="4" s="1"/>
  <c r="M285" i="4" s="1"/>
  <c r="E286" i="4"/>
  <c r="C286" i="4"/>
  <c r="B286" i="4"/>
  <c r="F281" i="3"/>
  <c r="G281" i="3" s="1"/>
  <c r="H281" i="3" s="1"/>
  <c r="A282" i="3" s="1"/>
  <c r="K278" i="3"/>
  <c r="L278" i="3"/>
  <c r="M278" i="3" s="1"/>
  <c r="P278" i="3" s="1"/>
  <c r="Q278" i="3" s="1"/>
  <c r="J279" i="3" s="1"/>
  <c r="O278" i="3"/>
  <c r="M177" i="1"/>
  <c r="P177" i="1" s="1"/>
  <c r="Q177" i="1" s="1"/>
  <c r="E177" i="1"/>
  <c r="B177" i="1"/>
  <c r="C177" i="1"/>
  <c r="F177" i="1" s="1"/>
  <c r="C283" i="5" l="1"/>
  <c r="F283" i="5" s="1"/>
  <c r="B283" i="5"/>
  <c r="D283" i="5"/>
  <c r="G283" i="5" s="1"/>
  <c r="H283" i="5" s="1"/>
  <c r="A284" i="5" s="1"/>
  <c r="E283" i="5"/>
  <c r="L277" i="5"/>
  <c r="O277" i="5" s="1"/>
  <c r="K277" i="5"/>
  <c r="K285" i="4"/>
  <c r="O285" i="4"/>
  <c r="P285" i="4" s="1"/>
  <c r="Q285" i="4" s="1"/>
  <c r="J286" i="4" s="1"/>
  <c r="K286" i="4" s="1"/>
  <c r="F286" i="4"/>
  <c r="D286" i="4"/>
  <c r="B282" i="3"/>
  <c r="C282" i="3"/>
  <c r="F282" i="3" s="1"/>
  <c r="E282" i="3"/>
  <c r="L279" i="3"/>
  <c r="K279" i="3"/>
  <c r="O279" i="3"/>
  <c r="M279" i="3"/>
  <c r="P279" i="3" s="1"/>
  <c r="D177" i="1"/>
  <c r="G177" i="1" s="1"/>
  <c r="J178" i="1"/>
  <c r="E284" i="5" l="1"/>
  <c r="C284" i="5"/>
  <c r="F284" i="5" s="1"/>
  <c r="B284" i="5"/>
  <c r="M277" i="5"/>
  <c r="P277" i="5" s="1"/>
  <c r="Q277" i="5" s="1"/>
  <c r="J278" i="5" s="1"/>
  <c r="K278" i="5" s="1"/>
  <c r="L286" i="4"/>
  <c r="O286" i="4" s="1"/>
  <c r="M286" i="4"/>
  <c r="P286" i="4" s="1"/>
  <c r="Q286" i="4" s="1"/>
  <c r="J287" i="4" s="1"/>
  <c r="G286" i="4"/>
  <c r="H286" i="4" s="1"/>
  <c r="A287" i="4" s="1"/>
  <c r="D282" i="3"/>
  <c r="G282" i="3" s="1"/>
  <c r="H282" i="3" s="1"/>
  <c r="A283" i="3" s="1"/>
  <c r="Q279" i="3"/>
  <c r="J280" i="3" s="1"/>
  <c r="H177" i="1"/>
  <c r="A178" i="1" s="1"/>
  <c r="K178" i="1"/>
  <c r="L178" i="1"/>
  <c r="O178" i="1" s="1"/>
  <c r="D284" i="5" l="1"/>
  <c r="G284" i="5" s="1"/>
  <c r="H284" i="5" s="1"/>
  <c r="A285" i="5" s="1"/>
  <c r="B285" i="5" s="1"/>
  <c r="L278" i="5"/>
  <c r="O278" i="5" s="1"/>
  <c r="M278" i="5"/>
  <c r="P278" i="5" s="1"/>
  <c r="Q278" i="5" s="1"/>
  <c r="J279" i="5" s="1"/>
  <c r="K287" i="4"/>
  <c r="L287" i="4"/>
  <c r="O287" i="4" s="1"/>
  <c r="E287" i="4"/>
  <c r="B287" i="4"/>
  <c r="C287" i="4"/>
  <c r="F287" i="4" s="1"/>
  <c r="B283" i="3"/>
  <c r="C283" i="3"/>
  <c r="D283" i="3" s="1"/>
  <c r="E283" i="3"/>
  <c r="L280" i="3"/>
  <c r="M280" i="3" s="1"/>
  <c r="P280" i="3" s="1"/>
  <c r="O280" i="3"/>
  <c r="K280" i="3"/>
  <c r="E178" i="1"/>
  <c r="B178" i="1"/>
  <c r="C178" i="1"/>
  <c r="D178" i="1" s="1"/>
  <c r="M178" i="1"/>
  <c r="P178" i="1" s="1"/>
  <c r="Q178" i="1" s="1"/>
  <c r="F178" i="1"/>
  <c r="C285" i="5" l="1"/>
  <c r="D285" i="5" s="1"/>
  <c r="E285" i="5"/>
  <c r="L279" i="5"/>
  <c r="K279" i="5"/>
  <c r="O279" i="5"/>
  <c r="M279" i="5"/>
  <c r="F285" i="5"/>
  <c r="M287" i="4"/>
  <c r="P287" i="4" s="1"/>
  <c r="Q287" i="4" s="1"/>
  <c r="J288" i="4" s="1"/>
  <c r="D287" i="4"/>
  <c r="G287" i="4" s="1"/>
  <c r="H287" i="4" s="1"/>
  <c r="A288" i="4" s="1"/>
  <c r="F283" i="3"/>
  <c r="G283" i="3" s="1"/>
  <c r="H283" i="3" s="1"/>
  <c r="A284" i="3" s="1"/>
  <c r="Q280" i="3"/>
  <c r="J281" i="3" s="1"/>
  <c r="K281" i="3" s="1"/>
  <c r="G178" i="1"/>
  <c r="H178" i="1" s="1"/>
  <c r="J179" i="1"/>
  <c r="G285" i="5" l="1"/>
  <c r="H285" i="5" s="1"/>
  <c r="A286" i="5" s="1"/>
  <c r="B286" i="5" s="1"/>
  <c r="P279" i="5"/>
  <c r="Q279" i="5" s="1"/>
  <c r="J280" i="5" s="1"/>
  <c r="K280" i="5" s="1"/>
  <c r="K288" i="4"/>
  <c r="L288" i="4"/>
  <c r="O288" i="4" s="1"/>
  <c r="B288" i="4"/>
  <c r="C288" i="4"/>
  <c r="F288" i="4" s="1"/>
  <c r="E288" i="4"/>
  <c r="C284" i="3"/>
  <c r="F284" i="3" s="1"/>
  <c r="E284" i="3"/>
  <c r="D284" i="3"/>
  <c r="G284" i="3" s="1"/>
  <c r="H284" i="3" s="1"/>
  <c r="A285" i="3" s="1"/>
  <c r="B284" i="3"/>
  <c r="L281" i="3"/>
  <c r="O281" i="3" s="1"/>
  <c r="M281" i="3"/>
  <c r="P281" i="3" s="1"/>
  <c r="Q281" i="3" s="1"/>
  <c r="J282" i="3" s="1"/>
  <c r="A179" i="1"/>
  <c r="L179" i="1"/>
  <c r="M179" i="1" s="1"/>
  <c r="K179" i="1"/>
  <c r="L280" i="5" l="1"/>
  <c r="M280" i="5" s="1"/>
  <c r="E286" i="5"/>
  <c r="C286" i="5"/>
  <c r="F286" i="5" s="1"/>
  <c r="O280" i="5"/>
  <c r="P280" i="5" s="1"/>
  <c r="Q280" i="5" s="1"/>
  <c r="J281" i="5" s="1"/>
  <c r="D286" i="5"/>
  <c r="G286" i="5" s="1"/>
  <c r="H286" i="5" s="1"/>
  <c r="A287" i="5" s="1"/>
  <c r="M288" i="4"/>
  <c r="P288" i="4" s="1"/>
  <c r="Q288" i="4" s="1"/>
  <c r="J289" i="4" s="1"/>
  <c r="D288" i="4"/>
  <c r="G288" i="4" s="1"/>
  <c r="H288" i="4" s="1"/>
  <c r="A289" i="4" s="1"/>
  <c r="E285" i="3"/>
  <c r="C285" i="3"/>
  <c r="D285" i="3" s="1"/>
  <c r="B285" i="3"/>
  <c r="F285" i="3"/>
  <c r="L282" i="3"/>
  <c r="O282" i="3" s="1"/>
  <c r="K282" i="3"/>
  <c r="E179" i="1"/>
  <c r="B179" i="1"/>
  <c r="C179" i="1"/>
  <c r="D179" i="1" s="1"/>
  <c r="O179" i="1"/>
  <c r="P179" i="1" s="1"/>
  <c r="L281" i="5" l="1"/>
  <c r="O281" i="5" s="1"/>
  <c r="K281" i="5"/>
  <c r="C287" i="5"/>
  <c r="B287" i="5"/>
  <c r="E287" i="5"/>
  <c r="D287" i="5"/>
  <c r="F287" i="5"/>
  <c r="M281" i="5"/>
  <c r="P281" i="5" s="1"/>
  <c r="Q281" i="5" s="1"/>
  <c r="J282" i="5" s="1"/>
  <c r="K289" i="4"/>
  <c r="L289" i="4"/>
  <c r="O289" i="4" s="1"/>
  <c r="C289" i="4"/>
  <c r="F289" i="4" s="1"/>
  <c r="E289" i="4"/>
  <c r="B289" i="4"/>
  <c r="G285" i="3"/>
  <c r="H285" i="3" s="1"/>
  <c r="A286" i="3" s="1"/>
  <c r="M282" i="3"/>
  <c r="P282" i="3" s="1"/>
  <c r="Q282" i="3" s="1"/>
  <c r="J283" i="3" s="1"/>
  <c r="K283" i="3" s="1"/>
  <c r="Q179" i="1"/>
  <c r="J180" i="1" s="1"/>
  <c r="F179" i="1"/>
  <c r="G179" i="1" s="1"/>
  <c r="H179" i="1" s="1"/>
  <c r="A180" i="1" s="1"/>
  <c r="G287" i="5" l="1"/>
  <c r="H287" i="5" s="1"/>
  <c r="A288" i="5" s="1"/>
  <c r="C288" i="5" s="1"/>
  <c r="D288" i="5" s="1"/>
  <c r="L282" i="5"/>
  <c r="O282" i="5" s="1"/>
  <c r="K282" i="5"/>
  <c r="D289" i="4"/>
  <c r="G289" i="4" s="1"/>
  <c r="H289" i="4" s="1"/>
  <c r="A290" i="4" s="1"/>
  <c r="E290" i="4" s="1"/>
  <c r="M289" i="4"/>
  <c r="P289" i="4" s="1"/>
  <c r="Q289" i="4" s="1"/>
  <c r="J290" i="4" s="1"/>
  <c r="C286" i="3"/>
  <c r="F286" i="3" s="1"/>
  <c r="E286" i="3"/>
  <c r="B286" i="3"/>
  <c r="L283" i="3"/>
  <c r="M283" i="3"/>
  <c r="P283" i="3" s="1"/>
  <c r="Q283" i="3" s="1"/>
  <c r="J284" i="3" s="1"/>
  <c r="O283" i="3"/>
  <c r="K180" i="1"/>
  <c r="L180" i="1"/>
  <c r="M180" i="1" s="1"/>
  <c r="E180" i="1"/>
  <c r="B180" i="1"/>
  <c r="C180" i="1"/>
  <c r="D180" i="1" s="1"/>
  <c r="F180" i="1"/>
  <c r="M282" i="5" l="1"/>
  <c r="E288" i="5"/>
  <c r="B288" i="5"/>
  <c r="F288" i="5"/>
  <c r="G288" i="5" s="1"/>
  <c r="H288" i="5" s="1"/>
  <c r="A289" i="5" s="1"/>
  <c r="P282" i="5"/>
  <c r="Q282" i="5" s="1"/>
  <c r="J283" i="5" s="1"/>
  <c r="L283" i="5" s="1"/>
  <c r="C290" i="4"/>
  <c r="D290" i="4" s="1"/>
  <c r="B290" i="4"/>
  <c r="L290" i="4"/>
  <c r="M290" i="4" s="1"/>
  <c r="K290" i="4"/>
  <c r="F290" i="4"/>
  <c r="G290" i="4" s="1"/>
  <c r="H290" i="4" s="1"/>
  <c r="A291" i="4" s="1"/>
  <c r="D286" i="3"/>
  <c r="G286" i="3" s="1"/>
  <c r="H286" i="3" s="1"/>
  <c r="A287" i="3" s="1"/>
  <c r="L284" i="3"/>
  <c r="O284" i="3" s="1"/>
  <c r="K284" i="3"/>
  <c r="O180" i="1"/>
  <c r="P180" i="1" s="1"/>
  <c r="Q180" i="1" s="1"/>
  <c r="J181" i="1" s="1"/>
  <c r="G180" i="1"/>
  <c r="H180" i="1"/>
  <c r="A181" i="1" s="1"/>
  <c r="E289" i="5" l="1"/>
  <c r="B289" i="5"/>
  <c r="C289" i="5"/>
  <c r="D289" i="5" s="1"/>
  <c r="K283" i="5"/>
  <c r="M283" i="5"/>
  <c r="O283" i="5"/>
  <c r="O290" i="4"/>
  <c r="P290" i="4" s="1"/>
  <c r="Q290" i="4" s="1"/>
  <c r="J291" i="4" s="1"/>
  <c r="E291" i="4"/>
  <c r="B291" i="4"/>
  <c r="C291" i="4"/>
  <c r="F291" i="4" s="1"/>
  <c r="E287" i="3"/>
  <c r="C287" i="3"/>
  <c r="D287" i="3" s="1"/>
  <c r="B287" i="3"/>
  <c r="F287" i="3"/>
  <c r="M284" i="3"/>
  <c r="P284" i="3" s="1"/>
  <c r="Q284" i="3" s="1"/>
  <c r="J285" i="3" s="1"/>
  <c r="E181" i="1"/>
  <c r="L181" i="1"/>
  <c r="O181" i="1" s="1"/>
  <c r="K181" i="1"/>
  <c r="B181" i="1"/>
  <c r="C181" i="1"/>
  <c r="D181" i="1" s="1"/>
  <c r="P283" i="5" l="1"/>
  <c r="Q283" i="5" s="1"/>
  <c r="J284" i="5" s="1"/>
  <c r="K284" i="5" s="1"/>
  <c r="F289" i="5"/>
  <c r="G289" i="5" s="1"/>
  <c r="H289" i="5" s="1"/>
  <c r="A290" i="5" s="1"/>
  <c r="E290" i="5" s="1"/>
  <c r="K291" i="4"/>
  <c r="L291" i="4"/>
  <c r="O291" i="4" s="1"/>
  <c r="D291" i="4"/>
  <c r="G291" i="4" s="1"/>
  <c r="H291" i="4" s="1"/>
  <c r="A292" i="4" s="1"/>
  <c r="G287" i="3"/>
  <c r="H287" i="3" s="1"/>
  <c r="A288" i="3" s="1"/>
  <c r="L285" i="3"/>
  <c r="K285" i="3"/>
  <c r="M181" i="1"/>
  <c r="P181" i="1" s="1"/>
  <c r="Q181" i="1" s="1"/>
  <c r="F181" i="1"/>
  <c r="G181" i="1" s="1"/>
  <c r="H181" i="1" s="1"/>
  <c r="L284" i="5" l="1"/>
  <c r="B290" i="5"/>
  <c r="C290" i="5"/>
  <c r="F290" i="5" s="1"/>
  <c r="M284" i="5"/>
  <c r="O284" i="5"/>
  <c r="M291" i="4"/>
  <c r="P291" i="4" s="1"/>
  <c r="Q291" i="4" s="1"/>
  <c r="J292" i="4" s="1"/>
  <c r="C292" i="4"/>
  <c r="F292" i="4" s="1"/>
  <c r="B292" i="4"/>
  <c r="E292" i="4"/>
  <c r="D292" i="4"/>
  <c r="G292" i="4" s="1"/>
  <c r="C288" i="3"/>
  <c r="E288" i="3"/>
  <c r="B288" i="3"/>
  <c r="D288" i="3"/>
  <c r="G288" i="3" s="1"/>
  <c r="H288" i="3" s="1"/>
  <c r="A289" i="3" s="1"/>
  <c r="F288" i="3"/>
  <c r="M285" i="3"/>
  <c r="O285" i="3"/>
  <c r="J182" i="1"/>
  <c r="A182" i="1"/>
  <c r="D290" i="5" l="1"/>
  <c r="G290" i="5" s="1"/>
  <c r="H290" i="5" s="1"/>
  <c r="A291" i="5" s="1"/>
  <c r="C291" i="5" s="1"/>
  <c r="D291" i="5" s="1"/>
  <c r="P284" i="5"/>
  <c r="Q284" i="5" s="1"/>
  <c r="J285" i="5" s="1"/>
  <c r="L285" i="5" s="1"/>
  <c r="O285" i="5" s="1"/>
  <c r="K292" i="4"/>
  <c r="L292" i="4"/>
  <c r="M292" i="4" s="1"/>
  <c r="H292" i="4"/>
  <c r="A293" i="4" s="1"/>
  <c r="B289" i="3"/>
  <c r="E289" i="3"/>
  <c r="C289" i="3"/>
  <c r="D289" i="3" s="1"/>
  <c r="P285" i="3"/>
  <c r="Q285" i="3" s="1"/>
  <c r="J286" i="3" s="1"/>
  <c r="K286" i="3" s="1"/>
  <c r="F289" i="3"/>
  <c r="G289" i="3" s="1"/>
  <c r="H289" i="3" s="1"/>
  <c r="A290" i="3" s="1"/>
  <c r="E182" i="1"/>
  <c r="K182" i="1"/>
  <c r="L182" i="1"/>
  <c r="O182" i="1" s="1"/>
  <c r="B182" i="1"/>
  <c r="C182" i="1"/>
  <c r="D182" i="1" s="1"/>
  <c r="E291" i="5" l="1"/>
  <c r="B291" i="5"/>
  <c r="K285" i="5"/>
  <c r="F291" i="5"/>
  <c r="G291" i="5" s="1"/>
  <c r="H291" i="5" s="1"/>
  <c r="A292" i="5" s="1"/>
  <c r="M285" i="5"/>
  <c r="P285" i="5" s="1"/>
  <c r="Q285" i="5" s="1"/>
  <c r="J286" i="5" s="1"/>
  <c r="K286" i="5" s="1"/>
  <c r="O292" i="4"/>
  <c r="P292" i="4" s="1"/>
  <c r="Q292" i="4" s="1"/>
  <c r="J293" i="4" s="1"/>
  <c r="C293" i="4"/>
  <c r="D293" i="4" s="1"/>
  <c r="G293" i="4" s="1"/>
  <c r="H293" i="4" s="1"/>
  <c r="A294" i="4" s="1"/>
  <c r="B293" i="4"/>
  <c r="F293" i="4"/>
  <c r="E293" i="4"/>
  <c r="L286" i="3"/>
  <c r="M286" i="3" s="1"/>
  <c r="C290" i="3"/>
  <c r="D290" i="3" s="1"/>
  <c r="B290" i="3"/>
  <c r="E290" i="3"/>
  <c r="P286" i="3"/>
  <c r="Q286" i="3" s="1"/>
  <c r="J287" i="3" s="1"/>
  <c r="O286" i="3"/>
  <c r="M182" i="1"/>
  <c r="P182" i="1" s="1"/>
  <c r="Q182" i="1" s="1"/>
  <c r="F182" i="1"/>
  <c r="G182" i="1" s="1"/>
  <c r="H182" i="1" s="1"/>
  <c r="C292" i="5" l="1"/>
  <c r="B292" i="5"/>
  <c r="F292" i="5"/>
  <c r="E292" i="5"/>
  <c r="L286" i="5"/>
  <c r="O286" i="5" s="1"/>
  <c r="D292" i="5"/>
  <c r="G292" i="5" s="1"/>
  <c r="H292" i="5" s="1"/>
  <c r="A293" i="5" s="1"/>
  <c r="L293" i="4"/>
  <c r="M293" i="4" s="1"/>
  <c r="K293" i="4"/>
  <c r="O293" i="4"/>
  <c r="P293" i="4" s="1"/>
  <c r="Q293" i="4" s="1"/>
  <c r="J294" i="4" s="1"/>
  <c r="E294" i="4"/>
  <c r="C294" i="4"/>
  <c r="B294" i="4"/>
  <c r="F294" i="4"/>
  <c r="F290" i="3"/>
  <c r="G290" i="3" s="1"/>
  <c r="H290" i="3" s="1"/>
  <c r="A291" i="3" s="1"/>
  <c r="L287" i="3"/>
  <c r="O287" i="3" s="1"/>
  <c r="K287" i="3"/>
  <c r="M287" i="3"/>
  <c r="P287" i="3" s="1"/>
  <c r="Q287" i="3" s="1"/>
  <c r="J288" i="3" s="1"/>
  <c r="J183" i="1"/>
  <c r="A183" i="1"/>
  <c r="M286" i="5" l="1"/>
  <c r="P286" i="5" s="1"/>
  <c r="Q286" i="5" s="1"/>
  <c r="J287" i="5" s="1"/>
  <c r="L287" i="5" s="1"/>
  <c r="E293" i="5"/>
  <c r="C293" i="5"/>
  <c r="D293" i="5" s="1"/>
  <c r="B293" i="5"/>
  <c r="K294" i="4"/>
  <c r="L294" i="4"/>
  <c r="O294" i="4" s="1"/>
  <c r="D294" i="4"/>
  <c r="G294" i="4" s="1"/>
  <c r="H294" i="4" s="1"/>
  <c r="A295" i="4" s="1"/>
  <c r="C291" i="3"/>
  <c r="F291" i="3" s="1"/>
  <c r="E291" i="3"/>
  <c r="B291" i="3"/>
  <c r="D291" i="3"/>
  <c r="G291" i="3" s="1"/>
  <c r="H291" i="3" s="1"/>
  <c r="A292" i="3" s="1"/>
  <c r="L288" i="3"/>
  <c r="M288" i="3" s="1"/>
  <c r="K288" i="3"/>
  <c r="E183" i="1"/>
  <c r="L183" i="1"/>
  <c r="O183" i="1" s="1"/>
  <c r="K183" i="1"/>
  <c r="B183" i="1"/>
  <c r="C183" i="1"/>
  <c r="D183" i="1" s="1"/>
  <c r="F293" i="5" l="1"/>
  <c r="O287" i="5"/>
  <c r="K287" i="5"/>
  <c r="G293" i="5"/>
  <c r="H293" i="5" s="1"/>
  <c r="A294" i="5" s="1"/>
  <c r="B294" i="5" s="1"/>
  <c r="M287" i="5"/>
  <c r="P287" i="5" s="1"/>
  <c r="Q287" i="5" s="1"/>
  <c r="J288" i="5" s="1"/>
  <c r="M294" i="4"/>
  <c r="P294" i="4" s="1"/>
  <c r="Q294" i="4" s="1"/>
  <c r="J295" i="4" s="1"/>
  <c r="E295" i="4"/>
  <c r="B295" i="4"/>
  <c r="C295" i="4"/>
  <c r="F295" i="4" s="1"/>
  <c r="B292" i="3"/>
  <c r="E292" i="3"/>
  <c r="C292" i="3"/>
  <c r="D292" i="3" s="1"/>
  <c r="F292" i="3"/>
  <c r="O288" i="3"/>
  <c r="P288" i="3" s="1"/>
  <c r="Q288" i="3" s="1"/>
  <c r="J289" i="3" s="1"/>
  <c r="M183" i="1"/>
  <c r="P183" i="1" s="1"/>
  <c r="Q183" i="1" s="1"/>
  <c r="F183" i="1"/>
  <c r="G183" i="1" s="1"/>
  <c r="H183" i="1" s="1"/>
  <c r="K288" i="5" l="1"/>
  <c r="L288" i="5"/>
  <c r="M288" i="5" s="1"/>
  <c r="C294" i="5"/>
  <c r="F294" i="5" s="1"/>
  <c r="E294" i="5"/>
  <c r="K295" i="4"/>
  <c r="L295" i="4"/>
  <c r="O295" i="4" s="1"/>
  <c r="D295" i="4"/>
  <c r="G295" i="4" s="1"/>
  <c r="H295" i="4" s="1"/>
  <c r="A296" i="4" s="1"/>
  <c r="G292" i="3"/>
  <c r="H292" i="3" s="1"/>
  <c r="A293" i="3" s="1"/>
  <c r="C293" i="3" s="1"/>
  <c r="F293" i="3" s="1"/>
  <c r="L289" i="3"/>
  <c r="K289" i="3"/>
  <c r="J184" i="1"/>
  <c r="A184" i="1"/>
  <c r="D294" i="5" l="1"/>
  <c r="G294" i="5" s="1"/>
  <c r="H294" i="5" s="1"/>
  <c r="A295" i="5" s="1"/>
  <c r="C295" i="5" s="1"/>
  <c r="D295" i="5" s="1"/>
  <c r="O288" i="5"/>
  <c r="P288" i="5" s="1"/>
  <c r="Q288" i="5" s="1"/>
  <c r="J289" i="5" s="1"/>
  <c r="M295" i="4"/>
  <c r="P295" i="4" s="1"/>
  <c r="Q295" i="4" s="1"/>
  <c r="J296" i="4" s="1"/>
  <c r="B296" i="4"/>
  <c r="C296" i="4"/>
  <c r="F296" i="4" s="1"/>
  <c r="E296" i="4"/>
  <c r="B293" i="3"/>
  <c r="D293" i="3"/>
  <c r="G293" i="3" s="1"/>
  <c r="H293" i="3" s="1"/>
  <c r="A294" i="3" s="1"/>
  <c r="E294" i="3" s="1"/>
  <c r="E293" i="3"/>
  <c r="O289" i="3"/>
  <c r="M289" i="3"/>
  <c r="P289" i="3" s="1"/>
  <c r="Q289" i="3" s="1"/>
  <c r="J290" i="3" s="1"/>
  <c r="E184" i="1"/>
  <c r="K184" i="1"/>
  <c r="L184" i="1"/>
  <c r="O184" i="1" s="1"/>
  <c r="B184" i="1"/>
  <c r="C184" i="1"/>
  <c r="D184" i="1" s="1"/>
  <c r="E295" i="5" l="1"/>
  <c r="B295" i="5"/>
  <c r="F295" i="5"/>
  <c r="G295" i="5" s="1"/>
  <c r="H295" i="5" s="1"/>
  <c r="A296" i="5" s="1"/>
  <c r="L289" i="5"/>
  <c r="K289" i="5"/>
  <c r="L296" i="4"/>
  <c r="O296" i="4" s="1"/>
  <c r="K296" i="4"/>
  <c r="M296" i="4"/>
  <c r="P296" i="4" s="1"/>
  <c r="Q296" i="4" s="1"/>
  <c r="J297" i="4" s="1"/>
  <c r="D296" i="4"/>
  <c r="G296" i="4" s="1"/>
  <c r="H296" i="4" s="1"/>
  <c r="A297" i="4" s="1"/>
  <c r="C297" i="4" s="1"/>
  <c r="C294" i="3"/>
  <c r="D294" i="3" s="1"/>
  <c r="B294" i="3"/>
  <c r="L290" i="3"/>
  <c r="M290" i="3" s="1"/>
  <c r="K290" i="3"/>
  <c r="M184" i="1"/>
  <c r="P184" i="1" s="1"/>
  <c r="Q184" i="1" s="1"/>
  <c r="F184" i="1"/>
  <c r="G184" i="1" s="1"/>
  <c r="H184" i="1" s="1"/>
  <c r="C296" i="5" l="1"/>
  <c r="D296" i="5" s="1"/>
  <c r="E296" i="5"/>
  <c r="B296" i="5"/>
  <c r="F296" i="5"/>
  <c r="G296" i="5" s="1"/>
  <c r="H296" i="5" s="1"/>
  <c r="A297" i="5" s="1"/>
  <c r="O289" i="5"/>
  <c r="M289" i="5"/>
  <c r="P289" i="5" s="1"/>
  <c r="Q289" i="5" s="1"/>
  <c r="J290" i="5" s="1"/>
  <c r="L297" i="4"/>
  <c r="K297" i="4"/>
  <c r="B297" i="4"/>
  <c r="E297" i="4"/>
  <c r="F297" i="4"/>
  <c r="D297" i="4"/>
  <c r="G297" i="4" s="1"/>
  <c r="H297" i="4" s="1"/>
  <c r="A298" i="4" s="1"/>
  <c r="C298" i="4" s="1"/>
  <c r="F298" i="4" s="1"/>
  <c r="O297" i="4"/>
  <c r="M297" i="4"/>
  <c r="F294" i="3"/>
  <c r="O290" i="3"/>
  <c r="P290" i="3" s="1"/>
  <c r="Q290" i="3" s="1"/>
  <c r="J291" i="3" s="1"/>
  <c r="K291" i="3" s="1"/>
  <c r="G294" i="3"/>
  <c r="H294" i="3" s="1"/>
  <c r="A295" i="3" s="1"/>
  <c r="E295" i="3" s="1"/>
  <c r="J185" i="1"/>
  <c r="A185" i="1"/>
  <c r="L290" i="5" l="1"/>
  <c r="O290" i="5" s="1"/>
  <c r="K290" i="5"/>
  <c r="E297" i="5"/>
  <c r="B297" i="5"/>
  <c r="C297" i="5"/>
  <c r="F297" i="5" s="1"/>
  <c r="E298" i="4"/>
  <c r="B298" i="4"/>
  <c r="P297" i="4"/>
  <c r="Q297" i="4" s="1"/>
  <c r="J298" i="4" s="1"/>
  <c r="K298" i="4" s="1"/>
  <c r="D298" i="4"/>
  <c r="G298" i="4" s="1"/>
  <c r="H298" i="4" s="1"/>
  <c r="A299" i="4" s="1"/>
  <c r="B295" i="3"/>
  <c r="C295" i="3"/>
  <c r="D295" i="3" s="1"/>
  <c r="L291" i="3"/>
  <c r="M291" i="3"/>
  <c r="O291" i="3"/>
  <c r="E185" i="1"/>
  <c r="L185" i="1"/>
  <c r="M185" i="1" s="1"/>
  <c r="K185" i="1"/>
  <c r="B185" i="1"/>
  <c r="C185" i="1"/>
  <c r="F185" i="1" s="1"/>
  <c r="M290" i="5" l="1"/>
  <c r="P290" i="5" s="1"/>
  <c r="Q290" i="5" s="1"/>
  <c r="J291" i="5" s="1"/>
  <c r="D297" i="5"/>
  <c r="G297" i="5" s="1"/>
  <c r="H297" i="5" s="1"/>
  <c r="A298" i="5" s="1"/>
  <c r="L298" i="4"/>
  <c r="M298" i="4" s="1"/>
  <c r="E299" i="4"/>
  <c r="B299" i="4"/>
  <c r="C299" i="4"/>
  <c r="O298" i="4"/>
  <c r="P298" i="4" s="1"/>
  <c r="Q298" i="4" s="1"/>
  <c r="J299" i="4" s="1"/>
  <c r="F295" i="3"/>
  <c r="P291" i="3"/>
  <c r="Q291" i="3" s="1"/>
  <c r="J292" i="3" s="1"/>
  <c r="G295" i="3"/>
  <c r="H295" i="3" s="1"/>
  <c r="A296" i="3" s="1"/>
  <c r="O185" i="1"/>
  <c r="P185" i="1" s="1"/>
  <c r="Q185" i="1" s="1"/>
  <c r="D185" i="1"/>
  <c r="K291" i="5" l="1"/>
  <c r="L291" i="5"/>
  <c r="M291" i="5" s="1"/>
  <c r="E298" i="5"/>
  <c r="C298" i="5"/>
  <c r="D298" i="5" s="1"/>
  <c r="B298" i="5"/>
  <c r="K299" i="4"/>
  <c r="L299" i="4"/>
  <c r="O299" i="4" s="1"/>
  <c r="F299" i="4"/>
  <c r="D299" i="4"/>
  <c r="C296" i="3"/>
  <c r="F296" i="3" s="1"/>
  <c r="B296" i="3"/>
  <c r="E296" i="3"/>
  <c r="K292" i="3"/>
  <c r="L292" i="3"/>
  <c r="M292" i="3" s="1"/>
  <c r="J186" i="1"/>
  <c r="G185" i="1"/>
  <c r="F298" i="5" l="1"/>
  <c r="G298" i="5" s="1"/>
  <c r="H298" i="5" s="1"/>
  <c r="A299" i="5" s="1"/>
  <c r="O291" i="5"/>
  <c r="P291" i="5" s="1"/>
  <c r="Q291" i="5" s="1"/>
  <c r="J292" i="5" s="1"/>
  <c r="M299" i="4"/>
  <c r="P299" i="4" s="1"/>
  <c r="Q299" i="4" s="1"/>
  <c r="J300" i="4" s="1"/>
  <c r="G299" i="4"/>
  <c r="H299" i="4" s="1"/>
  <c r="A300" i="4" s="1"/>
  <c r="O292" i="3"/>
  <c r="P292" i="3" s="1"/>
  <c r="Q292" i="3" s="1"/>
  <c r="J293" i="3" s="1"/>
  <c r="D296" i="3"/>
  <c r="G296" i="3" s="1"/>
  <c r="H296" i="3" s="1"/>
  <c r="A297" i="3" s="1"/>
  <c r="H185" i="1"/>
  <c r="A186" i="1" s="1"/>
  <c r="L186" i="1"/>
  <c r="M186" i="1" s="1"/>
  <c r="K186" i="1"/>
  <c r="E299" i="5" l="1"/>
  <c r="C299" i="5"/>
  <c r="F299" i="5" s="1"/>
  <c r="B299" i="5"/>
  <c r="L292" i="5"/>
  <c r="K292" i="5"/>
  <c r="M292" i="5"/>
  <c r="P292" i="5" s="1"/>
  <c r="Q292" i="5" s="1"/>
  <c r="J293" i="5" s="1"/>
  <c r="O292" i="5"/>
  <c r="D299" i="5"/>
  <c r="G299" i="5" s="1"/>
  <c r="H299" i="5" s="1"/>
  <c r="A300" i="5" s="1"/>
  <c r="E300" i="5" s="1"/>
  <c r="L300" i="4"/>
  <c r="K300" i="4"/>
  <c r="O300" i="4"/>
  <c r="M300" i="4"/>
  <c r="P300" i="4" s="1"/>
  <c r="Q300" i="4" s="1"/>
  <c r="J301" i="4" s="1"/>
  <c r="C300" i="4"/>
  <c r="B300" i="4"/>
  <c r="E300" i="4"/>
  <c r="E297" i="3"/>
  <c r="C297" i="3"/>
  <c r="D297" i="3" s="1"/>
  <c r="B297" i="3"/>
  <c r="L293" i="3"/>
  <c r="K293" i="3"/>
  <c r="E186" i="1"/>
  <c r="B186" i="1"/>
  <c r="C186" i="1"/>
  <c r="D186" i="1" s="1"/>
  <c r="O186" i="1"/>
  <c r="P186" i="1" s="1"/>
  <c r="Q186" i="1" s="1"/>
  <c r="L293" i="5" l="1"/>
  <c r="O293" i="5" s="1"/>
  <c r="K293" i="5"/>
  <c r="C300" i="5"/>
  <c r="F300" i="5" s="1"/>
  <c r="B300" i="5"/>
  <c r="M293" i="5"/>
  <c r="P293" i="5" s="1"/>
  <c r="Q293" i="5" s="1"/>
  <c r="J294" i="5" s="1"/>
  <c r="L301" i="4"/>
  <c r="K301" i="4"/>
  <c r="O301" i="4"/>
  <c r="F300" i="4"/>
  <c r="D300" i="4"/>
  <c r="F297" i="3"/>
  <c r="G297" i="3" s="1"/>
  <c r="H297" i="3" s="1"/>
  <c r="A298" i="3" s="1"/>
  <c r="O293" i="3"/>
  <c r="M293" i="3"/>
  <c r="P293" i="3" s="1"/>
  <c r="Q293" i="3" s="1"/>
  <c r="J294" i="3" s="1"/>
  <c r="F186" i="1"/>
  <c r="G186" i="1" s="1"/>
  <c r="H186" i="1" s="1"/>
  <c r="J187" i="1"/>
  <c r="D300" i="5" l="1"/>
  <c r="G300" i="5" s="1"/>
  <c r="H300" i="5" s="1"/>
  <c r="A301" i="5" s="1"/>
  <c r="E301" i="5" s="1"/>
  <c r="K294" i="5"/>
  <c r="L294" i="5"/>
  <c r="M301" i="4"/>
  <c r="P301" i="4" s="1"/>
  <c r="Q301" i="4" s="1"/>
  <c r="J302" i="4" s="1"/>
  <c r="G300" i="4"/>
  <c r="H300" i="4" s="1"/>
  <c r="A301" i="4" s="1"/>
  <c r="C298" i="3"/>
  <c r="B298" i="3"/>
  <c r="E298" i="3"/>
  <c r="K294" i="3"/>
  <c r="L294" i="3"/>
  <c r="M294" i="3" s="1"/>
  <c r="D298" i="3"/>
  <c r="F298" i="3"/>
  <c r="K187" i="1"/>
  <c r="L187" i="1"/>
  <c r="O187" i="1" s="1"/>
  <c r="A187" i="1"/>
  <c r="B301" i="5" l="1"/>
  <c r="C301" i="5"/>
  <c r="F301" i="5" s="1"/>
  <c r="O294" i="5"/>
  <c r="M294" i="5"/>
  <c r="P294" i="5" s="1"/>
  <c r="Q294" i="5" s="1"/>
  <c r="J295" i="5" s="1"/>
  <c r="L302" i="4"/>
  <c r="O302" i="4" s="1"/>
  <c r="K302" i="4"/>
  <c r="C301" i="4"/>
  <c r="D301" i="4" s="1"/>
  <c r="E301" i="4"/>
  <c r="B301" i="4"/>
  <c r="G298" i="3"/>
  <c r="H298" i="3" s="1"/>
  <c r="A299" i="3" s="1"/>
  <c r="E299" i="3" s="1"/>
  <c r="O294" i="3"/>
  <c r="P294" i="3" s="1"/>
  <c r="Q294" i="3" s="1"/>
  <c r="J295" i="3" s="1"/>
  <c r="E187" i="1"/>
  <c r="M187" i="1"/>
  <c r="P187" i="1" s="1"/>
  <c r="Q187" i="1" s="1"/>
  <c r="B187" i="1"/>
  <c r="C187" i="1"/>
  <c r="D187" i="1" s="1"/>
  <c r="D301" i="5" l="1"/>
  <c r="G301" i="5" s="1"/>
  <c r="H301" i="5" s="1"/>
  <c r="A302" i="5" s="1"/>
  <c r="B302" i="5" s="1"/>
  <c r="L295" i="5"/>
  <c r="O295" i="5" s="1"/>
  <c r="K295" i="5"/>
  <c r="F301" i="4"/>
  <c r="G301" i="4" s="1"/>
  <c r="H301" i="4" s="1"/>
  <c r="A302" i="4" s="1"/>
  <c r="M302" i="4"/>
  <c r="P302" i="4" s="1"/>
  <c r="Q302" i="4" s="1"/>
  <c r="J303" i="4" s="1"/>
  <c r="B299" i="3"/>
  <c r="C299" i="3"/>
  <c r="D299" i="3" s="1"/>
  <c r="L295" i="3"/>
  <c r="O295" i="3" s="1"/>
  <c r="K295" i="3"/>
  <c r="M295" i="3"/>
  <c r="P295" i="3" s="1"/>
  <c r="Q295" i="3" s="1"/>
  <c r="J296" i="3" s="1"/>
  <c r="F299" i="3"/>
  <c r="F187" i="1"/>
  <c r="G187" i="1" s="1"/>
  <c r="H187" i="1" s="1"/>
  <c r="C302" i="5" l="1"/>
  <c r="F302" i="5" s="1"/>
  <c r="E302" i="5"/>
  <c r="M295" i="5"/>
  <c r="P295" i="5" s="1"/>
  <c r="Q295" i="5" s="1"/>
  <c r="J296" i="5" s="1"/>
  <c r="E302" i="4"/>
  <c r="B302" i="4"/>
  <c r="C302" i="4"/>
  <c r="D302" i="4" s="1"/>
  <c r="K303" i="4"/>
  <c r="L303" i="4"/>
  <c r="G299" i="3"/>
  <c r="H299" i="3" s="1"/>
  <c r="A300" i="3" s="1"/>
  <c r="B300" i="3" s="1"/>
  <c r="L296" i="3"/>
  <c r="M296" i="3" s="1"/>
  <c r="K296" i="3"/>
  <c r="J188" i="1"/>
  <c r="A188" i="1"/>
  <c r="D302" i="5" l="1"/>
  <c r="G302" i="5" s="1"/>
  <c r="H302" i="5" s="1"/>
  <c r="A303" i="5" s="1"/>
  <c r="L296" i="5"/>
  <c r="M296" i="5" s="1"/>
  <c r="K296" i="5"/>
  <c r="F302" i="4"/>
  <c r="G302" i="4"/>
  <c r="H302" i="4" s="1"/>
  <c r="A303" i="4" s="1"/>
  <c r="E303" i="4" s="1"/>
  <c r="O303" i="4"/>
  <c r="M303" i="4"/>
  <c r="P303" i="4" s="1"/>
  <c r="Q303" i="4" s="1"/>
  <c r="J304" i="4" s="1"/>
  <c r="E300" i="3"/>
  <c r="C300" i="3"/>
  <c r="D300" i="3" s="1"/>
  <c r="O296" i="3"/>
  <c r="P296" i="3" s="1"/>
  <c r="Q296" i="3" s="1"/>
  <c r="J297" i="3" s="1"/>
  <c r="E188" i="1"/>
  <c r="L188" i="1"/>
  <c r="O188" i="1" s="1"/>
  <c r="K188" i="1"/>
  <c r="B188" i="1"/>
  <c r="C188" i="1"/>
  <c r="F188" i="1" s="1"/>
  <c r="B303" i="5" l="1"/>
  <c r="E303" i="5"/>
  <c r="C303" i="5"/>
  <c r="D303" i="5" s="1"/>
  <c r="O296" i="5"/>
  <c r="P296" i="5" s="1"/>
  <c r="Q296" i="5" s="1"/>
  <c r="J297" i="5" s="1"/>
  <c r="K297" i="5" s="1"/>
  <c r="B303" i="4"/>
  <c r="C303" i="4"/>
  <c r="K304" i="4"/>
  <c r="L304" i="4"/>
  <c r="M304" i="4" s="1"/>
  <c r="F303" i="4"/>
  <c r="D303" i="4"/>
  <c r="F300" i="3"/>
  <c r="G300" i="3"/>
  <c r="H300" i="3" s="1"/>
  <c r="A301" i="3" s="1"/>
  <c r="C301" i="3" s="1"/>
  <c r="L297" i="3"/>
  <c r="K297" i="3"/>
  <c r="M297" i="3"/>
  <c r="O297" i="3"/>
  <c r="M188" i="1"/>
  <c r="P188" i="1" s="1"/>
  <c r="Q188" i="1" s="1"/>
  <c r="D188" i="1"/>
  <c r="F303" i="5" l="1"/>
  <c r="G303" i="5" s="1"/>
  <c r="H303" i="5" s="1"/>
  <c r="A304" i="5" s="1"/>
  <c r="L297" i="5"/>
  <c r="O297" i="5" s="1"/>
  <c r="O304" i="4"/>
  <c r="P304" i="4" s="1"/>
  <c r="Q304" i="4" s="1"/>
  <c r="J305" i="4" s="1"/>
  <c r="G303" i="4"/>
  <c r="H303" i="4" s="1"/>
  <c r="A304" i="4" s="1"/>
  <c r="B301" i="3"/>
  <c r="E301" i="3"/>
  <c r="P297" i="3"/>
  <c r="Q297" i="3" s="1"/>
  <c r="J298" i="3" s="1"/>
  <c r="L298" i="3" s="1"/>
  <c r="O298" i="3" s="1"/>
  <c r="D301" i="3"/>
  <c r="F301" i="3"/>
  <c r="J189" i="1"/>
  <c r="G188" i="1"/>
  <c r="C304" i="5" l="1"/>
  <c r="D304" i="5" s="1"/>
  <c r="E304" i="5"/>
  <c r="B304" i="5"/>
  <c r="F304" i="5"/>
  <c r="G304" i="5" s="1"/>
  <c r="H304" i="5" s="1"/>
  <c r="A305" i="5" s="1"/>
  <c r="M297" i="5"/>
  <c r="P297" i="5" s="1"/>
  <c r="Q297" i="5" s="1"/>
  <c r="J298" i="5" s="1"/>
  <c r="L298" i="5" s="1"/>
  <c r="O298" i="5" s="1"/>
  <c r="L305" i="4"/>
  <c r="M305" i="4"/>
  <c r="O305" i="4"/>
  <c r="K305" i="4"/>
  <c r="B304" i="4"/>
  <c r="C304" i="4"/>
  <c r="F304" i="4" s="1"/>
  <c r="E304" i="4"/>
  <c r="G301" i="3"/>
  <c r="H301" i="3" s="1"/>
  <c r="A302" i="3" s="1"/>
  <c r="B302" i="3" s="1"/>
  <c r="K298" i="3"/>
  <c r="M298" i="3"/>
  <c r="P298" i="3" s="1"/>
  <c r="Q298" i="3" s="1"/>
  <c r="J299" i="3" s="1"/>
  <c r="H188" i="1"/>
  <c r="A189" i="1" s="1"/>
  <c r="L189" i="1"/>
  <c r="M189" i="1" s="1"/>
  <c r="K189" i="1"/>
  <c r="E305" i="5" l="1"/>
  <c r="B305" i="5"/>
  <c r="C305" i="5"/>
  <c r="D305" i="5" s="1"/>
  <c r="M298" i="5"/>
  <c r="P298" i="5" s="1"/>
  <c r="Q298" i="5" s="1"/>
  <c r="J299" i="5" s="1"/>
  <c r="K299" i="5" s="1"/>
  <c r="K298" i="5"/>
  <c r="D304" i="4"/>
  <c r="P305" i="4"/>
  <c r="Q305" i="4" s="1"/>
  <c r="J306" i="4" s="1"/>
  <c r="L306" i="4" s="1"/>
  <c r="O306" i="4" s="1"/>
  <c r="G304" i="4"/>
  <c r="H304" i="4" s="1"/>
  <c r="A305" i="4" s="1"/>
  <c r="C305" i="4" s="1"/>
  <c r="C302" i="3"/>
  <c r="D302" i="3" s="1"/>
  <c r="E302" i="3"/>
  <c r="K299" i="3"/>
  <c r="L299" i="3"/>
  <c r="F302" i="3"/>
  <c r="G302" i="3" s="1"/>
  <c r="H302" i="3" s="1"/>
  <c r="A303" i="3" s="1"/>
  <c r="O189" i="1"/>
  <c r="E189" i="1"/>
  <c r="C189" i="1"/>
  <c r="D189" i="1" s="1"/>
  <c r="B189" i="1"/>
  <c r="P189" i="1"/>
  <c r="Q189" i="1" s="1"/>
  <c r="F189" i="1"/>
  <c r="F305" i="5" l="1"/>
  <c r="G305" i="5"/>
  <c r="H305" i="5" s="1"/>
  <c r="A306" i="5" s="1"/>
  <c r="L299" i="5"/>
  <c r="O299" i="5"/>
  <c r="M299" i="5"/>
  <c r="P299" i="5" s="1"/>
  <c r="Q299" i="5" s="1"/>
  <c r="J300" i="5" s="1"/>
  <c r="K306" i="4"/>
  <c r="M306" i="4"/>
  <c r="D305" i="4"/>
  <c r="B305" i="4"/>
  <c r="E305" i="4"/>
  <c r="F305" i="4"/>
  <c r="P306" i="4"/>
  <c r="Q306" i="4" s="1"/>
  <c r="J307" i="4" s="1"/>
  <c r="E303" i="3"/>
  <c r="C303" i="3"/>
  <c r="D303" i="3" s="1"/>
  <c r="B303" i="3"/>
  <c r="F303" i="3"/>
  <c r="M299" i="3"/>
  <c r="P299" i="3" s="1"/>
  <c r="Q299" i="3" s="1"/>
  <c r="J300" i="3" s="1"/>
  <c r="O299" i="3"/>
  <c r="J190" i="1"/>
  <c r="G189" i="1"/>
  <c r="L190" i="1"/>
  <c r="B306" i="5" l="1"/>
  <c r="E306" i="5"/>
  <c r="C306" i="5"/>
  <c r="F306" i="5" s="1"/>
  <c r="L300" i="5"/>
  <c r="K300" i="5"/>
  <c r="G305" i="4"/>
  <c r="H305" i="4" s="1"/>
  <c r="A306" i="4" s="1"/>
  <c r="K307" i="4"/>
  <c r="L307" i="4"/>
  <c r="O307" i="4" s="1"/>
  <c r="G303" i="3"/>
  <c r="H303" i="3" s="1"/>
  <c r="A304" i="3" s="1"/>
  <c r="E304" i="3" s="1"/>
  <c r="K300" i="3"/>
  <c r="L300" i="3"/>
  <c r="K190" i="1"/>
  <c r="H189" i="1"/>
  <c r="A190" i="1" s="1"/>
  <c r="M190" i="1"/>
  <c r="O190" i="1"/>
  <c r="D306" i="5" l="1"/>
  <c r="G306" i="5" s="1"/>
  <c r="H306" i="5" s="1"/>
  <c r="A307" i="5" s="1"/>
  <c r="O300" i="5"/>
  <c r="M300" i="5"/>
  <c r="M307" i="4"/>
  <c r="P307" i="4" s="1"/>
  <c r="Q307" i="4" s="1"/>
  <c r="J308" i="4" s="1"/>
  <c r="E306" i="4"/>
  <c r="B306" i="4"/>
  <c r="C306" i="4"/>
  <c r="D306" i="4" s="1"/>
  <c r="B304" i="3"/>
  <c r="C304" i="3"/>
  <c r="F304" i="3" s="1"/>
  <c r="M300" i="3"/>
  <c r="P300" i="3" s="1"/>
  <c r="Q300" i="3" s="1"/>
  <c r="J301" i="3" s="1"/>
  <c r="O300" i="3"/>
  <c r="E190" i="1"/>
  <c r="B190" i="1"/>
  <c r="C190" i="1"/>
  <c r="D190" i="1" s="1"/>
  <c r="P190" i="1"/>
  <c r="Q190" i="1" s="1"/>
  <c r="F190" i="1"/>
  <c r="G190" i="1" s="1"/>
  <c r="C307" i="5" l="1"/>
  <c r="F307" i="5" s="1"/>
  <c r="B307" i="5"/>
  <c r="D307" i="5"/>
  <c r="G307" i="5" s="1"/>
  <c r="H307" i="5" s="1"/>
  <c r="A308" i="5" s="1"/>
  <c r="E307" i="5"/>
  <c r="P300" i="5"/>
  <c r="Q300" i="5" s="1"/>
  <c r="J301" i="5" s="1"/>
  <c r="L301" i="5" s="1"/>
  <c r="O301" i="5" s="1"/>
  <c r="L308" i="4"/>
  <c r="M308" i="4" s="1"/>
  <c r="P308" i="4" s="1"/>
  <c r="Q308" i="4" s="1"/>
  <c r="J309" i="4" s="1"/>
  <c r="O308" i="4"/>
  <c r="K308" i="4"/>
  <c r="F306" i="4"/>
  <c r="G306" i="4" s="1"/>
  <c r="H306" i="4" s="1"/>
  <c r="A307" i="4" s="1"/>
  <c r="D304" i="3"/>
  <c r="G304" i="3" s="1"/>
  <c r="H304" i="3" s="1"/>
  <c r="A305" i="3" s="1"/>
  <c r="E305" i="3" s="1"/>
  <c r="L301" i="3"/>
  <c r="M301" i="3" s="1"/>
  <c r="K301" i="3"/>
  <c r="H190" i="1"/>
  <c r="A191" i="1" s="1"/>
  <c r="J191" i="1"/>
  <c r="C308" i="5" l="1"/>
  <c r="F308" i="5" s="1"/>
  <c r="E308" i="5"/>
  <c r="B308" i="5"/>
  <c r="D308" i="5"/>
  <c r="G308" i="5" s="1"/>
  <c r="H308" i="5" s="1"/>
  <c r="A309" i="5" s="1"/>
  <c r="C309" i="5" s="1"/>
  <c r="K301" i="5"/>
  <c r="M301" i="5"/>
  <c r="P301" i="5" s="1"/>
  <c r="Q301" i="5" s="1"/>
  <c r="J302" i="5" s="1"/>
  <c r="L309" i="4"/>
  <c r="K309" i="4"/>
  <c r="E307" i="4"/>
  <c r="B307" i="4"/>
  <c r="C307" i="4"/>
  <c r="F307" i="4" s="1"/>
  <c r="M309" i="4"/>
  <c r="P309" i="4" s="1"/>
  <c r="Q309" i="4" s="1"/>
  <c r="J310" i="4" s="1"/>
  <c r="O309" i="4"/>
  <c r="C305" i="3"/>
  <c r="D305" i="3" s="1"/>
  <c r="B305" i="3"/>
  <c r="O301" i="3"/>
  <c r="P301" i="3" s="1"/>
  <c r="Q301" i="3" s="1"/>
  <c r="J302" i="3" s="1"/>
  <c r="F305" i="3"/>
  <c r="G305" i="3" s="1"/>
  <c r="H305" i="3" s="1"/>
  <c r="A306" i="3" s="1"/>
  <c r="E191" i="1"/>
  <c r="B191" i="1"/>
  <c r="C191" i="1"/>
  <c r="D191" i="1" s="1"/>
  <c r="L191" i="1"/>
  <c r="O191" i="1" s="1"/>
  <c r="K191" i="1"/>
  <c r="E309" i="5" l="1"/>
  <c r="B309" i="5"/>
  <c r="F309" i="5"/>
  <c r="D309" i="5"/>
  <c r="G309" i="5" s="1"/>
  <c r="H309" i="5" s="1"/>
  <c r="A310" i="5" s="1"/>
  <c r="B310" i="5" s="1"/>
  <c r="K302" i="5"/>
  <c r="L302" i="5"/>
  <c r="D307" i="4"/>
  <c r="G307" i="4" s="1"/>
  <c r="H307" i="4" s="1"/>
  <c r="A308" i="4" s="1"/>
  <c r="E308" i="4" s="1"/>
  <c r="L310" i="4"/>
  <c r="M310" i="4" s="1"/>
  <c r="K310" i="4"/>
  <c r="K302" i="3"/>
  <c r="L302" i="3"/>
  <c r="O302" i="3" s="1"/>
  <c r="E306" i="3"/>
  <c r="B306" i="3"/>
  <c r="C306" i="3"/>
  <c r="F306" i="3" s="1"/>
  <c r="F191" i="1"/>
  <c r="G191" i="1" s="1"/>
  <c r="H191" i="1" s="1"/>
  <c r="A192" i="1" s="1"/>
  <c r="M191" i="1"/>
  <c r="P191" i="1" s="1"/>
  <c r="E310" i="5" l="1"/>
  <c r="C310" i="5"/>
  <c r="D310" i="5" s="1"/>
  <c r="F310" i="5"/>
  <c r="M302" i="5"/>
  <c r="O302" i="5"/>
  <c r="C308" i="4"/>
  <c r="F308" i="4" s="1"/>
  <c r="B308" i="4"/>
  <c r="O310" i="4"/>
  <c r="D308" i="4"/>
  <c r="G308" i="4" s="1"/>
  <c r="H308" i="4" s="1"/>
  <c r="A309" i="4" s="1"/>
  <c r="B309" i="4" s="1"/>
  <c r="P310" i="4"/>
  <c r="Q310" i="4" s="1"/>
  <c r="J311" i="4" s="1"/>
  <c r="M302" i="3"/>
  <c r="P302" i="3" s="1"/>
  <c r="Q302" i="3" s="1"/>
  <c r="J303" i="3" s="1"/>
  <c r="L303" i="3" s="1"/>
  <c r="O303" i="3" s="1"/>
  <c r="D306" i="3"/>
  <c r="G306" i="3" s="1"/>
  <c r="H306" i="3" s="1"/>
  <c r="A307" i="3" s="1"/>
  <c r="Q191" i="1"/>
  <c r="J192" i="1" s="1"/>
  <c r="E192" i="1"/>
  <c r="B192" i="1"/>
  <c r="C192" i="1"/>
  <c r="D192" i="1" s="1"/>
  <c r="G310" i="5" l="1"/>
  <c r="H310" i="5" s="1"/>
  <c r="A311" i="5" s="1"/>
  <c r="C311" i="5" s="1"/>
  <c r="P302" i="5"/>
  <c r="Q302" i="5" s="1"/>
  <c r="J303" i="5" s="1"/>
  <c r="L303" i="5" s="1"/>
  <c r="E309" i="4"/>
  <c r="C309" i="4"/>
  <c r="D309" i="4" s="1"/>
  <c r="F309" i="4"/>
  <c r="K311" i="4"/>
  <c r="L311" i="4"/>
  <c r="O311" i="4" s="1"/>
  <c r="M303" i="3"/>
  <c r="P303" i="3" s="1"/>
  <c r="Q303" i="3" s="1"/>
  <c r="J304" i="3" s="1"/>
  <c r="K304" i="3" s="1"/>
  <c r="K303" i="3"/>
  <c r="E307" i="3"/>
  <c r="B307" i="3"/>
  <c r="C307" i="3"/>
  <c r="L192" i="1"/>
  <c r="O192" i="1" s="1"/>
  <c r="K192" i="1"/>
  <c r="M192" i="1"/>
  <c r="P192" i="1" s="1"/>
  <c r="F192" i="1"/>
  <c r="G192" i="1" s="1"/>
  <c r="H192" i="1" s="1"/>
  <c r="E311" i="5" l="1"/>
  <c r="B311" i="5"/>
  <c r="M303" i="5"/>
  <c r="O303" i="5"/>
  <c r="K303" i="5"/>
  <c r="D311" i="5"/>
  <c r="F311" i="5"/>
  <c r="G309" i="4"/>
  <c r="H309" i="4" s="1"/>
  <c r="A310" i="4" s="1"/>
  <c r="E310" i="4" s="1"/>
  <c r="M311" i="4"/>
  <c r="P311" i="4" s="1"/>
  <c r="Q311" i="4" s="1"/>
  <c r="J312" i="4" s="1"/>
  <c r="L304" i="3"/>
  <c r="M304" i="3" s="1"/>
  <c r="D307" i="3"/>
  <c r="F307" i="3"/>
  <c r="Q192" i="1"/>
  <c r="J193" i="1" s="1"/>
  <c r="A193" i="1"/>
  <c r="G311" i="5" l="1"/>
  <c r="H311" i="5" s="1"/>
  <c r="A312" i="5" s="1"/>
  <c r="C312" i="5" s="1"/>
  <c r="P303" i="5"/>
  <c r="Q303" i="5" s="1"/>
  <c r="J304" i="5" s="1"/>
  <c r="L304" i="5" s="1"/>
  <c r="M304" i="5" s="1"/>
  <c r="C310" i="4"/>
  <c r="F310" i="4" s="1"/>
  <c r="D310" i="4"/>
  <c r="G310" i="4" s="1"/>
  <c r="H310" i="4" s="1"/>
  <c r="A311" i="4" s="1"/>
  <c r="B310" i="4"/>
  <c r="K312" i="4"/>
  <c r="L312" i="4"/>
  <c r="G307" i="3"/>
  <c r="H307" i="3" s="1"/>
  <c r="A308" i="3" s="1"/>
  <c r="B308" i="3" s="1"/>
  <c r="O304" i="3"/>
  <c r="P304" i="3" s="1"/>
  <c r="Q304" i="3" s="1"/>
  <c r="J305" i="3" s="1"/>
  <c r="L305" i="3" s="1"/>
  <c r="E193" i="1"/>
  <c r="L193" i="1"/>
  <c r="O193" i="1" s="1"/>
  <c r="K193" i="1"/>
  <c r="C193" i="1"/>
  <c r="D193" i="1" s="1"/>
  <c r="B193" i="1"/>
  <c r="E312" i="5" l="1"/>
  <c r="B312" i="5"/>
  <c r="D312" i="5"/>
  <c r="F312" i="5"/>
  <c r="K304" i="5"/>
  <c r="O304" i="5"/>
  <c r="P304" i="5" s="1"/>
  <c r="Q304" i="5" s="1"/>
  <c r="J305" i="5" s="1"/>
  <c r="G312" i="5"/>
  <c r="H312" i="5" s="1"/>
  <c r="A313" i="5" s="1"/>
  <c r="B313" i="5" s="1"/>
  <c r="E311" i="4"/>
  <c r="C311" i="4"/>
  <c r="F311" i="4" s="1"/>
  <c r="B311" i="4"/>
  <c r="O312" i="4"/>
  <c r="M312" i="4"/>
  <c r="P312" i="4" s="1"/>
  <c r="Q312" i="4" s="1"/>
  <c r="J313" i="4" s="1"/>
  <c r="O305" i="3"/>
  <c r="P305" i="3" s="1"/>
  <c r="Q305" i="3" s="1"/>
  <c r="J306" i="3" s="1"/>
  <c r="L306" i="3" s="1"/>
  <c r="M305" i="3"/>
  <c r="C308" i="3"/>
  <c r="E308" i="3"/>
  <c r="K305" i="3"/>
  <c r="F308" i="3"/>
  <c r="D308" i="3"/>
  <c r="M193" i="1"/>
  <c r="P193" i="1" s="1"/>
  <c r="F193" i="1"/>
  <c r="G193" i="1" s="1"/>
  <c r="L305" i="5" l="1"/>
  <c r="O305" i="5" s="1"/>
  <c r="K305" i="5"/>
  <c r="E313" i="5"/>
  <c r="C313" i="5"/>
  <c r="D313" i="5" s="1"/>
  <c r="M305" i="5"/>
  <c r="P305" i="5" s="1"/>
  <c r="Q305" i="5" s="1"/>
  <c r="J306" i="5" s="1"/>
  <c r="D311" i="4"/>
  <c r="G311" i="4" s="1"/>
  <c r="H311" i="4" s="1"/>
  <c r="A312" i="4" s="1"/>
  <c r="L313" i="4"/>
  <c r="M313" i="4"/>
  <c r="O313" i="4"/>
  <c r="P313" i="4" s="1"/>
  <c r="Q313" i="4" s="1"/>
  <c r="J314" i="4" s="1"/>
  <c r="K313" i="4"/>
  <c r="K306" i="3"/>
  <c r="O306" i="3"/>
  <c r="M306" i="3"/>
  <c r="P306" i="3" s="1"/>
  <c r="Q306" i="3" s="1"/>
  <c r="J307" i="3" s="1"/>
  <c r="G308" i="3"/>
  <c r="H308" i="3" s="1"/>
  <c r="A309" i="3" s="1"/>
  <c r="Q193" i="1"/>
  <c r="J194" i="1" s="1"/>
  <c r="H193" i="1"/>
  <c r="A194" i="1" s="1"/>
  <c r="F313" i="5" l="1"/>
  <c r="G313" i="5" s="1"/>
  <c r="H313" i="5" s="1"/>
  <c r="A314" i="5" s="1"/>
  <c r="L306" i="5"/>
  <c r="O306" i="5" s="1"/>
  <c r="K306" i="5"/>
  <c r="B312" i="4"/>
  <c r="C312" i="4"/>
  <c r="F312" i="4" s="1"/>
  <c r="E312" i="4"/>
  <c r="L314" i="4"/>
  <c r="M314" i="4" s="1"/>
  <c r="K314" i="4"/>
  <c r="K307" i="3"/>
  <c r="L307" i="3"/>
  <c r="C309" i="3"/>
  <c r="B309" i="3"/>
  <c r="E309" i="3"/>
  <c r="K194" i="1"/>
  <c r="L194" i="1"/>
  <c r="O194" i="1" s="1"/>
  <c r="E194" i="1"/>
  <c r="B194" i="1"/>
  <c r="C194" i="1"/>
  <c r="D194" i="1" s="1"/>
  <c r="M194" i="1"/>
  <c r="P194" i="1" s="1"/>
  <c r="B314" i="5" l="1"/>
  <c r="C314" i="5"/>
  <c r="F314" i="5" s="1"/>
  <c r="D314" i="5"/>
  <c r="G314" i="5" s="1"/>
  <c r="H314" i="5" s="1"/>
  <c r="A315" i="5" s="1"/>
  <c r="E315" i="5" s="1"/>
  <c r="E314" i="5"/>
  <c r="M306" i="5"/>
  <c r="P306" i="5" s="1"/>
  <c r="Q306" i="5" s="1"/>
  <c r="J307" i="5" s="1"/>
  <c r="D312" i="4"/>
  <c r="G312" i="4" s="1"/>
  <c r="H312" i="4" s="1"/>
  <c r="A313" i="4" s="1"/>
  <c r="C313" i="4" s="1"/>
  <c r="D313" i="4" s="1"/>
  <c r="O314" i="4"/>
  <c r="P314" i="4" s="1"/>
  <c r="Q314" i="4" s="1"/>
  <c r="J315" i="4" s="1"/>
  <c r="D309" i="3"/>
  <c r="F309" i="3"/>
  <c r="O307" i="3"/>
  <c r="M307" i="3"/>
  <c r="P307" i="3" s="1"/>
  <c r="Q307" i="3" s="1"/>
  <c r="J308" i="3" s="1"/>
  <c r="Q194" i="1"/>
  <c r="J195" i="1" s="1"/>
  <c r="F194" i="1"/>
  <c r="G194" i="1" s="1"/>
  <c r="H194" i="1" s="1"/>
  <c r="A195" i="1" s="1"/>
  <c r="C315" i="5" l="1"/>
  <c r="D315" i="5" s="1"/>
  <c r="B315" i="5"/>
  <c r="L307" i="5"/>
  <c r="K307" i="5"/>
  <c r="E313" i="4"/>
  <c r="B313" i="4"/>
  <c r="F313" i="4"/>
  <c r="G313" i="4" s="1"/>
  <c r="H313" i="4" s="1"/>
  <c r="A314" i="4" s="1"/>
  <c r="K315" i="4"/>
  <c r="L315" i="4"/>
  <c r="O315" i="4" s="1"/>
  <c r="K308" i="3"/>
  <c r="L308" i="3"/>
  <c r="O308" i="3" s="1"/>
  <c r="G309" i="3"/>
  <c r="H309" i="3" s="1"/>
  <c r="A310" i="3" s="1"/>
  <c r="E195" i="1"/>
  <c r="L195" i="1"/>
  <c r="O195" i="1" s="1"/>
  <c r="K195" i="1"/>
  <c r="B195" i="1"/>
  <c r="C195" i="1"/>
  <c r="D195" i="1" s="1"/>
  <c r="F315" i="5" l="1"/>
  <c r="G315" i="5" s="1"/>
  <c r="H315" i="5" s="1"/>
  <c r="A316" i="5" s="1"/>
  <c r="E316" i="5" s="1"/>
  <c r="O307" i="5"/>
  <c r="M307" i="5"/>
  <c r="P307" i="5" s="1"/>
  <c r="Q307" i="5" s="1"/>
  <c r="J308" i="5" s="1"/>
  <c r="E314" i="4"/>
  <c r="C314" i="4"/>
  <c r="D314" i="4" s="1"/>
  <c r="B314" i="4"/>
  <c r="M315" i="4"/>
  <c r="P315" i="4" s="1"/>
  <c r="Q315" i="4" s="1"/>
  <c r="J316" i="4" s="1"/>
  <c r="M308" i="3"/>
  <c r="P308" i="3" s="1"/>
  <c r="Q308" i="3" s="1"/>
  <c r="J309" i="3" s="1"/>
  <c r="C310" i="3"/>
  <c r="D310" i="3" s="1"/>
  <c r="B310" i="3"/>
  <c r="E310" i="3"/>
  <c r="F310" i="3"/>
  <c r="M195" i="1"/>
  <c r="P195" i="1" s="1"/>
  <c r="Q195" i="1" s="1"/>
  <c r="F195" i="1"/>
  <c r="G195" i="1" s="1"/>
  <c r="H195" i="1" s="1"/>
  <c r="C316" i="5" l="1"/>
  <c r="F316" i="5" s="1"/>
  <c r="B316" i="5"/>
  <c r="L308" i="5"/>
  <c r="M308" i="5" s="1"/>
  <c r="K308" i="5"/>
  <c r="D316" i="5"/>
  <c r="F314" i="4"/>
  <c r="G314" i="4" s="1"/>
  <c r="H314" i="4" s="1"/>
  <c r="A315" i="4" s="1"/>
  <c r="L316" i="4"/>
  <c r="K316" i="4"/>
  <c r="O316" i="4"/>
  <c r="M316" i="4"/>
  <c r="P316" i="4" s="1"/>
  <c r="Q316" i="4" s="1"/>
  <c r="J317" i="4" s="1"/>
  <c r="G310" i="3"/>
  <c r="H310" i="3" s="1"/>
  <c r="A311" i="3" s="1"/>
  <c r="E311" i="3" s="1"/>
  <c r="L309" i="3"/>
  <c r="K309" i="3"/>
  <c r="J196" i="1"/>
  <c r="G316" i="5" l="1"/>
  <c r="H316" i="5" s="1"/>
  <c r="A317" i="5" s="1"/>
  <c r="E317" i="5" s="1"/>
  <c r="O308" i="5"/>
  <c r="P308" i="5" s="1"/>
  <c r="Q308" i="5" s="1"/>
  <c r="J309" i="5" s="1"/>
  <c r="C315" i="4"/>
  <c r="F315" i="4" s="1"/>
  <c r="B315" i="4"/>
  <c r="E315" i="4"/>
  <c r="L317" i="4"/>
  <c r="M317" i="4" s="1"/>
  <c r="K317" i="4"/>
  <c r="B311" i="3"/>
  <c r="C311" i="3"/>
  <c r="D311" i="3" s="1"/>
  <c r="O309" i="3"/>
  <c r="M309" i="3"/>
  <c r="P309" i="3" s="1"/>
  <c r="Q309" i="3" s="1"/>
  <c r="J310" i="3" s="1"/>
  <c r="L196" i="1"/>
  <c r="O196" i="1" s="1"/>
  <c r="K196" i="1"/>
  <c r="A196" i="1"/>
  <c r="B317" i="5" l="1"/>
  <c r="C317" i="5"/>
  <c r="L309" i="5"/>
  <c r="K309" i="5"/>
  <c r="D317" i="5"/>
  <c r="G317" i="5" s="1"/>
  <c r="H317" i="5" s="1"/>
  <c r="A318" i="5" s="1"/>
  <c r="F317" i="5"/>
  <c r="O317" i="4"/>
  <c r="P317" i="4"/>
  <c r="Q317" i="4" s="1"/>
  <c r="J318" i="4" s="1"/>
  <c r="L318" i="4" s="1"/>
  <c r="O318" i="4" s="1"/>
  <c r="D315" i="4"/>
  <c r="G315" i="4" s="1"/>
  <c r="H315" i="4" s="1"/>
  <c r="A316" i="4" s="1"/>
  <c r="F311" i="3"/>
  <c r="G311" i="3" s="1"/>
  <c r="H311" i="3" s="1"/>
  <c r="A312" i="3" s="1"/>
  <c r="L310" i="3"/>
  <c r="M310" i="3" s="1"/>
  <c r="K310" i="3"/>
  <c r="E196" i="1"/>
  <c r="M196" i="1"/>
  <c r="P196" i="1" s="1"/>
  <c r="Q196" i="1" s="1"/>
  <c r="B196" i="1"/>
  <c r="C196" i="1"/>
  <c r="D196" i="1" s="1"/>
  <c r="B318" i="5" l="1"/>
  <c r="E318" i="5"/>
  <c r="C318" i="5"/>
  <c r="M309" i="5"/>
  <c r="P309" i="5" s="1"/>
  <c r="Q309" i="5" s="1"/>
  <c r="J310" i="5" s="1"/>
  <c r="O309" i="5"/>
  <c r="K318" i="4"/>
  <c r="B316" i="4"/>
  <c r="E316" i="4"/>
  <c r="C316" i="4"/>
  <c r="F316" i="4" s="1"/>
  <c r="M318" i="4"/>
  <c r="P318" i="4" s="1"/>
  <c r="Q318" i="4" s="1"/>
  <c r="J319" i="4" s="1"/>
  <c r="E312" i="3"/>
  <c r="C312" i="3"/>
  <c r="D312" i="3" s="1"/>
  <c r="B312" i="3"/>
  <c r="O310" i="3"/>
  <c r="P310" i="3"/>
  <c r="Q310" i="3" s="1"/>
  <c r="J311" i="3" s="1"/>
  <c r="K311" i="3" s="1"/>
  <c r="F312" i="3"/>
  <c r="F196" i="1"/>
  <c r="G196" i="1" s="1"/>
  <c r="H196" i="1" s="1"/>
  <c r="D318" i="5" l="1"/>
  <c r="F318" i="5"/>
  <c r="K310" i="5"/>
  <c r="L310" i="5"/>
  <c r="M310" i="5" s="1"/>
  <c r="D316" i="4"/>
  <c r="G316" i="4" s="1"/>
  <c r="H316" i="4" s="1"/>
  <c r="A317" i="4" s="1"/>
  <c r="K319" i="4"/>
  <c r="L319" i="4"/>
  <c r="O319" i="4" s="1"/>
  <c r="L311" i="3"/>
  <c r="M311" i="3" s="1"/>
  <c r="G312" i="3"/>
  <c r="H312" i="3" s="1"/>
  <c r="A313" i="3" s="1"/>
  <c r="B313" i="3" s="1"/>
  <c r="O311" i="3"/>
  <c r="P311" i="3" s="1"/>
  <c r="Q311" i="3" s="1"/>
  <c r="J312" i="3" s="1"/>
  <c r="J197" i="1"/>
  <c r="O310" i="5" l="1"/>
  <c r="P310" i="5" s="1"/>
  <c r="Q310" i="5" s="1"/>
  <c r="J311" i="5" s="1"/>
  <c r="G318" i="5"/>
  <c r="H318" i="5" s="1"/>
  <c r="A319" i="5" s="1"/>
  <c r="B319" i="5" s="1"/>
  <c r="M319" i="4"/>
  <c r="C317" i="4"/>
  <c r="D317" i="4" s="1"/>
  <c r="B317" i="4"/>
  <c r="E317" i="4"/>
  <c r="P319" i="4"/>
  <c r="Q319" i="4" s="1"/>
  <c r="J320" i="4" s="1"/>
  <c r="C313" i="3"/>
  <c r="D313" i="3" s="1"/>
  <c r="E313" i="3"/>
  <c r="F313" i="3"/>
  <c r="G313" i="3" s="1"/>
  <c r="H313" i="3" s="1"/>
  <c r="A314" i="3" s="1"/>
  <c r="L312" i="3"/>
  <c r="O312" i="3" s="1"/>
  <c r="K312" i="3"/>
  <c r="K197" i="1"/>
  <c r="L197" i="1"/>
  <c r="M197" i="1" s="1"/>
  <c r="A197" i="1"/>
  <c r="K311" i="5" l="1"/>
  <c r="L311" i="5"/>
  <c r="O311" i="5" s="1"/>
  <c r="C319" i="5"/>
  <c r="D319" i="5" s="1"/>
  <c r="E319" i="5"/>
  <c r="F317" i="4"/>
  <c r="G317" i="4" s="1"/>
  <c r="H317" i="4" s="1"/>
  <c r="A318" i="4" s="1"/>
  <c r="K320" i="4"/>
  <c r="L320" i="4"/>
  <c r="O320" i="4" s="1"/>
  <c r="M320" i="4"/>
  <c r="E314" i="3"/>
  <c r="C314" i="3"/>
  <c r="F314" i="3" s="1"/>
  <c r="B314" i="3"/>
  <c r="M312" i="3"/>
  <c r="P312" i="3" s="1"/>
  <c r="Q312" i="3" s="1"/>
  <c r="J313" i="3" s="1"/>
  <c r="E197" i="1"/>
  <c r="O197" i="1"/>
  <c r="P197" i="1" s="1"/>
  <c r="Q197" i="1" s="1"/>
  <c r="B197" i="1"/>
  <c r="C197" i="1"/>
  <c r="D197" i="1" s="1"/>
  <c r="M311" i="5" l="1"/>
  <c r="P311" i="5" s="1"/>
  <c r="Q311" i="5" s="1"/>
  <c r="J312" i="5" s="1"/>
  <c r="F319" i="5"/>
  <c r="G319" i="5" s="1"/>
  <c r="H319" i="5" s="1"/>
  <c r="A320" i="5" s="1"/>
  <c r="E318" i="4"/>
  <c r="C318" i="4"/>
  <c r="D318" i="4" s="1"/>
  <c r="G318" i="4" s="1"/>
  <c r="H318" i="4" s="1"/>
  <c r="A319" i="4" s="1"/>
  <c r="B318" i="4"/>
  <c r="F318" i="4"/>
  <c r="P320" i="4"/>
  <c r="Q320" i="4" s="1"/>
  <c r="J321" i="4" s="1"/>
  <c r="D314" i="3"/>
  <c r="G314" i="3" s="1"/>
  <c r="H314" i="3" s="1"/>
  <c r="A315" i="3" s="1"/>
  <c r="B315" i="3" s="1"/>
  <c r="L313" i="3"/>
  <c r="M313" i="3" s="1"/>
  <c r="K313" i="3"/>
  <c r="F197" i="1"/>
  <c r="G197" i="1" s="1"/>
  <c r="H197" i="1" s="1"/>
  <c r="C320" i="5" l="1"/>
  <c r="D320" i="5" s="1"/>
  <c r="B320" i="5"/>
  <c r="E320" i="5"/>
  <c r="K312" i="5"/>
  <c r="L312" i="5"/>
  <c r="M312" i="5" s="1"/>
  <c r="B319" i="4"/>
  <c r="C319" i="4"/>
  <c r="F319" i="4" s="1"/>
  <c r="E319" i="4"/>
  <c r="D319" i="4"/>
  <c r="G319" i="4" s="1"/>
  <c r="H319" i="4" s="1"/>
  <c r="A320" i="4" s="1"/>
  <c r="L321" i="4"/>
  <c r="K321" i="4"/>
  <c r="E315" i="3"/>
  <c r="C315" i="3"/>
  <c r="F315" i="3" s="1"/>
  <c r="O313" i="3"/>
  <c r="P313" i="3" s="1"/>
  <c r="Q313" i="3" s="1"/>
  <c r="J314" i="3" s="1"/>
  <c r="J198" i="1"/>
  <c r="F320" i="5" l="1"/>
  <c r="O312" i="5"/>
  <c r="P312" i="5" s="1"/>
  <c r="Q312" i="5" s="1"/>
  <c r="J313" i="5" s="1"/>
  <c r="G320" i="5"/>
  <c r="H320" i="5" s="1"/>
  <c r="A321" i="5" s="1"/>
  <c r="E320" i="4"/>
  <c r="B320" i="4"/>
  <c r="C320" i="4"/>
  <c r="F320" i="4" s="1"/>
  <c r="O321" i="4"/>
  <c r="M321" i="4"/>
  <c r="P321" i="4" s="1"/>
  <c r="Q321" i="4" s="1"/>
  <c r="J322" i="4" s="1"/>
  <c r="D315" i="3"/>
  <c r="G315" i="3" s="1"/>
  <c r="H315" i="3" s="1"/>
  <c r="A316" i="3" s="1"/>
  <c r="E316" i="3" s="1"/>
  <c r="L314" i="3"/>
  <c r="K314" i="3"/>
  <c r="K198" i="1"/>
  <c r="L198" i="1"/>
  <c r="O198" i="1" s="1"/>
  <c r="A198" i="1"/>
  <c r="K313" i="5" l="1"/>
  <c r="L313" i="5"/>
  <c r="M313" i="5" s="1"/>
  <c r="E321" i="5"/>
  <c r="C321" i="5"/>
  <c r="F321" i="5" s="1"/>
  <c r="B321" i="5"/>
  <c r="D320" i="4"/>
  <c r="G320" i="4" s="1"/>
  <c r="H320" i="4" s="1"/>
  <c r="A321" i="4" s="1"/>
  <c r="L322" i="4"/>
  <c r="M322" i="4" s="1"/>
  <c r="K322" i="4"/>
  <c r="B316" i="3"/>
  <c r="C316" i="3"/>
  <c r="F316" i="3" s="1"/>
  <c r="M314" i="3"/>
  <c r="O314" i="3"/>
  <c r="E198" i="1"/>
  <c r="M198" i="1"/>
  <c r="P198" i="1" s="1"/>
  <c r="Q198" i="1" s="1"/>
  <c r="B198" i="1"/>
  <c r="C198" i="1"/>
  <c r="D198" i="1" s="1"/>
  <c r="O313" i="5" l="1"/>
  <c r="P313" i="5" s="1"/>
  <c r="Q313" i="5" s="1"/>
  <c r="J314" i="5" s="1"/>
  <c r="D321" i="5"/>
  <c r="G321" i="5" s="1"/>
  <c r="H321" i="5" s="1"/>
  <c r="A322" i="5" s="1"/>
  <c r="E321" i="4"/>
  <c r="B321" i="4"/>
  <c r="C321" i="4"/>
  <c r="F321" i="4" s="1"/>
  <c r="O322" i="4"/>
  <c r="P322" i="4" s="1"/>
  <c r="Q322" i="4" s="1"/>
  <c r="J323" i="4" s="1"/>
  <c r="D316" i="3"/>
  <c r="G316" i="3" s="1"/>
  <c r="H316" i="3" s="1"/>
  <c r="A317" i="3" s="1"/>
  <c r="C317" i="3" s="1"/>
  <c r="P314" i="3"/>
  <c r="Q314" i="3" s="1"/>
  <c r="J315" i="3" s="1"/>
  <c r="F198" i="1"/>
  <c r="G198" i="1" s="1"/>
  <c r="H198" i="1" s="1"/>
  <c r="C322" i="5" l="1"/>
  <c r="F322" i="5" s="1"/>
  <c r="B322" i="5"/>
  <c r="E322" i="5"/>
  <c r="K314" i="5"/>
  <c r="L314" i="5"/>
  <c r="O314" i="5" s="1"/>
  <c r="D321" i="4"/>
  <c r="G321" i="4" s="1"/>
  <c r="H321" i="4" s="1"/>
  <c r="A322" i="4" s="1"/>
  <c r="K323" i="4"/>
  <c r="L323" i="4"/>
  <c r="O323" i="4" s="1"/>
  <c r="F317" i="3"/>
  <c r="E317" i="3"/>
  <c r="D317" i="3"/>
  <c r="G317" i="3" s="1"/>
  <c r="H317" i="3" s="1"/>
  <c r="A318" i="3" s="1"/>
  <c r="C318" i="3" s="1"/>
  <c r="D318" i="3" s="1"/>
  <c r="B317" i="3"/>
  <c r="K315" i="3"/>
  <c r="L315" i="3"/>
  <c r="M315" i="3" s="1"/>
  <c r="J199" i="1"/>
  <c r="M314" i="5" l="1"/>
  <c r="P314" i="5" s="1"/>
  <c r="Q314" i="5" s="1"/>
  <c r="J315" i="5" s="1"/>
  <c r="K315" i="5" s="1"/>
  <c r="D322" i="5"/>
  <c r="G322" i="5" s="1"/>
  <c r="H322" i="5" s="1"/>
  <c r="A323" i="5" s="1"/>
  <c r="B322" i="4"/>
  <c r="E322" i="4"/>
  <c r="C322" i="4"/>
  <c r="D322" i="4" s="1"/>
  <c r="M323" i="4"/>
  <c r="P323" i="4" s="1"/>
  <c r="Q323" i="4" s="1"/>
  <c r="J324" i="4" s="1"/>
  <c r="B318" i="3"/>
  <c r="F318" i="3"/>
  <c r="E318" i="3"/>
  <c r="G318" i="3"/>
  <c r="H318" i="3" s="1"/>
  <c r="A319" i="3" s="1"/>
  <c r="E319" i="3" s="1"/>
  <c r="O315" i="3"/>
  <c r="P315" i="3" s="1"/>
  <c r="Q315" i="3" s="1"/>
  <c r="J316" i="3" s="1"/>
  <c r="L199" i="1"/>
  <c r="O199" i="1" s="1"/>
  <c r="K199" i="1"/>
  <c r="A199" i="1"/>
  <c r="L315" i="5" l="1"/>
  <c r="M315" i="5" s="1"/>
  <c r="O315" i="5"/>
  <c r="C323" i="5"/>
  <c r="D323" i="5" s="1"/>
  <c r="B323" i="5"/>
  <c r="E323" i="5"/>
  <c r="F322" i="4"/>
  <c r="G322" i="4" s="1"/>
  <c r="H322" i="4" s="1"/>
  <c r="A323" i="4" s="1"/>
  <c r="L324" i="4"/>
  <c r="K324" i="4"/>
  <c r="B319" i="3"/>
  <c r="C319" i="3"/>
  <c r="D319" i="3" s="1"/>
  <c r="K316" i="3"/>
  <c r="L316" i="3"/>
  <c r="E199" i="1"/>
  <c r="M199" i="1"/>
  <c r="P199" i="1" s="1"/>
  <c r="Q199" i="1" s="1"/>
  <c r="B199" i="1"/>
  <c r="C199" i="1"/>
  <c r="D199" i="1" s="1"/>
  <c r="P315" i="5" l="1"/>
  <c r="Q315" i="5" s="1"/>
  <c r="J316" i="5" s="1"/>
  <c r="L316" i="5" s="1"/>
  <c r="F323" i="5"/>
  <c r="G323" i="5"/>
  <c r="H323" i="5" s="1"/>
  <c r="A324" i="5" s="1"/>
  <c r="E323" i="4"/>
  <c r="C323" i="4"/>
  <c r="F323" i="4" s="1"/>
  <c r="B323" i="4"/>
  <c r="D323" i="4"/>
  <c r="G323" i="4" s="1"/>
  <c r="H323" i="4" s="1"/>
  <c r="A324" i="4" s="1"/>
  <c r="M324" i="4"/>
  <c r="O324" i="4"/>
  <c r="F319" i="3"/>
  <c r="G319" i="3" s="1"/>
  <c r="H319" i="3" s="1"/>
  <c r="A320" i="3" s="1"/>
  <c r="M316" i="3"/>
  <c r="O316" i="3"/>
  <c r="F199" i="1"/>
  <c r="G199" i="1" s="1"/>
  <c r="H199" i="1" s="1"/>
  <c r="O316" i="5" l="1"/>
  <c r="M316" i="5"/>
  <c r="K316" i="5"/>
  <c r="P316" i="5"/>
  <c r="Q316" i="5" s="1"/>
  <c r="J317" i="5" s="1"/>
  <c r="K317" i="5" s="1"/>
  <c r="C324" i="5"/>
  <c r="D324" i="5" s="1"/>
  <c r="E324" i="5"/>
  <c r="B324" i="5"/>
  <c r="C324" i="4"/>
  <c r="F324" i="4" s="1"/>
  <c r="E324" i="4"/>
  <c r="B324" i="4"/>
  <c r="D324" i="4"/>
  <c r="G324" i="4" s="1"/>
  <c r="H324" i="4" s="1"/>
  <c r="A325" i="4" s="1"/>
  <c r="P324" i="4"/>
  <c r="Q324" i="4" s="1"/>
  <c r="J325" i="4" s="1"/>
  <c r="B320" i="3"/>
  <c r="C320" i="3"/>
  <c r="D320" i="3" s="1"/>
  <c r="E320" i="3"/>
  <c r="P316" i="3"/>
  <c r="Q316" i="3" s="1"/>
  <c r="J317" i="3" s="1"/>
  <c r="J200" i="1"/>
  <c r="A200" i="1"/>
  <c r="L317" i="5" l="1"/>
  <c r="M317" i="5" s="1"/>
  <c r="F324" i="5"/>
  <c r="G324" i="5" s="1"/>
  <c r="H324" i="5" s="1"/>
  <c r="A325" i="5" s="1"/>
  <c r="E325" i="4"/>
  <c r="B325" i="4"/>
  <c r="C325" i="4"/>
  <c r="F325" i="4" s="1"/>
  <c r="D325" i="4"/>
  <c r="L325" i="4"/>
  <c r="O325" i="4" s="1"/>
  <c r="K325" i="4"/>
  <c r="F320" i="3"/>
  <c r="G320" i="3"/>
  <c r="H320" i="3" s="1"/>
  <c r="A321" i="3" s="1"/>
  <c r="L317" i="3"/>
  <c r="K317" i="3"/>
  <c r="E200" i="1"/>
  <c r="B200" i="1"/>
  <c r="C200" i="1"/>
  <c r="D200" i="1" s="1"/>
  <c r="K200" i="1"/>
  <c r="L200" i="1"/>
  <c r="O200" i="1" s="1"/>
  <c r="O317" i="5" l="1"/>
  <c r="P317" i="5" s="1"/>
  <c r="Q317" i="5" s="1"/>
  <c r="J318" i="5" s="1"/>
  <c r="C325" i="5"/>
  <c r="B325" i="5"/>
  <c r="E325" i="5"/>
  <c r="D325" i="5"/>
  <c r="G325" i="5" s="1"/>
  <c r="H325" i="5" s="1"/>
  <c r="A326" i="5" s="1"/>
  <c r="F325" i="5"/>
  <c r="G325" i="4"/>
  <c r="H325" i="4" s="1"/>
  <c r="A326" i="4" s="1"/>
  <c r="M325" i="4"/>
  <c r="P325" i="4" s="1"/>
  <c r="Q325" i="4" s="1"/>
  <c r="J326" i="4" s="1"/>
  <c r="E321" i="3"/>
  <c r="B321" i="3"/>
  <c r="C321" i="3"/>
  <c r="F321" i="3" s="1"/>
  <c r="O317" i="3"/>
  <c r="M317" i="3"/>
  <c r="P317" i="3" s="1"/>
  <c r="Q317" i="3" s="1"/>
  <c r="J318" i="3" s="1"/>
  <c r="M200" i="1"/>
  <c r="F200" i="1"/>
  <c r="G200" i="1" s="1"/>
  <c r="L318" i="5" l="1"/>
  <c r="O318" i="5" s="1"/>
  <c r="K318" i="5"/>
  <c r="B326" i="5"/>
  <c r="E326" i="5"/>
  <c r="C326" i="5"/>
  <c r="F326" i="5" s="1"/>
  <c r="C326" i="4"/>
  <c r="F326" i="4" s="1"/>
  <c r="B326" i="4"/>
  <c r="E326" i="4"/>
  <c r="D326" i="4"/>
  <c r="L326" i="4"/>
  <c r="K326" i="4"/>
  <c r="D321" i="3"/>
  <c r="G321" i="3" s="1"/>
  <c r="H321" i="3" s="1"/>
  <c r="A322" i="3" s="1"/>
  <c r="E322" i="3" s="1"/>
  <c r="L318" i="3"/>
  <c r="M318" i="3" s="1"/>
  <c r="K318" i="3"/>
  <c r="H200" i="1"/>
  <c r="A201" i="1" s="1"/>
  <c r="P200" i="1"/>
  <c r="Q200" i="1" s="1"/>
  <c r="M318" i="5" l="1"/>
  <c r="P318" i="5" s="1"/>
  <c r="Q318" i="5" s="1"/>
  <c r="J319" i="5" s="1"/>
  <c r="L319" i="5" s="1"/>
  <c r="D326" i="5"/>
  <c r="G326" i="5" s="1"/>
  <c r="H326" i="5" s="1"/>
  <c r="A327" i="5" s="1"/>
  <c r="O326" i="4"/>
  <c r="M326" i="4"/>
  <c r="P326" i="4" s="1"/>
  <c r="Q326" i="4" s="1"/>
  <c r="J327" i="4" s="1"/>
  <c r="G326" i="4"/>
  <c r="H326" i="4" s="1"/>
  <c r="A327" i="4" s="1"/>
  <c r="B322" i="3"/>
  <c r="C322" i="3"/>
  <c r="F322" i="3" s="1"/>
  <c r="O318" i="3"/>
  <c r="P318" i="3" s="1"/>
  <c r="Q318" i="3" s="1"/>
  <c r="J319" i="3" s="1"/>
  <c r="E201" i="1"/>
  <c r="B201" i="1"/>
  <c r="C201" i="1"/>
  <c r="D201" i="1" s="1"/>
  <c r="F201" i="1"/>
  <c r="G201" i="1" s="1"/>
  <c r="J201" i="1"/>
  <c r="O319" i="5" l="1"/>
  <c r="K319" i="5"/>
  <c r="M319" i="5"/>
  <c r="P319" i="5" s="1"/>
  <c r="Q319" i="5" s="1"/>
  <c r="J320" i="5" s="1"/>
  <c r="C327" i="5"/>
  <c r="B327" i="5"/>
  <c r="E327" i="5"/>
  <c r="L327" i="4"/>
  <c r="O327" i="4" s="1"/>
  <c r="K327" i="4"/>
  <c r="E327" i="4"/>
  <c r="C327" i="4"/>
  <c r="F327" i="4" s="1"/>
  <c r="B327" i="4"/>
  <c r="M327" i="4"/>
  <c r="P327" i="4" s="1"/>
  <c r="Q327" i="4" s="1"/>
  <c r="J328" i="4" s="1"/>
  <c r="D322" i="3"/>
  <c r="G322" i="3" s="1"/>
  <c r="H322" i="3" s="1"/>
  <c r="A323" i="3" s="1"/>
  <c r="L319" i="3"/>
  <c r="M319" i="3" s="1"/>
  <c r="K319" i="3"/>
  <c r="H201" i="1"/>
  <c r="A202" i="1" s="1"/>
  <c r="L201" i="1"/>
  <c r="O201" i="1" s="1"/>
  <c r="K201" i="1"/>
  <c r="L320" i="5" l="1"/>
  <c r="M320" i="5" s="1"/>
  <c r="K320" i="5"/>
  <c r="D327" i="5"/>
  <c r="F327" i="5"/>
  <c r="D327" i="4"/>
  <c r="G327" i="4" s="1"/>
  <c r="H327" i="4" s="1"/>
  <c r="A328" i="4" s="1"/>
  <c r="K328" i="4"/>
  <c r="L328" i="4"/>
  <c r="O328" i="4" s="1"/>
  <c r="C323" i="3"/>
  <c r="D323" i="3" s="1"/>
  <c r="E323" i="3"/>
  <c r="B323" i="3"/>
  <c r="O319" i="3"/>
  <c r="P319" i="3" s="1"/>
  <c r="Q319" i="3" s="1"/>
  <c r="J320" i="3" s="1"/>
  <c r="E202" i="1"/>
  <c r="B202" i="1"/>
  <c r="C202" i="1"/>
  <c r="D202" i="1" s="1"/>
  <c r="M201" i="1"/>
  <c r="P201" i="1" s="1"/>
  <c r="O320" i="5" l="1"/>
  <c r="P320" i="5" s="1"/>
  <c r="Q320" i="5" s="1"/>
  <c r="J321" i="5" s="1"/>
  <c r="G327" i="5"/>
  <c r="H327" i="5" s="1"/>
  <c r="A328" i="5" s="1"/>
  <c r="C328" i="5" s="1"/>
  <c r="D328" i="5" s="1"/>
  <c r="M328" i="4"/>
  <c r="P328" i="4" s="1"/>
  <c r="Q328" i="4" s="1"/>
  <c r="J329" i="4" s="1"/>
  <c r="B328" i="4"/>
  <c r="C328" i="4"/>
  <c r="D328" i="4" s="1"/>
  <c r="E328" i="4"/>
  <c r="F323" i="3"/>
  <c r="G323" i="3" s="1"/>
  <c r="H323" i="3" s="1"/>
  <c r="A324" i="3" s="1"/>
  <c r="K320" i="3"/>
  <c r="L320" i="3"/>
  <c r="O320" i="3" s="1"/>
  <c r="M320" i="3"/>
  <c r="P320" i="3" s="1"/>
  <c r="Q320" i="3" s="1"/>
  <c r="J321" i="3" s="1"/>
  <c r="Q201" i="1"/>
  <c r="J202" i="1" s="1"/>
  <c r="F202" i="1"/>
  <c r="G202" i="1" s="1"/>
  <c r="H202" i="1" s="1"/>
  <c r="A203" i="1" s="1"/>
  <c r="L321" i="5" l="1"/>
  <c r="O321" i="5" s="1"/>
  <c r="K321" i="5"/>
  <c r="M321" i="5"/>
  <c r="P321" i="5" s="1"/>
  <c r="Q321" i="5" s="1"/>
  <c r="J322" i="5" s="1"/>
  <c r="E328" i="5"/>
  <c r="F328" i="5"/>
  <c r="B328" i="5"/>
  <c r="G328" i="5"/>
  <c r="H328" i="5" s="1"/>
  <c r="A329" i="5" s="1"/>
  <c r="E329" i="5" s="1"/>
  <c r="K329" i="4"/>
  <c r="L329" i="4"/>
  <c r="O329" i="4" s="1"/>
  <c r="M329" i="4"/>
  <c r="P329" i="4" s="1"/>
  <c r="Q329" i="4" s="1"/>
  <c r="J330" i="4" s="1"/>
  <c r="L330" i="4" s="1"/>
  <c r="O330" i="4" s="1"/>
  <c r="F328" i="4"/>
  <c r="G328" i="4" s="1"/>
  <c r="H328" i="4" s="1"/>
  <c r="A329" i="4" s="1"/>
  <c r="E324" i="3"/>
  <c r="C324" i="3"/>
  <c r="D324" i="3" s="1"/>
  <c r="B324" i="3"/>
  <c r="F324" i="3"/>
  <c r="L321" i="3"/>
  <c r="O321" i="3" s="1"/>
  <c r="K321" i="3"/>
  <c r="L202" i="1"/>
  <c r="O202" i="1" s="1"/>
  <c r="K202" i="1"/>
  <c r="E203" i="1"/>
  <c r="M202" i="1"/>
  <c r="P202" i="1" s="1"/>
  <c r="B203" i="1"/>
  <c r="C203" i="1"/>
  <c r="F203" i="1" s="1"/>
  <c r="L322" i="5" l="1"/>
  <c r="O322" i="5" s="1"/>
  <c r="K322" i="5"/>
  <c r="C329" i="5"/>
  <c r="B329" i="5"/>
  <c r="E329" i="4"/>
  <c r="B329" i="4"/>
  <c r="C329" i="4"/>
  <c r="F329" i="4" s="1"/>
  <c r="M330" i="4"/>
  <c r="P330" i="4" s="1"/>
  <c r="Q330" i="4" s="1"/>
  <c r="J331" i="4" s="1"/>
  <c r="K330" i="4"/>
  <c r="G324" i="3"/>
  <c r="H324" i="3" s="1"/>
  <c r="A325" i="3" s="1"/>
  <c r="C325" i="3" s="1"/>
  <c r="M321" i="3"/>
  <c r="P321" i="3" s="1"/>
  <c r="Q321" i="3" s="1"/>
  <c r="J322" i="3" s="1"/>
  <c r="Q202" i="1"/>
  <c r="J203" i="1" s="1"/>
  <c r="D203" i="1"/>
  <c r="M322" i="5" l="1"/>
  <c r="P322" i="5" s="1"/>
  <c r="Q322" i="5" s="1"/>
  <c r="J323" i="5" s="1"/>
  <c r="D329" i="5"/>
  <c r="F329" i="5"/>
  <c r="D329" i="4"/>
  <c r="G329" i="4" s="1"/>
  <c r="H329" i="4" s="1"/>
  <c r="A330" i="4" s="1"/>
  <c r="K331" i="4"/>
  <c r="L331" i="4"/>
  <c r="O331" i="4" s="1"/>
  <c r="F325" i="3"/>
  <c r="E325" i="3"/>
  <c r="B325" i="3"/>
  <c r="D325" i="3"/>
  <c r="G325" i="3" s="1"/>
  <c r="H325" i="3" s="1"/>
  <c r="A326" i="3" s="1"/>
  <c r="L322" i="3"/>
  <c r="O322" i="3" s="1"/>
  <c r="K322" i="3"/>
  <c r="L203" i="1"/>
  <c r="M203" i="1" s="1"/>
  <c r="K203" i="1"/>
  <c r="G203" i="1"/>
  <c r="K323" i="5" l="1"/>
  <c r="L323" i="5"/>
  <c r="M323" i="5" s="1"/>
  <c r="G329" i="5"/>
  <c r="H329" i="5" s="1"/>
  <c r="A330" i="5" s="1"/>
  <c r="C330" i="5" s="1"/>
  <c r="F330" i="5" s="1"/>
  <c r="E330" i="4"/>
  <c r="C330" i="4"/>
  <c r="D330" i="4" s="1"/>
  <c r="G330" i="4" s="1"/>
  <c r="H330" i="4" s="1"/>
  <c r="A331" i="4" s="1"/>
  <c r="B330" i="4"/>
  <c r="F330" i="4"/>
  <c r="M331" i="4"/>
  <c r="P331" i="4" s="1"/>
  <c r="Q331" i="4" s="1"/>
  <c r="J332" i="4" s="1"/>
  <c r="C326" i="3"/>
  <c r="F326" i="3" s="1"/>
  <c r="E326" i="3"/>
  <c r="B326" i="3"/>
  <c r="M322" i="3"/>
  <c r="P322" i="3" s="1"/>
  <c r="Q322" i="3" s="1"/>
  <c r="J323" i="3" s="1"/>
  <c r="O203" i="1"/>
  <c r="P203" i="1" s="1"/>
  <c r="Q203" i="1" s="1"/>
  <c r="J204" i="1" s="1"/>
  <c r="H203" i="1"/>
  <c r="A204" i="1" s="1"/>
  <c r="O323" i="5" l="1"/>
  <c r="P323" i="5" s="1"/>
  <c r="Q323" i="5" s="1"/>
  <c r="J324" i="5" s="1"/>
  <c r="E330" i="5"/>
  <c r="B330" i="5"/>
  <c r="D330" i="5"/>
  <c r="G330" i="5" s="1"/>
  <c r="H330" i="5" s="1"/>
  <c r="A331" i="5" s="1"/>
  <c r="B331" i="4"/>
  <c r="C331" i="4"/>
  <c r="F331" i="4" s="1"/>
  <c r="E331" i="4"/>
  <c r="L332" i="4"/>
  <c r="M332" i="4" s="1"/>
  <c r="P332" i="4" s="1"/>
  <c r="Q332" i="4" s="1"/>
  <c r="J333" i="4" s="1"/>
  <c r="K332" i="4"/>
  <c r="O332" i="4"/>
  <c r="D326" i="3"/>
  <c r="G326" i="3" s="1"/>
  <c r="H326" i="3" s="1"/>
  <c r="A327" i="3" s="1"/>
  <c r="K323" i="3"/>
  <c r="L323" i="3"/>
  <c r="O323" i="3" s="1"/>
  <c r="L204" i="1"/>
  <c r="M204" i="1" s="1"/>
  <c r="P204" i="1" s="1"/>
  <c r="O204" i="1"/>
  <c r="K204" i="1"/>
  <c r="E204" i="1"/>
  <c r="B204" i="1"/>
  <c r="C204" i="1"/>
  <c r="D204" i="1" s="1"/>
  <c r="F204" i="1"/>
  <c r="G204" i="1" s="1"/>
  <c r="L324" i="5" l="1"/>
  <c r="O324" i="5" s="1"/>
  <c r="K324" i="5"/>
  <c r="C331" i="5"/>
  <c r="D331" i="5" s="1"/>
  <c r="B331" i="5"/>
  <c r="E331" i="5"/>
  <c r="D331" i="4"/>
  <c r="G331" i="4" s="1"/>
  <c r="H331" i="4" s="1"/>
  <c r="A332" i="4" s="1"/>
  <c r="L333" i="4"/>
  <c r="M333" i="4" s="1"/>
  <c r="K333" i="4"/>
  <c r="B327" i="3"/>
  <c r="E327" i="3"/>
  <c r="C327" i="3"/>
  <c r="D327" i="3" s="1"/>
  <c r="G327" i="3" s="1"/>
  <c r="H327" i="3" s="1"/>
  <c r="A328" i="3" s="1"/>
  <c r="F327" i="3"/>
  <c r="M323" i="3"/>
  <c r="P323" i="3" s="1"/>
  <c r="Q323" i="3" s="1"/>
  <c r="J324" i="3" s="1"/>
  <c r="Q204" i="1"/>
  <c r="J205" i="1" s="1"/>
  <c r="H204" i="1"/>
  <c r="A205" i="1" s="1"/>
  <c r="F331" i="5" l="1"/>
  <c r="M324" i="5"/>
  <c r="P324" i="5" s="1"/>
  <c r="Q324" i="5" s="1"/>
  <c r="J325" i="5" s="1"/>
  <c r="G331" i="5"/>
  <c r="H331" i="5" s="1"/>
  <c r="A332" i="5" s="1"/>
  <c r="C332" i="4"/>
  <c r="F332" i="4" s="1"/>
  <c r="D332" i="4"/>
  <c r="B332" i="4"/>
  <c r="E332" i="4"/>
  <c r="G332" i="4"/>
  <c r="H332" i="4" s="1"/>
  <c r="A333" i="4" s="1"/>
  <c r="O333" i="4"/>
  <c r="P333" i="4" s="1"/>
  <c r="Q333" i="4" s="1"/>
  <c r="J334" i="4" s="1"/>
  <c r="B328" i="3"/>
  <c r="C328" i="3"/>
  <c r="D328" i="3" s="1"/>
  <c r="E328" i="3"/>
  <c r="K324" i="3"/>
  <c r="L324" i="3"/>
  <c r="M324" i="3" s="1"/>
  <c r="E205" i="1"/>
  <c r="L205" i="1"/>
  <c r="O205" i="1" s="1"/>
  <c r="K205" i="1"/>
  <c r="B205" i="1"/>
  <c r="C205" i="1"/>
  <c r="D205" i="1" s="1"/>
  <c r="K325" i="5" l="1"/>
  <c r="L325" i="5"/>
  <c r="O325" i="5" s="1"/>
  <c r="M325" i="5"/>
  <c r="P325" i="5" s="1"/>
  <c r="Q325" i="5" s="1"/>
  <c r="J326" i="5" s="1"/>
  <c r="K326" i="5" s="1"/>
  <c r="E332" i="5"/>
  <c r="B332" i="5"/>
  <c r="C332" i="5"/>
  <c r="F332" i="5" s="1"/>
  <c r="C333" i="4"/>
  <c r="D333" i="4" s="1"/>
  <c r="E333" i="4"/>
  <c r="B333" i="4"/>
  <c r="F333" i="4"/>
  <c r="L334" i="4"/>
  <c r="M334" i="4" s="1"/>
  <c r="K334" i="4"/>
  <c r="F328" i="3"/>
  <c r="G328" i="3" s="1"/>
  <c r="H328" i="3" s="1"/>
  <c r="A329" i="3" s="1"/>
  <c r="O324" i="3"/>
  <c r="P324" i="3" s="1"/>
  <c r="Q324" i="3" s="1"/>
  <c r="J325" i="3" s="1"/>
  <c r="M205" i="1"/>
  <c r="P205" i="1" s="1"/>
  <c r="Q205" i="1" s="1"/>
  <c r="F205" i="1"/>
  <c r="G205" i="1" s="1"/>
  <c r="H205" i="1" s="1"/>
  <c r="L326" i="5" l="1"/>
  <c r="D332" i="5"/>
  <c r="G332" i="5" s="1"/>
  <c r="H332" i="5" s="1"/>
  <c r="A333" i="5" s="1"/>
  <c r="O326" i="5"/>
  <c r="M326" i="5"/>
  <c r="P326" i="5" s="1"/>
  <c r="Q326" i="5" s="1"/>
  <c r="J327" i="5" s="1"/>
  <c r="G333" i="4"/>
  <c r="H333" i="4" s="1"/>
  <c r="A334" i="4" s="1"/>
  <c r="C334" i="4" s="1"/>
  <c r="D334" i="4" s="1"/>
  <c r="O334" i="4"/>
  <c r="P334" i="4" s="1"/>
  <c r="Q334" i="4" s="1"/>
  <c r="J335" i="4" s="1"/>
  <c r="E329" i="3"/>
  <c r="B329" i="3"/>
  <c r="C329" i="3"/>
  <c r="F329" i="3" s="1"/>
  <c r="L325" i="3"/>
  <c r="M325" i="3" s="1"/>
  <c r="P325" i="3" s="1"/>
  <c r="Q325" i="3" s="1"/>
  <c r="J326" i="3" s="1"/>
  <c r="K325" i="3"/>
  <c r="O325" i="3"/>
  <c r="J206" i="1"/>
  <c r="A206" i="1"/>
  <c r="E333" i="5" l="1"/>
  <c r="C333" i="5"/>
  <c r="B333" i="5"/>
  <c r="D333" i="5"/>
  <c r="G333" i="5" s="1"/>
  <c r="H333" i="5" s="1"/>
  <c r="A334" i="5" s="1"/>
  <c r="F333" i="5"/>
  <c r="L327" i="5"/>
  <c r="O327" i="5" s="1"/>
  <c r="K327" i="5"/>
  <c r="F334" i="4"/>
  <c r="G334" i="4" s="1"/>
  <c r="E334" i="4"/>
  <c r="B334" i="4"/>
  <c r="K335" i="4"/>
  <c r="L335" i="4"/>
  <c r="M335" i="4" s="1"/>
  <c r="D329" i="3"/>
  <c r="G329" i="3" s="1"/>
  <c r="H329" i="3" s="1"/>
  <c r="A330" i="3" s="1"/>
  <c r="L326" i="3"/>
  <c r="M326" i="3" s="1"/>
  <c r="K326" i="3"/>
  <c r="O326" i="3"/>
  <c r="E206" i="1"/>
  <c r="K206" i="1"/>
  <c r="L206" i="1"/>
  <c r="O206" i="1" s="1"/>
  <c r="B206" i="1"/>
  <c r="C206" i="1"/>
  <c r="D206" i="1" s="1"/>
  <c r="E334" i="5" l="1"/>
  <c r="B334" i="5"/>
  <c r="C334" i="5"/>
  <c r="D334" i="5" s="1"/>
  <c r="M327" i="5"/>
  <c r="P327" i="5" s="1"/>
  <c r="Q327" i="5" s="1"/>
  <c r="J328" i="5" s="1"/>
  <c r="L328" i="5" s="1"/>
  <c r="M328" i="5" s="1"/>
  <c r="H334" i="4"/>
  <c r="A335" i="4" s="1"/>
  <c r="C335" i="4" s="1"/>
  <c r="D335" i="4" s="1"/>
  <c r="O335" i="4"/>
  <c r="P335" i="4" s="1"/>
  <c r="Q335" i="4" s="1"/>
  <c r="J336" i="4" s="1"/>
  <c r="P326" i="3"/>
  <c r="E330" i="3"/>
  <c r="B330" i="3"/>
  <c r="C330" i="3"/>
  <c r="D330" i="3" s="1"/>
  <c r="Q326" i="3"/>
  <c r="J327" i="3" s="1"/>
  <c r="M206" i="1"/>
  <c r="P206" i="1" s="1"/>
  <c r="Q206" i="1" s="1"/>
  <c r="F206" i="1"/>
  <c r="G206" i="1" s="1"/>
  <c r="H206" i="1" s="1"/>
  <c r="F334" i="5" l="1"/>
  <c r="G334" i="5" s="1"/>
  <c r="H334" i="5" s="1"/>
  <c r="A335" i="5" s="1"/>
  <c r="C335" i="5" s="1"/>
  <c r="O328" i="5"/>
  <c r="P328" i="5" s="1"/>
  <c r="Q328" i="5" s="1"/>
  <c r="J329" i="5" s="1"/>
  <c r="K328" i="5"/>
  <c r="E335" i="4"/>
  <c r="B335" i="4"/>
  <c r="F335" i="4"/>
  <c r="G335" i="4" s="1"/>
  <c r="H335" i="4" s="1"/>
  <c r="A336" i="4" s="1"/>
  <c r="K336" i="4"/>
  <c r="L336" i="4"/>
  <c r="O336" i="4" s="1"/>
  <c r="F330" i="3"/>
  <c r="G330" i="3" s="1"/>
  <c r="H330" i="3" s="1"/>
  <c r="A331" i="3" s="1"/>
  <c r="L327" i="3"/>
  <c r="M327" i="3" s="1"/>
  <c r="K327" i="3"/>
  <c r="J207" i="1"/>
  <c r="E335" i="5" l="1"/>
  <c r="B335" i="5"/>
  <c r="F335" i="5"/>
  <c r="D335" i="5"/>
  <c r="G335" i="5" s="1"/>
  <c r="H335" i="5" s="1"/>
  <c r="A336" i="5" s="1"/>
  <c r="C336" i="5" s="1"/>
  <c r="D336" i="5" s="1"/>
  <c r="L329" i="5"/>
  <c r="M329" i="5" s="1"/>
  <c r="K329" i="5"/>
  <c r="M336" i="4"/>
  <c r="P336" i="4" s="1"/>
  <c r="Q336" i="4" s="1"/>
  <c r="J337" i="4" s="1"/>
  <c r="K337" i="4" s="1"/>
  <c r="B336" i="4"/>
  <c r="C336" i="4"/>
  <c r="E336" i="4"/>
  <c r="E331" i="3"/>
  <c r="B331" i="3"/>
  <c r="C331" i="3"/>
  <c r="F331" i="3" s="1"/>
  <c r="O327" i="3"/>
  <c r="P327" i="3" s="1"/>
  <c r="Q327" i="3" s="1"/>
  <c r="J328" i="3" s="1"/>
  <c r="L207" i="1"/>
  <c r="O207" i="1" s="1"/>
  <c r="K207" i="1"/>
  <c r="A207" i="1"/>
  <c r="F336" i="5" l="1"/>
  <c r="G336" i="5" s="1"/>
  <c r="E336" i="5"/>
  <c r="B336" i="5"/>
  <c r="O329" i="5"/>
  <c r="P329" i="5" s="1"/>
  <c r="Q329" i="5" s="1"/>
  <c r="J330" i="5" s="1"/>
  <c r="L337" i="4"/>
  <c r="O337" i="4" s="1"/>
  <c r="M337" i="4"/>
  <c r="P337" i="4" s="1"/>
  <c r="Q337" i="4" s="1"/>
  <c r="J338" i="4" s="1"/>
  <c r="L338" i="4" s="1"/>
  <c r="F336" i="4"/>
  <c r="D336" i="4"/>
  <c r="G336" i="4" s="1"/>
  <c r="H336" i="4" s="1"/>
  <c r="A337" i="4" s="1"/>
  <c r="K328" i="3"/>
  <c r="L328" i="3"/>
  <c r="O328" i="3" s="1"/>
  <c r="D331" i="3"/>
  <c r="G331" i="3" s="1"/>
  <c r="H331" i="3" s="1"/>
  <c r="A332" i="3" s="1"/>
  <c r="M328" i="3"/>
  <c r="P328" i="3" s="1"/>
  <c r="Q328" i="3" s="1"/>
  <c r="J329" i="3" s="1"/>
  <c r="E207" i="1"/>
  <c r="M207" i="1"/>
  <c r="P207" i="1" s="1"/>
  <c r="Q207" i="1" s="1"/>
  <c r="B207" i="1"/>
  <c r="C207" i="1"/>
  <c r="D207" i="1" s="1"/>
  <c r="H336" i="5" l="1"/>
  <c r="A337" i="5" s="1"/>
  <c r="C337" i="5" s="1"/>
  <c r="F337" i="5" s="1"/>
  <c r="L330" i="5"/>
  <c r="O330" i="5" s="1"/>
  <c r="K330" i="5"/>
  <c r="M330" i="5"/>
  <c r="P330" i="5" s="1"/>
  <c r="Q330" i="5" s="1"/>
  <c r="J331" i="5" s="1"/>
  <c r="M338" i="4"/>
  <c r="K338" i="4"/>
  <c r="O338" i="4"/>
  <c r="B337" i="4"/>
  <c r="C337" i="4"/>
  <c r="F337" i="4" s="1"/>
  <c r="E337" i="4"/>
  <c r="C332" i="3"/>
  <c r="F332" i="3" s="1"/>
  <c r="B332" i="3"/>
  <c r="E332" i="3"/>
  <c r="L329" i="3"/>
  <c r="O329" i="3" s="1"/>
  <c r="K329" i="3"/>
  <c r="F207" i="1"/>
  <c r="G207" i="1" s="1"/>
  <c r="H207" i="1" s="1"/>
  <c r="D337" i="5" l="1"/>
  <c r="G337" i="5" s="1"/>
  <c r="B337" i="5"/>
  <c r="E337" i="5"/>
  <c r="H337" i="5" s="1"/>
  <c r="A338" i="5" s="1"/>
  <c r="L331" i="5"/>
  <c r="O331" i="5" s="1"/>
  <c r="K331" i="5"/>
  <c r="P338" i="4"/>
  <c r="Q338" i="4" s="1"/>
  <c r="J339" i="4" s="1"/>
  <c r="L339" i="4" s="1"/>
  <c r="D337" i="4"/>
  <c r="G337" i="4" s="1"/>
  <c r="H337" i="4" s="1"/>
  <c r="A338" i="4" s="1"/>
  <c r="D332" i="3"/>
  <c r="G332" i="3" s="1"/>
  <c r="H332" i="3" s="1"/>
  <c r="A333" i="3" s="1"/>
  <c r="B333" i="3" s="1"/>
  <c r="M329" i="3"/>
  <c r="P329" i="3" s="1"/>
  <c r="Q329" i="3" s="1"/>
  <c r="J330" i="3" s="1"/>
  <c r="J208" i="1"/>
  <c r="A208" i="1"/>
  <c r="C338" i="5" l="1"/>
  <c r="F338" i="5" s="1"/>
  <c r="B338" i="5"/>
  <c r="E338" i="5"/>
  <c r="D338" i="5"/>
  <c r="G338" i="5" s="1"/>
  <c r="H338" i="5" s="1"/>
  <c r="A339" i="5" s="1"/>
  <c r="B339" i="5" s="1"/>
  <c r="M331" i="5"/>
  <c r="P331" i="5" s="1"/>
  <c r="Q331" i="5" s="1"/>
  <c r="J332" i="5" s="1"/>
  <c r="K339" i="4"/>
  <c r="E338" i="4"/>
  <c r="B338" i="4"/>
  <c r="C338" i="4"/>
  <c r="D338" i="4" s="1"/>
  <c r="F338" i="4"/>
  <c r="O339" i="4"/>
  <c r="M339" i="4"/>
  <c r="P339" i="4" s="1"/>
  <c r="Q339" i="4" s="1"/>
  <c r="J340" i="4" s="1"/>
  <c r="C333" i="3"/>
  <c r="F333" i="3"/>
  <c r="E333" i="3"/>
  <c r="D333" i="3"/>
  <c r="G333" i="3" s="1"/>
  <c r="H333" i="3" s="1"/>
  <c r="A334" i="3" s="1"/>
  <c r="L330" i="3"/>
  <c r="K330" i="3"/>
  <c r="E208" i="1"/>
  <c r="L208" i="1"/>
  <c r="O208" i="1" s="1"/>
  <c r="K208" i="1"/>
  <c r="B208" i="1"/>
  <c r="C208" i="1"/>
  <c r="D208" i="1" s="1"/>
  <c r="C339" i="5" l="1"/>
  <c r="D339" i="5" s="1"/>
  <c r="E339" i="5"/>
  <c r="F339" i="5"/>
  <c r="G339" i="5" s="1"/>
  <c r="H339" i="5" s="1"/>
  <c r="A340" i="5" s="1"/>
  <c r="L332" i="5"/>
  <c r="O332" i="5" s="1"/>
  <c r="K332" i="5"/>
  <c r="G338" i="4"/>
  <c r="H338" i="4" s="1"/>
  <c r="A339" i="4" s="1"/>
  <c r="K340" i="4"/>
  <c r="L340" i="4"/>
  <c r="O340" i="4" s="1"/>
  <c r="B334" i="3"/>
  <c r="E334" i="3"/>
  <c r="C334" i="3"/>
  <c r="D334" i="3" s="1"/>
  <c r="M330" i="3"/>
  <c r="P330" i="3" s="1"/>
  <c r="Q330" i="3" s="1"/>
  <c r="J331" i="3" s="1"/>
  <c r="O330" i="3"/>
  <c r="M208" i="1"/>
  <c r="P208" i="1" s="1"/>
  <c r="Q208" i="1" s="1"/>
  <c r="F208" i="1"/>
  <c r="G208" i="1" s="1"/>
  <c r="H208" i="1" s="1"/>
  <c r="E340" i="5" l="1"/>
  <c r="C340" i="5"/>
  <c r="F340" i="5" s="1"/>
  <c r="B340" i="5"/>
  <c r="D340" i="5"/>
  <c r="G340" i="5" s="1"/>
  <c r="H340" i="5" s="1"/>
  <c r="A341" i="5" s="1"/>
  <c r="M332" i="5"/>
  <c r="P332" i="5" s="1"/>
  <c r="Q332" i="5" s="1"/>
  <c r="J333" i="5" s="1"/>
  <c r="E339" i="4"/>
  <c r="C339" i="4"/>
  <c r="B339" i="4"/>
  <c r="D339" i="4"/>
  <c r="G339" i="4" s="1"/>
  <c r="H339" i="4" s="1"/>
  <c r="A340" i="4" s="1"/>
  <c r="F339" i="4"/>
  <c r="M340" i="4"/>
  <c r="P340" i="4" s="1"/>
  <c r="Q340" i="4" s="1"/>
  <c r="J341" i="4" s="1"/>
  <c r="F334" i="3"/>
  <c r="G334" i="3" s="1"/>
  <c r="H334" i="3" s="1"/>
  <c r="A335" i="3" s="1"/>
  <c r="K331" i="3"/>
  <c r="L331" i="3"/>
  <c r="J209" i="1"/>
  <c r="A209" i="1"/>
  <c r="E341" i="5" l="1"/>
  <c r="C341" i="5"/>
  <c r="D341" i="5" s="1"/>
  <c r="B341" i="5"/>
  <c r="L333" i="5"/>
  <c r="M333" i="5" s="1"/>
  <c r="K333" i="5"/>
  <c r="E340" i="4"/>
  <c r="C340" i="4"/>
  <c r="F340" i="4" s="1"/>
  <c r="B340" i="4"/>
  <c r="K341" i="4"/>
  <c r="L341" i="4"/>
  <c r="O341" i="4" s="1"/>
  <c r="B335" i="3"/>
  <c r="C335" i="3"/>
  <c r="F335" i="3" s="1"/>
  <c r="E335" i="3"/>
  <c r="M331" i="3"/>
  <c r="O331" i="3"/>
  <c r="E209" i="1"/>
  <c r="L209" i="1"/>
  <c r="O209" i="1" s="1"/>
  <c r="K209" i="1"/>
  <c r="B209" i="1"/>
  <c r="C209" i="1"/>
  <c r="D209" i="1" s="1"/>
  <c r="O333" i="5" l="1"/>
  <c r="P333" i="5" s="1"/>
  <c r="Q333" i="5" s="1"/>
  <c r="J334" i="5" s="1"/>
  <c r="F341" i="5"/>
  <c r="G341" i="5" s="1"/>
  <c r="H341" i="5" s="1"/>
  <c r="A342" i="5" s="1"/>
  <c r="D340" i="4"/>
  <c r="G340" i="4" s="1"/>
  <c r="H340" i="4" s="1"/>
  <c r="A341" i="4" s="1"/>
  <c r="M341" i="4"/>
  <c r="P341" i="4" s="1"/>
  <c r="Q341" i="4" s="1"/>
  <c r="J342" i="4" s="1"/>
  <c r="L342" i="4" s="1"/>
  <c r="D335" i="3"/>
  <c r="G335" i="3" s="1"/>
  <c r="H335" i="3" s="1"/>
  <c r="A336" i="3" s="1"/>
  <c r="P331" i="3"/>
  <c r="Q331" i="3" s="1"/>
  <c r="J332" i="3" s="1"/>
  <c r="M209" i="1"/>
  <c r="P209" i="1" s="1"/>
  <c r="Q209" i="1" s="1"/>
  <c r="F209" i="1"/>
  <c r="G209" i="1" s="1"/>
  <c r="H209" i="1" s="1"/>
  <c r="E342" i="5" l="1"/>
  <c r="C342" i="5"/>
  <c r="D342" i="5" s="1"/>
  <c r="B342" i="5"/>
  <c r="K334" i="5"/>
  <c r="L334" i="5"/>
  <c r="K342" i="4"/>
  <c r="C341" i="4"/>
  <c r="B341" i="4"/>
  <c r="E341" i="4"/>
  <c r="F341" i="4"/>
  <c r="D341" i="4"/>
  <c r="G341" i="4" s="1"/>
  <c r="H341" i="4" s="1"/>
  <c r="A342" i="4" s="1"/>
  <c r="O342" i="4"/>
  <c r="M342" i="4"/>
  <c r="P342" i="4" s="1"/>
  <c r="Q342" i="4" s="1"/>
  <c r="J343" i="4" s="1"/>
  <c r="K343" i="4" s="1"/>
  <c r="E336" i="3"/>
  <c r="C336" i="3"/>
  <c r="F336" i="3" s="1"/>
  <c r="B336" i="3"/>
  <c r="K332" i="3"/>
  <c r="L332" i="3"/>
  <c r="J210" i="1"/>
  <c r="A210" i="1"/>
  <c r="F342" i="5" l="1"/>
  <c r="G342" i="5"/>
  <c r="H342" i="5" s="1"/>
  <c r="A343" i="5" s="1"/>
  <c r="O334" i="5"/>
  <c r="M334" i="5"/>
  <c r="P334" i="5" s="1"/>
  <c r="Q334" i="5" s="1"/>
  <c r="J335" i="5" s="1"/>
  <c r="C342" i="4"/>
  <c r="D342" i="4" s="1"/>
  <c r="B342" i="4"/>
  <c r="F342" i="4"/>
  <c r="E342" i="4"/>
  <c r="G342" i="4"/>
  <c r="H342" i="4" s="1"/>
  <c r="A343" i="4" s="1"/>
  <c r="B343" i="4" s="1"/>
  <c r="L343" i="4"/>
  <c r="O343" i="4" s="1"/>
  <c r="D336" i="3"/>
  <c r="G336" i="3" s="1"/>
  <c r="H336" i="3" s="1"/>
  <c r="A337" i="3" s="1"/>
  <c r="M332" i="3"/>
  <c r="O332" i="3"/>
  <c r="E210" i="1"/>
  <c r="L210" i="1"/>
  <c r="O210" i="1" s="1"/>
  <c r="K210" i="1"/>
  <c r="B210" i="1"/>
  <c r="C210" i="1"/>
  <c r="D210" i="1" s="1"/>
  <c r="L335" i="5" l="1"/>
  <c r="O335" i="5" s="1"/>
  <c r="K335" i="5"/>
  <c r="B343" i="5"/>
  <c r="E343" i="5"/>
  <c r="C343" i="5"/>
  <c r="F343" i="5" s="1"/>
  <c r="E343" i="4"/>
  <c r="C343" i="4"/>
  <c r="F343" i="4" s="1"/>
  <c r="M343" i="4"/>
  <c r="P343" i="4" s="1"/>
  <c r="Q343" i="4" s="1"/>
  <c r="J344" i="4" s="1"/>
  <c r="K344" i="4" s="1"/>
  <c r="D343" i="4"/>
  <c r="G343" i="4" s="1"/>
  <c r="H343" i="4" s="1"/>
  <c r="A344" i="4" s="1"/>
  <c r="C344" i="4" s="1"/>
  <c r="D344" i="4" s="1"/>
  <c r="E337" i="3"/>
  <c r="C337" i="3"/>
  <c r="F337" i="3" s="1"/>
  <c r="B337" i="3"/>
  <c r="D337" i="3"/>
  <c r="G337" i="3" s="1"/>
  <c r="H337" i="3" s="1"/>
  <c r="A338" i="3" s="1"/>
  <c r="P332" i="3"/>
  <c r="Q332" i="3" s="1"/>
  <c r="J333" i="3" s="1"/>
  <c r="M210" i="1"/>
  <c r="P210" i="1" s="1"/>
  <c r="Q210" i="1" s="1"/>
  <c r="F210" i="1"/>
  <c r="M335" i="5" l="1"/>
  <c r="P335" i="5" s="1"/>
  <c r="Q335" i="5" s="1"/>
  <c r="J336" i="5" s="1"/>
  <c r="L336" i="5" s="1"/>
  <c r="M336" i="5" s="1"/>
  <c r="D343" i="5"/>
  <c r="G343" i="5" s="1"/>
  <c r="H343" i="5" s="1"/>
  <c r="A344" i="5" s="1"/>
  <c r="L344" i="4"/>
  <c r="O344" i="4" s="1"/>
  <c r="F344" i="4"/>
  <c r="B344" i="4"/>
  <c r="G344" i="4"/>
  <c r="H344" i="4" s="1"/>
  <c r="A345" i="4" s="1"/>
  <c r="E344" i="4"/>
  <c r="E338" i="3"/>
  <c r="B338" i="3"/>
  <c r="C338" i="3"/>
  <c r="F338" i="3" s="1"/>
  <c r="L333" i="3"/>
  <c r="K333" i="3"/>
  <c r="M333" i="3"/>
  <c r="O333" i="3"/>
  <c r="J211" i="1"/>
  <c r="G210" i="1"/>
  <c r="H210" i="1" s="1"/>
  <c r="K336" i="5" l="1"/>
  <c r="O336" i="5"/>
  <c r="P336" i="5" s="1"/>
  <c r="Q336" i="5" s="1"/>
  <c r="J337" i="5" s="1"/>
  <c r="L337" i="5" s="1"/>
  <c r="M337" i="5" s="1"/>
  <c r="B344" i="5"/>
  <c r="E344" i="5"/>
  <c r="C344" i="5"/>
  <c r="M344" i="4"/>
  <c r="P344" i="4" s="1"/>
  <c r="Q344" i="4" s="1"/>
  <c r="J345" i="4" s="1"/>
  <c r="C345" i="4"/>
  <c r="F345" i="4" s="1"/>
  <c r="B345" i="4"/>
  <c r="E345" i="4"/>
  <c r="D338" i="3"/>
  <c r="G338" i="3" s="1"/>
  <c r="H338" i="3" s="1"/>
  <c r="A339" i="3" s="1"/>
  <c r="P333" i="3"/>
  <c r="Q333" i="3" s="1"/>
  <c r="J334" i="3" s="1"/>
  <c r="L334" i="3" s="1"/>
  <c r="K334" i="3"/>
  <c r="L211" i="1"/>
  <c r="O211" i="1" s="1"/>
  <c r="K211" i="1"/>
  <c r="M211" i="1"/>
  <c r="P211" i="1" s="1"/>
  <c r="Q211" i="1" s="1"/>
  <c r="A211" i="1"/>
  <c r="K337" i="5" l="1"/>
  <c r="O337" i="5"/>
  <c r="P337" i="5" s="1"/>
  <c r="Q337" i="5" s="1"/>
  <c r="J338" i="5" s="1"/>
  <c r="D344" i="5"/>
  <c r="F344" i="5"/>
  <c r="L345" i="4"/>
  <c r="M345" i="4" s="1"/>
  <c r="K345" i="4"/>
  <c r="D345" i="4"/>
  <c r="G345" i="4" s="1"/>
  <c r="H345" i="4" s="1"/>
  <c r="A346" i="4" s="1"/>
  <c r="C339" i="3"/>
  <c r="E339" i="3"/>
  <c r="B339" i="3"/>
  <c r="D339" i="3"/>
  <c r="G339" i="3" s="1"/>
  <c r="H339" i="3" s="1"/>
  <c r="A340" i="3" s="1"/>
  <c r="F339" i="3"/>
  <c r="M334" i="3"/>
  <c r="O334" i="3"/>
  <c r="E211" i="1"/>
  <c r="B211" i="1"/>
  <c r="C211" i="1"/>
  <c r="D211" i="1" s="1"/>
  <c r="G344" i="5" l="1"/>
  <c r="H344" i="5" s="1"/>
  <c r="A345" i="5" s="1"/>
  <c r="C345" i="5" s="1"/>
  <c r="L338" i="5"/>
  <c r="K338" i="5"/>
  <c r="M338" i="5"/>
  <c r="O338" i="5"/>
  <c r="O345" i="4"/>
  <c r="P345" i="4" s="1"/>
  <c r="Q345" i="4" s="1"/>
  <c r="J346" i="4" s="1"/>
  <c r="E346" i="4"/>
  <c r="C346" i="4"/>
  <c r="B346" i="4"/>
  <c r="B340" i="3"/>
  <c r="E340" i="3"/>
  <c r="C340" i="3"/>
  <c r="F340" i="3" s="1"/>
  <c r="P334" i="3"/>
  <c r="Q334" i="3" s="1"/>
  <c r="J335" i="3" s="1"/>
  <c r="F211" i="1"/>
  <c r="G211" i="1" s="1"/>
  <c r="J212" i="1"/>
  <c r="B345" i="5" l="1"/>
  <c r="E345" i="5"/>
  <c r="F345" i="5"/>
  <c r="D345" i="5"/>
  <c r="G345" i="5" s="1"/>
  <c r="H345" i="5" s="1"/>
  <c r="A346" i="5" s="1"/>
  <c r="C346" i="5" s="1"/>
  <c r="D346" i="5" s="1"/>
  <c r="P338" i="5"/>
  <c r="Q338" i="5" s="1"/>
  <c r="J339" i="5" s="1"/>
  <c r="L339" i="5" s="1"/>
  <c r="M339" i="5" s="1"/>
  <c r="L346" i="4"/>
  <c r="O346" i="4" s="1"/>
  <c r="K346" i="4"/>
  <c r="D346" i="4"/>
  <c r="F346" i="4"/>
  <c r="D340" i="3"/>
  <c r="G340" i="3" s="1"/>
  <c r="H340" i="3" s="1"/>
  <c r="A341" i="3" s="1"/>
  <c r="L335" i="3"/>
  <c r="M335" i="3" s="1"/>
  <c r="K335" i="3"/>
  <c r="H211" i="1"/>
  <c r="A212" i="1" s="1"/>
  <c r="K212" i="1"/>
  <c r="L212" i="1"/>
  <c r="O212" i="1" s="1"/>
  <c r="K339" i="5" l="1"/>
  <c r="F346" i="5"/>
  <c r="G346" i="5" s="1"/>
  <c r="O339" i="5"/>
  <c r="P339" i="5" s="1"/>
  <c r="Q339" i="5" s="1"/>
  <c r="J340" i="5" s="1"/>
  <c r="B346" i="5"/>
  <c r="E346" i="5"/>
  <c r="M346" i="4"/>
  <c r="P346" i="4" s="1"/>
  <c r="Q346" i="4" s="1"/>
  <c r="J347" i="4" s="1"/>
  <c r="G346" i="4"/>
  <c r="H346" i="4" s="1"/>
  <c r="A347" i="4" s="1"/>
  <c r="E347" i="4" s="1"/>
  <c r="E341" i="3"/>
  <c r="C341" i="3"/>
  <c r="D341" i="3" s="1"/>
  <c r="B341" i="3"/>
  <c r="O335" i="3"/>
  <c r="P335" i="3"/>
  <c r="Q335" i="3" s="1"/>
  <c r="J336" i="3" s="1"/>
  <c r="L336" i="3" s="1"/>
  <c r="O336" i="3" s="1"/>
  <c r="E212" i="1"/>
  <c r="C212" i="1"/>
  <c r="D212" i="1" s="1"/>
  <c r="B212" i="1"/>
  <c r="M212" i="1"/>
  <c r="F212" i="1"/>
  <c r="H346" i="5" l="1"/>
  <c r="A347" i="5" s="1"/>
  <c r="B347" i="5" s="1"/>
  <c r="L340" i="5"/>
  <c r="O340" i="5" s="1"/>
  <c r="K340" i="5"/>
  <c r="L347" i="4"/>
  <c r="O347" i="4" s="1"/>
  <c r="K347" i="4"/>
  <c r="B347" i="4"/>
  <c r="C347" i="4"/>
  <c r="D347" i="4" s="1"/>
  <c r="G347" i="4" s="1"/>
  <c r="H347" i="4" s="1"/>
  <c r="A348" i="4" s="1"/>
  <c r="F347" i="4"/>
  <c r="F341" i="3"/>
  <c r="G341" i="3" s="1"/>
  <c r="H341" i="3" s="1"/>
  <c r="A342" i="3" s="1"/>
  <c r="K336" i="3"/>
  <c r="M336" i="3"/>
  <c r="P336" i="3" s="1"/>
  <c r="Q336" i="3" s="1"/>
  <c r="J337" i="3" s="1"/>
  <c r="G212" i="1"/>
  <c r="H212" i="1"/>
  <c r="A213" i="1" s="1"/>
  <c r="P212" i="1"/>
  <c r="Q212" i="1" s="1"/>
  <c r="E347" i="5" l="1"/>
  <c r="C347" i="5"/>
  <c r="M340" i="5"/>
  <c r="P340" i="5" s="1"/>
  <c r="Q340" i="5" s="1"/>
  <c r="J341" i="5" s="1"/>
  <c r="M347" i="4"/>
  <c r="P347" i="4" s="1"/>
  <c r="Q347" i="4" s="1"/>
  <c r="J348" i="4" s="1"/>
  <c r="L348" i="4" s="1"/>
  <c r="B348" i="4"/>
  <c r="C348" i="4"/>
  <c r="D348" i="4" s="1"/>
  <c r="E348" i="4"/>
  <c r="C342" i="3"/>
  <c r="D342" i="3" s="1"/>
  <c r="B342" i="3"/>
  <c r="E342" i="3"/>
  <c r="L337" i="3"/>
  <c r="O337" i="3" s="1"/>
  <c r="K337" i="3"/>
  <c r="E213" i="1"/>
  <c r="J213" i="1"/>
  <c r="B213" i="1"/>
  <c r="C213" i="1"/>
  <c r="D213" i="1" s="1"/>
  <c r="D347" i="5" l="1"/>
  <c r="F347" i="5"/>
  <c r="K341" i="5"/>
  <c r="L341" i="5"/>
  <c r="K348" i="4"/>
  <c r="O348" i="4"/>
  <c r="M348" i="4"/>
  <c r="P348" i="4" s="1"/>
  <c r="Q348" i="4" s="1"/>
  <c r="J349" i="4" s="1"/>
  <c r="F348" i="4"/>
  <c r="G348" i="4" s="1"/>
  <c r="H348" i="4" s="1"/>
  <c r="A349" i="4" s="1"/>
  <c r="F342" i="3"/>
  <c r="G342" i="3" s="1"/>
  <c r="H342" i="3" s="1"/>
  <c r="A343" i="3" s="1"/>
  <c r="M337" i="3"/>
  <c r="P337" i="3" s="1"/>
  <c r="Q337" i="3" s="1"/>
  <c r="J338" i="3" s="1"/>
  <c r="K338" i="3" s="1"/>
  <c r="L213" i="1"/>
  <c r="O213" i="1" s="1"/>
  <c r="K213" i="1"/>
  <c r="F213" i="1"/>
  <c r="G213" i="1" s="1"/>
  <c r="H213" i="1" s="1"/>
  <c r="G347" i="5" l="1"/>
  <c r="H347" i="5" s="1"/>
  <c r="A348" i="5" s="1"/>
  <c r="E348" i="5" s="1"/>
  <c r="M341" i="5"/>
  <c r="O341" i="5"/>
  <c r="C349" i="4"/>
  <c r="B349" i="4"/>
  <c r="F349" i="4"/>
  <c r="E349" i="4"/>
  <c r="D349" i="4"/>
  <c r="G349" i="4" s="1"/>
  <c r="H349" i="4" s="1"/>
  <c r="A350" i="4" s="1"/>
  <c r="L349" i="4"/>
  <c r="O349" i="4" s="1"/>
  <c r="K349" i="4"/>
  <c r="M349" i="4"/>
  <c r="E343" i="3"/>
  <c r="C343" i="3"/>
  <c r="F343" i="3" s="1"/>
  <c r="B343" i="3"/>
  <c r="D343" i="3"/>
  <c r="G343" i="3" s="1"/>
  <c r="H343" i="3" s="1"/>
  <c r="A344" i="3" s="1"/>
  <c r="L338" i="3"/>
  <c r="O338" i="3" s="1"/>
  <c r="M338" i="3"/>
  <c r="P338" i="3" s="1"/>
  <c r="Q338" i="3" s="1"/>
  <c r="J339" i="3" s="1"/>
  <c r="M213" i="1"/>
  <c r="P213" i="1" s="1"/>
  <c r="A214" i="1"/>
  <c r="C348" i="5" l="1"/>
  <c r="F348" i="5" s="1"/>
  <c r="B348" i="5"/>
  <c r="D348" i="5"/>
  <c r="G348" i="5" s="1"/>
  <c r="H348" i="5" s="1"/>
  <c r="A349" i="5" s="1"/>
  <c r="P341" i="5"/>
  <c r="Q341" i="5" s="1"/>
  <c r="J342" i="5" s="1"/>
  <c r="P349" i="4"/>
  <c r="Q349" i="4" s="1"/>
  <c r="J350" i="4" s="1"/>
  <c r="C350" i="4"/>
  <c r="D350" i="4" s="1"/>
  <c r="E350" i="4"/>
  <c r="B350" i="4"/>
  <c r="L350" i="4"/>
  <c r="M350" i="4" s="1"/>
  <c r="K350" i="4"/>
  <c r="B344" i="3"/>
  <c r="E344" i="3"/>
  <c r="C344" i="3"/>
  <c r="D344" i="3" s="1"/>
  <c r="K339" i="3"/>
  <c r="L339" i="3"/>
  <c r="O339" i="3" s="1"/>
  <c r="Q213" i="1"/>
  <c r="J214" i="1" s="1"/>
  <c r="E214" i="1"/>
  <c r="B214" i="1"/>
  <c r="C214" i="1"/>
  <c r="D214" i="1" s="1"/>
  <c r="B349" i="5" l="1"/>
  <c r="E349" i="5"/>
  <c r="C349" i="5"/>
  <c r="F349" i="5" s="1"/>
  <c r="L342" i="5"/>
  <c r="O342" i="5" s="1"/>
  <c r="K342" i="5"/>
  <c r="O350" i="4"/>
  <c r="P350" i="4" s="1"/>
  <c r="Q350" i="4" s="1"/>
  <c r="J351" i="4" s="1"/>
  <c r="F350" i="4"/>
  <c r="G350" i="4" s="1"/>
  <c r="H350" i="4" s="1"/>
  <c r="A351" i="4" s="1"/>
  <c r="F344" i="3"/>
  <c r="G344" i="3" s="1"/>
  <c r="H344" i="3" s="1"/>
  <c r="A345" i="3" s="1"/>
  <c r="M339" i="3"/>
  <c r="P339" i="3" s="1"/>
  <c r="Q339" i="3" s="1"/>
  <c r="J340" i="3" s="1"/>
  <c r="L214" i="1"/>
  <c r="M214" i="1" s="1"/>
  <c r="K214" i="1"/>
  <c r="F214" i="1"/>
  <c r="G214" i="1" s="1"/>
  <c r="O214" i="1"/>
  <c r="D349" i="5" l="1"/>
  <c r="G349" i="5" s="1"/>
  <c r="H349" i="5" s="1"/>
  <c r="A350" i="5" s="1"/>
  <c r="M342" i="5"/>
  <c r="P342" i="5" s="1"/>
  <c r="Q342" i="5" s="1"/>
  <c r="J343" i="5" s="1"/>
  <c r="L351" i="4"/>
  <c r="M351" i="4" s="1"/>
  <c r="K351" i="4"/>
  <c r="E351" i="4"/>
  <c r="C351" i="4"/>
  <c r="B351" i="4"/>
  <c r="B345" i="3"/>
  <c r="E345" i="3"/>
  <c r="C345" i="3"/>
  <c r="D345" i="3" s="1"/>
  <c r="K340" i="3"/>
  <c r="L340" i="3"/>
  <c r="O340" i="3" s="1"/>
  <c r="H214" i="1"/>
  <c r="A215" i="1" s="1"/>
  <c r="P214" i="1"/>
  <c r="Q214" i="1" s="1"/>
  <c r="C350" i="5" l="1"/>
  <c r="B350" i="5"/>
  <c r="E350" i="5"/>
  <c r="L343" i="5"/>
  <c r="M343" i="5" s="1"/>
  <c r="K343" i="5"/>
  <c r="O351" i="4"/>
  <c r="P351" i="4" s="1"/>
  <c r="Q351" i="4" s="1"/>
  <c r="J352" i="4" s="1"/>
  <c r="F351" i="4"/>
  <c r="D351" i="4"/>
  <c r="F345" i="3"/>
  <c r="G345" i="3" s="1"/>
  <c r="H345" i="3" s="1"/>
  <c r="A346" i="3" s="1"/>
  <c r="M340" i="3"/>
  <c r="P340" i="3" s="1"/>
  <c r="Q340" i="3" s="1"/>
  <c r="J341" i="3" s="1"/>
  <c r="E215" i="1"/>
  <c r="B215" i="1"/>
  <c r="C215" i="1"/>
  <c r="D215" i="1" s="1"/>
  <c r="J215" i="1"/>
  <c r="F215" i="1"/>
  <c r="G215" i="1" s="1"/>
  <c r="H215" i="1" s="1"/>
  <c r="F350" i="5" l="1"/>
  <c r="D350" i="5"/>
  <c r="G350" i="5" s="1"/>
  <c r="H350" i="5" s="1"/>
  <c r="A351" i="5" s="1"/>
  <c r="O343" i="5"/>
  <c r="P343" i="5" s="1"/>
  <c r="Q343" i="5" s="1"/>
  <c r="J344" i="5" s="1"/>
  <c r="K344" i="5" s="1"/>
  <c r="L352" i="4"/>
  <c r="O352" i="4" s="1"/>
  <c r="K352" i="4"/>
  <c r="M352" i="4"/>
  <c r="P352" i="4" s="1"/>
  <c r="Q352" i="4" s="1"/>
  <c r="J353" i="4" s="1"/>
  <c r="G351" i="4"/>
  <c r="H351" i="4" s="1"/>
  <c r="A352" i="4" s="1"/>
  <c r="C346" i="3"/>
  <c r="D346" i="3"/>
  <c r="F346" i="3"/>
  <c r="G346" i="3" s="1"/>
  <c r="H346" i="3" s="1"/>
  <c r="A347" i="3" s="1"/>
  <c r="E346" i="3"/>
  <c r="B346" i="3"/>
  <c r="L341" i="3"/>
  <c r="M341" i="3" s="1"/>
  <c r="K341" i="3"/>
  <c r="L215" i="1"/>
  <c r="M215" i="1" s="1"/>
  <c r="K215" i="1"/>
  <c r="A216" i="1"/>
  <c r="C351" i="5" l="1"/>
  <c r="F351" i="5" s="1"/>
  <c r="B351" i="5"/>
  <c r="E351" i="5"/>
  <c r="L344" i="5"/>
  <c r="M344" i="5" s="1"/>
  <c r="K353" i="4"/>
  <c r="L353" i="4"/>
  <c r="O353" i="4" s="1"/>
  <c r="M353" i="4"/>
  <c r="E352" i="4"/>
  <c r="B352" i="4"/>
  <c r="C352" i="4"/>
  <c r="D352" i="4" s="1"/>
  <c r="E347" i="3"/>
  <c r="B347" i="3"/>
  <c r="C347" i="3"/>
  <c r="F347" i="3" s="1"/>
  <c r="O341" i="3"/>
  <c r="P341" i="3" s="1"/>
  <c r="Q341" i="3" s="1"/>
  <c r="J342" i="3" s="1"/>
  <c r="E216" i="1"/>
  <c r="O215" i="1"/>
  <c r="P215" i="1" s="1"/>
  <c r="B216" i="1"/>
  <c r="C216" i="1"/>
  <c r="D216" i="1" s="1"/>
  <c r="D351" i="5" l="1"/>
  <c r="G351" i="5" s="1"/>
  <c r="H351" i="5" s="1"/>
  <c r="A352" i="5" s="1"/>
  <c r="C352" i="5" s="1"/>
  <c r="F352" i="5" s="1"/>
  <c r="O344" i="5"/>
  <c r="P344" i="5"/>
  <c r="Q344" i="5" s="1"/>
  <c r="J345" i="5" s="1"/>
  <c r="L345" i="5" s="1"/>
  <c r="P353" i="4"/>
  <c r="Q353" i="4" s="1"/>
  <c r="J354" i="4" s="1"/>
  <c r="L354" i="4" s="1"/>
  <c r="O354" i="4" s="1"/>
  <c r="F352" i="4"/>
  <c r="G352" i="4" s="1"/>
  <c r="H352" i="4" s="1"/>
  <c r="A353" i="4" s="1"/>
  <c r="O342" i="3"/>
  <c r="K342" i="3"/>
  <c r="L342" i="3"/>
  <c r="M342" i="3" s="1"/>
  <c r="D347" i="3"/>
  <c r="G347" i="3" s="1"/>
  <c r="H347" i="3" s="1"/>
  <c r="A348" i="3" s="1"/>
  <c r="Q215" i="1"/>
  <c r="J216" i="1" s="1"/>
  <c r="F216" i="1"/>
  <c r="G216" i="1" s="1"/>
  <c r="H216" i="1" s="1"/>
  <c r="D352" i="5" l="1"/>
  <c r="G352" i="5" s="1"/>
  <c r="B352" i="5"/>
  <c r="E352" i="5"/>
  <c r="M345" i="5"/>
  <c r="K345" i="5"/>
  <c r="O345" i="5"/>
  <c r="K354" i="4"/>
  <c r="M354" i="4"/>
  <c r="P354" i="4" s="1"/>
  <c r="Q354" i="4" s="1"/>
  <c r="J355" i="4" s="1"/>
  <c r="K355" i="4" s="1"/>
  <c r="B353" i="4"/>
  <c r="C353" i="4"/>
  <c r="F353" i="4" s="1"/>
  <c r="E353" i="4"/>
  <c r="P342" i="3"/>
  <c r="Q342" i="3" s="1"/>
  <c r="J343" i="3" s="1"/>
  <c r="E348" i="3"/>
  <c r="C348" i="3"/>
  <c r="F348" i="3" s="1"/>
  <c r="B348" i="3"/>
  <c r="L216" i="1"/>
  <c r="O216" i="1" s="1"/>
  <c r="K216" i="1"/>
  <c r="M216" i="1"/>
  <c r="P216" i="1" s="1"/>
  <c r="A217" i="1"/>
  <c r="H352" i="5" l="1"/>
  <c r="A353" i="5" s="1"/>
  <c r="E353" i="5" s="1"/>
  <c r="P345" i="5"/>
  <c r="Q345" i="5" s="1"/>
  <c r="J346" i="5" s="1"/>
  <c r="L355" i="4"/>
  <c r="M355" i="4" s="1"/>
  <c r="P355" i="4" s="1"/>
  <c r="Q355" i="4" s="1"/>
  <c r="J356" i="4" s="1"/>
  <c r="O355" i="4"/>
  <c r="D353" i="4"/>
  <c r="G353" i="4" s="1"/>
  <c r="H353" i="4" s="1"/>
  <c r="A354" i="4" s="1"/>
  <c r="D348" i="3"/>
  <c r="G348" i="3" s="1"/>
  <c r="H348" i="3" s="1"/>
  <c r="A349" i="3" s="1"/>
  <c r="C349" i="3" s="1"/>
  <c r="F349" i="3" s="1"/>
  <c r="L343" i="3"/>
  <c r="K343" i="3"/>
  <c r="Q216" i="1"/>
  <c r="J217" i="1" s="1"/>
  <c r="E217" i="1"/>
  <c r="B217" i="1"/>
  <c r="C217" i="1"/>
  <c r="F217" i="1" s="1"/>
  <c r="C353" i="5" l="1"/>
  <c r="B353" i="5"/>
  <c r="K346" i="5"/>
  <c r="L346" i="5"/>
  <c r="M346" i="5" s="1"/>
  <c r="K356" i="4"/>
  <c r="L356" i="4"/>
  <c r="O356" i="4" s="1"/>
  <c r="C354" i="4"/>
  <c r="D354" i="4" s="1"/>
  <c r="B354" i="4"/>
  <c r="E354" i="4"/>
  <c r="B349" i="3"/>
  <c r="D349" i="3"/>
  <c r="G349" i="3" s="1"/>
  <c r="H349" i="3" s="1"/>
  <c r="A350" i="3" s="1"/>
  <c r="E350" i="3" s="1"/>
  <c r="E349" i="3"/>
  <c r="O343" i="3"/>
  <c r="M343" i="3"/>
  <c r="P343" i="3" s="1"/>
  <c r="Q343" i="3" s="1"/>
  <c r="J344" i="3" s="1"/>
  <c r="L217" i="1"/>
  <c r="O217" i="1" s="1"/>
  <c r="K217" i="1"/>
  <c r="M217" i="1"/>
  <c r="P217" i="1" s="1"/>
  <c r="D217" i="1"/>
  <c r="F353" i="5" l="1"/>
  <c r="D353" i="5"/>
  <c r="G353" i="5" s="1"/>
  <c r="H353" i="5" s="1"/>
  <c r="A354" i="5" s="1"/>
  <c r="C354" i="5" s="1"/>
  <c r="D354" i="5" s="1"/>
  <c r="O346" i="5"/>
  <c r="P346" i="5" s="1"/>
  <c r="Q346" i="5" s="1"/>
  <c r="J347" i="5" s="1"/>
  <c r="M356" i="4"/>
  <c r="P356" i="4" s="1"/>
  <c r="Q356" i="4" s="1"/>
  <c r="J357" i="4" s="1"/>
  <c r="F354" i="4"/>
  <c r="G354" i="4" s="1"/>
  <c r="H354" i="4" s="1"/>
  <c r="A355" i="4" s="1"/>
  <c r="C350" i="3"/>
  <c r="D350" i="3" s="1"/>
  <c r="B350" i="3"/>
  <c r="L344" i="3"/>
  <c r="O344" i="3" s="1"/>
  <c r="K344" i="3"/>
  <c r="M344" i="3"/>
  <c r="P344" i="3" s="1"/>
  <c r="Q344" i="3" s="1"/>
  <c r="J345" i="3" s="1"/>
  <c r="K345" i="3" s="1"/>
  <c r="F350" i="3"/>
  <c r="G350" i="3" s="1"/>
  <c r="H350" i="3" s="1"/>
  <c r="A351" i="3" s="1"/>
  <c r="Q217" i="1"/>
  <c r="J218" i="1" s="1"/>
  <c r="G217" i="1"/>
  <c r="H217" i="1" s="1"/>
  <c r="F354" i="5" l="1"/>
  <c r="G354" i="5" s="1"/>
  <c r="B354" i="5"/>
  <c r="E354" i="5"/>
  <c r="L347" i="5"/>
  <c r="O347" i="5" s="1"/>
  <c r="K347" i="5"/>
  <c r="M347" i="5"/>
  <c r="P347" i="5" s="1"/>
  <c r="Q347" i="5" s="1"/>
  <c r="J348" i="5" s="1"/>
  <c r="E355" i="4"/>
  <c r="B355" i="4"/>
  <c r="C355" i="4"/>
  <c r="D355" i="4" s="1"/>
  <c r="L357" i="4"/>
  <c r="O357" i="4" s="1"/>
  <c r="K357" i="4"/>
  <c r="B351" i="3"/>
  <c r="E351" i="3"/>
  <c r="C351" i="3"/>
  <c r="D351" i="3" s="1"/>
  <c r="F351" i="3"/>
  <c r="L345" i="3"/>
  <c r="M345" i="3" s="1"/>
  <c r="L218" i="1"/>
  <c r="M218" i="1" s="1"/>
  <c r="K218" i="1"/>
  <c r="A218" i="1"/>
  <c r="H354" i="5" l="1"/>
  <c r="A355" i="5" s="1"/>
  <c r="K348" i="5"/>
  <c r="L348" i="5"/>
  <c r="O348" i="5" s="1"/>
  <c r="M357" i="4"/>
  <c r="P357" i="4" s="1"/>
  <c r="Q357" i="4" s="1"/>
  <c r="J358" i="4" s="1"/>
  <c r="L358" i="4" s="1"/>
  <c r="M358" i="4" s="1"/>
  <c r="F355" i="4"/>
  <c r="G355" i="4" s="1"/>
  <c r="H355" i="4" s="1"/>
  <c r="A356" i="4" s="1"/>
  <c r="G351" i="3"/>
  <c r="H351" i="3" s="1"/>
  <c r="A352" i="3" s="1"/>
  <c r="O345" i="3"/>
  <c r="P345" i="3" s="1"/>
  <c r="Q345" i="3" s="1"/>
  <c r="J346" i="3" s="1"/>
  <c r="E218" i="1"/>
  <c r="O218" i="1"/>
  <c r="P218" i="1" s="1"/>
  <c r="Q218" i="1" s="1"/>
  <c r="B218" i="1"/>
  <c r="C218" i="1"/>
  <c r="D218" i="1" s="1"/>
  <c r="B355" i="5" l="1"/>
  <c r="C355" i="5"/>
  <c r="E355" i="5"/>
  <c r="M348" i="5"/>
  <c r="P348" i="5" s="1"/>
  <c r="Q348" i="5" s="1"/>
  <c r="J349" i="5" s="1"/>
  <c r="O358" i="4"/>
  <c r="P358" i="4" s="1"/>
  <c r="Q358" i="4" s="1"/>
  <c r="J359" i="4" s="1"/>
  <c r="K358" i="4"/>
  <c r="E356" i="4"/>
  <c r="B356" i="4"/>
  <c r="C356" i="4"/>
  <c r="F356" i="4" s="1"/>
  <c r="L346" i="3"/>
  <c r="K346" i="3"/>
  <c r="C352" i="3"/>
  <c r="F352" i="3" s="1"/>
  <c r="E352" i="3"/>
  <c r="B352" i="3"/>
  <c r="M346" i="3"/>
  <c r="O346" i="3"/>
  <c r="F218" i="1"/>
  <c r="G218" i="1" s="1"/>
  <c r="H218" i="1" s="1"/>
  <c r="D355" i="5" l="1"/>
  <c r="F355" i="5"/>
  <c r="G355" i="5" s="1"/>
  <c r="H355" i="5" s="1"/>
  <c r="A356" i="5" s="1"/>
  <c r="K349" i="5"/>
  <c r="L349" i="5"/>
  <c r="O349" i="5" s="1"/>
  <c r="L359" i="4"/>
  <c r="M359" i="4" s="1"/>
  <c r="P359" i="4" s="1"/>
  <c r="Q359" i="4" s="1"/>
  <c r="J360" i="4" s="1"/>
  <c r="K359" i="4"/>
  <c r="O359" i="4"/>
  <c r="D356" i="4"/>
  <c r="G356" i="4" s="1"/>
  <c r="H356" i="4" s="1"/>
  <c r="A357" i="4" s="1"/>
  <c r="D352" i="3"/>
  <c r="G352" i="3" s="1"/>
  <c r="H352" i="3" s="1"/>
  <c r="A353" i="3" s="1"/>
  <c r="P346" i="3"/>
  <c r="Q346" i="3" s="1"/>
  <c r="J347" i="3" s="1"/>
  <c r="J219" i="1"/>
  <c r="A219" i="1"/>
  <c r="E356" i="5" l="1"/>
  <c r="C356" i="5"/>
  <c r="F356" i="5" s="1"/>
  <c r="B356" i="5"/>
  <c r="M349" i="5"/>
  <c r="P349" i="5" s="1"/>
  <c r="Q349" i="5" s="1"/>
  <c r="J350" i="5" s="1"/>
  <c r="L350" i="5" s="1"/>
  <c r="M350" i="5" s="1"/>
  <c r="K360" i="4"/>
  <c r="L360" i="4"/>
  <c r="O360" i="4" s="1"/>
  <c r="C357" i="4"/>
  <c r="F357" i="4" s="1"/>
  <c r="B357" i="4"/>
  <c r="E357" i="4"/>
  <c r="E353" i="3"/>
  <c r="C353" i="3"/>
  <c r="D353" i="3" s="1"/>
  <c r="B353" i="3"/>
  <c r="F353" i="3"/>
  <c r="L347" i="3"/>
  <c r="M347" i="3" s="1"/>
  <c r="K347" i="3"/>
  <c r="E219" i="1"/>
  <c r="L219" i="1"/>
  <c r="O219" i="1" s="1"/>
  <c r="K219" i="1"/>
  <c r="B219" i="1"/>
  <c r="C219" i="1"/>
  <c r="D219" i="1" s="1"/>
  <c r="D356" i="5" l="1"/>
  <c r="G356" i="5" s="1"/>
  <c r="H356" i="5" s="1"/>
  <c r="A357" i="5" s="1"/>
  <c r="K350" i="5"/>
  <c r="O350" i="5"/>
  <c r="P350" i="5" s="1"/>
  <c r="Q350" i="5" s="1"/>
  <c r="J351" i="5" s="1"/>
  <c r="D357" i="4"/>
  <c r="G357" i="4" s="1"/>
  <c r="H357" i="4" s="1"/>
  <c r="A358" i="4" s="1"/>
  <c r="M360" i="4"/>
  <c r="P360" i="4" s="1"/>
  <c r="Q360" i="4" s="1"/>
  <c r="J361" i="4" s="1"/>
  <c r="G353" i="3"/>
  <c r="H353" i="3" s="1"/>
  <c r="A354" i="3" s="1"/>
  <c r="B354" i="3" s="1"/>
  <c r="O347" i="3"/>
  <c r="P347" i="3" s="1"/>
  <c r="Q347" i="3" s="1"/>
  <c r="J348" i="3" s="1"/>
  <c r="M219" i="1"/>
  <c r="P219" i="1" s="1"/>
  <c r="Q219" i="1" s="1"/>
  <c r="F219" i="1"/>
  <c r="G219" i="1" s="1"/>
  <c r="H219" i="1" s="1"/>
  <c r="C357" i="5" l="1"/>
  <c r="F357" i="5" s="1"/>
  <c r="B357" i="5"/>
  <c r="E357" i="5"/>
  <c r="D357" i="5"/>
  <c r="G357" i="5" s="1"/>
  <c r="H357" i="5" s="1"/>
  <c r="A358" i="5" s="1"/>
  <c r="K351" i="5"/>
  <c r="L351" i="5"/>
  <c r="O351" i="5" s="1"/>
  <c r="K361" i="4"/>
  <c r="L361" i="4"/>
  <c r="O361" i="4" s="1"/>
  <c r="M361" i="4"/>
  <c r="C358" i="4"/>
  <c r="D358" i="4" s="1"/>
  <c r="E358" i="4"/>
  <c r="F358" i="4"/>
  <c r="B358" i="4"/>
  <c r="E354" i="3"/>
  <c r="C354" i="3"/>
  <c r="D354" i="3" s="1"/>
  <c r="K348" i="3"/>
  <c r="L348" i="3"/>
  <c r="O348" i="3" s="1"/>
  <c r="J220" i="1"/>
  <c r="A220" i="1"/>
  <c r="C358" i="5" l="1"/>
  <c r="D358" i="5" s="1"/>
  <c r="E358" i="5"/>
  <c r="B358" i="5"/>
  <c r="F358" i="5"/>
  <c r="G358" i="5" s="1"/>
  <c r="H358" i="5" s="1"/>
  <c r="A359" i="5" s="1"/>
  <c r="M351" i="5"/>
  <c r="P351" i="5" s="1"/>
  <c r="Q351" i="5" s="1"/>
  <c r="J352" i="5" s="1"/>
  <c r="K352" i="5" s="1"/>
  <c r="G358" i="4"/>
  <c r="P361" i="4"/>
  <c r="H358" i="4"/>
  <c r="A359" i="4" s="1"/>
  <c r="Q361" i="4"/>
  <c r="J362" i="4" s="1"/>
  <c r="F354" i="3"/>
  <c r="G354" i="3" s="1"/>
  <c r="H354" i="3" s="1"/>
  <c r="A355" i="3" s="1"/>
  <c r="M348" i="3"/>
  <c r="P348" i="3" s="1"/>
  <c r="Q348" i="3" s="1"/>
  <c r="J349" i="3" s="1"/>
  <c r="L349" i="3" s="1"/>
  <c r="E220" i="1"/>
  <c r="L220" i="1"/>
  <c r="O220" i="1" s="1"/>
  <c r="K220" i="1"/>
  <c r="B220" i="1"/>
  <c r="C220" i="1"/>
  <c r="F220" i="1" s="1"/>
  <c r="B359" i="5" l="1"/>
  <c r="C359" i="5"/>
  <c r="D359" i="5" s="1"/>
  <c r="E359" i="5"/>
  <c r="F359" i="5"/>
  <c r="G359" i="5" s="1"/>
  <c r="H359" i="5" s="1"/>
  <c r="A360" i="5" s="1"/>
  <c r="B360" i="5" s="1"/>
  <c r="L352" i="5"/>
  <c r="O352" i="5" s="1"/>
  <c r="L362" i="4"/>
  <c r="M362" i="4"/>
  <c r="P362" i="4" s="1"/>
  <c r="Q362" i="4" s="1"/>
  <c r="J363" i="4" s="1"/>
  <c r="O362" i="4"/>
  <c r="K362" i="4"/>
  <c r="E359" i="4"/>
  <c r="B359" i="4"/>
  <c r="C359" i="4"/>
  <c r="D359" i="4" s="1"/>
  <c r="C355" i="3"/>
  <c r="D355" i="3" s="1"/>
  <c r="E355" i="3"/>
  <c r="B355" i="3"/>
  <c r="F355" i="3"/>
  <c r="G355" i="3" s="1"/>
  <c r="H355" i="3" s="1"/>
  <c r="A356" i="3" s="1"/>
  <c r="O349" i="3"/>
  <c r="M349" i="3"/>
  <c r="P349" i="3" s="1"/>
  <c r="Q349" i="3" s="1"/>
  <c r="J350" i="3" s="1"/>
  <c r="L350" i="3" s="1"/>
  <c r="M350" i="3" s="1"/>
  <c r="K349" i="3"/>
  <c r="M220" i="1"/>
  <c r="P220" i="1" s="1"/>
  <c r="Q220" i="1" s="1"/>
  <c r="D220" i="1"/>
  <c r="E360" i="5" l="1"/>
  <c r="C360" i="5"/>
  <c r="D360" i="5" s="1"/>
  <c r="M352" i="5"/>
  <c r="P352" i="5" s="1"/>
  <c r="Q352" i="5" s="1"/>
  <c r="J353" i="5" s="1"/>
  <c r="L353" i="5" s="1"/>
  <c r="O353" i="5" s="1"/>
  <c r="F360" i="5"/>
  <c r="K363" i="4"/>
  <c r="L363" i="4"/>
  <c r="M363" i="4" s="1"/>
  <c r="F359" i="4"/>
  <c r="G359" i="4" s="1"/>
  <c r="H359" i="4" s="1"/>
  <c r="A360" i="4" s="1"/>
  <c r="C356" i="3"/>
  <c r="F356" i="3" s="1"/>
  <c r="D356" i="3"/>
  <c r="G356" i="3" s="1"/>
  <c r="H356" i="3" s="1"/>
  <c r="A357" i="3" s="1"/>
  <c r="E356" i="3"/>
  <c r="B356" i="3"/>
  <c r="O350" i="3"/>
  <c r="K350" i="3"/>
  <c r="P350" i="3"/>
  <c r="Q350" i="3" s="1"/>
  <c r="J351" i="3" s="1"/>
  <c r="L351" i="3" s="1"/>
  <c r="O351" i="3" s="1"/>
  <c r="J221" i="1"/>
  <c r="G220" i="1"/>
  <c r="G360" i="5" l="1"/>
  <c r="H360" i="5" s="1"/>
  <c r="A361" i="5" s="1"/>
  <c r="E361" i="5" s="1"/>
  <c r="M353" i="5"/>
  <c r="P353" i="5" s="1"/>
  <c r="Q353" i="5" s="1"/>
  <c r="J354" i="5" s="1"/>
  <c r="L354" i="5" s="1"/>
  <c r="M354" i="5" s="1"/>
  <c r="K353" i="5"/>
  <c r="E360" i="4"/>
  <c r="B360" i="4"/>
  <c r="C360" i="4"/>
  <c r="F360" i="4" s="1"/>
  <c r="O363" i="4"/>
  <c r="P363" i="4" s="1"/>
  <c r="Q363" i="4" s="1"/>
  <c r="J364" i="4" s="1"/>
  <c r="C357" i="3"/>
  <c r="D357" i="3" s="1"/>
  <c r="E357" i="3"/>
  <c r="B357" i="3"/>
  <c r="K351" i="3"/>
  <c r="M351" i="3"/>
  <c r="P351" i="3" s="1"/>
  <c r="Q351" i="3" s="1"/>
  <c r="J352" i="3" s="1"/>
  <c r="H220" i="1"/>
  <c r="A221" i="1" s="1"/>
  <c r="K221" i="1"/>
  <c r="L221" i="1"/>
  <c r="M221" i="1" s="1"/>
  <c r="C361" i="5" l="1"/>
  <c r="F361" i="5" s="1"/>
  <c r="D361" i="5"/>
  <c r="B361" i="5"/>
  <c r="G361" i="5"/>
  <c r="H361" i="5" s="1"/>
  <c r="A362" i="5" s="1"/>
  <c r="C362" i="5" s="1"/>
  <c r="F362" i="5" s="1"/>
  <c r="O354" i="5"/>
  <c r="P354" i="5" s="1"/>
  <c r="Q354" i="5" s="1"/>
  <c r="J355" i="5" s="1"/>
  <c r="K355" i="5" s="1"/>
  <c r="K354" i="5"/>
  <c r="D360" i="4"/>
  <c r="K364" i="4"/>
  <c r="L364" i="4"/>
  <c r="O364" i="4" s="1"/>
  <c r="G360" i="4"/>
  <c r="H360" i="4" s="1"/>
  <c r="A361" i="4" s="1"/>
  <c r="F357" i="3"/>
  <c r="G357" i="3" s="1"/>
  <c r="H357" i="3" s="1"/>
  <c r="A358" i="3" s="1"/>
  <c r="L352" i="3"/>
  <c r="O352" i="3" s="1"/>
  <c r="K352" i="3"/>
  <c r="E221" i="1"/>
  <c r="B221" i="1"/>
  <c r="C221" i="1"/>
  <c r="D221" i="1" s="1"/>
  <c r="O221" i="1"/>
  <c r="P221" i="1" s="1"/>
  <c r="Q221" i="1" s="1"/>
  <c r="L355" i="5" l="1"/>
  <c r="M355" i="5" s="1"/>
  <c r="B362" i="5"/>
  <c r="E362" i="5"/>
  <c r="O355" i="5"/>
  <c r="P355" i="5" s="1"/>
  <c r="Q355" i="5" s="1"/>
  <c r="J356" i="5" s="1"/>
  <c r="D362" i="5"/>
  <c r="G362" i="5" s="1"/>
  <c r="H362" i="5" s="1"/>
  <c r="A363" i="5" s="1"/>
  <c r="M364" i="4"/>
  <c r="P364" i="4" s="1"/>
  <c r="Q364" i="4" s="1"/>
  <c r="J365" i="4" s="1"/>
  <c r="L365" i="4" s="1"/>
  <c r="B361" i="4"/>
  <c r="C361" i="4"/>
  <c r="D361" i="4" s="1"/>
  <c r="E361" i="4"/>
  <c r="E358" i="3"/>
  <c r="B358" i="3"/>
  <c r="C358" i="3"/>
  <c r="D358" i="3" s="1"/>
  <c r="M352" i="3"/>
  <c r="P352" i="3" s="1"/>
  <c r="Q352" i="3" s="1"/>
  <c r="J353" i="3" s="1"/>
  <c r="F221" i="1"/>
  <c r="G221" i="1" s="1"/>
  <c r="H221" i="1" s="1"/>
  <c r="A222" i="1" s="1"/>
  <c r="J222" i="1"/>
  <c r="K356" i="5" l="1"/>
  <c r="L356" i="5"/>
  <c r="E363" i="5"/>
  <c r="B363" i="5"/>
  <c r="C363" i="5"/>
  <c r="D363" i="5" s="1"/>
  <c r="K365" i="4"/>
  <c r="O365" i="4"/>
  <c r="M365" i="4"/>
  <c r="P365" i="4" s="1"/>
  <c r="Q365" i="4" s="1"/>
  <c r="J366" i="4" s="1"/>
  <c r="L366" i="4" s="1"/>
  <c r="O366" i="4" s="1"/>
  <c r="F361" i="4"/>
  <c r="G361" i="4" s="1"/>
  <c r="H361" i="4" s="1"/>
  <c r="A362" i="4" s="1"/>
  <c r="F358" i="3"/>
  <c r="G358" i="3" s="1"/>
  <c r="H358" i="3" s="1"/>
  <c r="A359" i="3" s="1"/>
  <c r="L353" i="3"/>
  <c r="K353" i="3"/>
  <c r="E222" i="1"/>
  <c r="L222" i="1"/>
  <c r="M222" i="1" s="1"/>
  <c r="K222" i="1"/>
  <c r="B222" i="1"/>
  <c r="C222" i="1"/>
  <c r="D222" i="1" s="1"/>
  <c r="M356" i="5" l="1"/>
  <c r="F363" i="5"/>
  <c r="G363" i="5" s="1"/>
  <c r="H363" i="5" s="1"/>
  <c r="A364" i="5" s="1"/>
  <c r="O356" i="5"/>
  <c r="K366" i="4"/>
  <c r="C362" i="4"/>
  <c r="F362" i="4" s="1"/>
  <c r="B362" i="4"/>
  <c r="E362" i="4"/>
  <c r="D362" i="4"/>
  <c r="G362" i="4" s="1"/>
  <c r="H362" i="4" s="1"/>
  <c r="A363" i="4" s="1"/>
  <c r="M366" i="4"/>
  <c r="P366" i="4" s="1"/>
  <c r="Q366" i="4" s="1"/>
  <c r="J367" i="4" s="1"/>
  <c r="C359" i="3"/>
  <c r="D359" i="3" s="1"/>
  <c r="B359" i="3"/>
  <c r="E359" i="3"/>
  <c r="M353" i="3"/>
  <c r="O353" i="3"/>
  <c r="O222" i="1"/>
  <c r="P222" i="1" s="1"/>
  <c r="Q222" i="1" s="1"/>
  <c r="F222" i="1"/>
  <c r="G222" i="1" s="1"/>
  <c r="H222" i="1" s="1"/>
  <c r="P356" i="5" l="1"/>
  <c r="Q356" i="5" s="1"/>
  <c r="J357" i="5" s="1"/>
  <c r="L357" i="5" s="1"/>
  <c r="E364" i="5"/>
  <c r="C364" i="5"/>
  <c r="B364" i="5"/>
  <c r="D364" i="5"/>
  <c r="K357" i="5"/>
  <c r="L367" i="4"/>
  <c r="M367" i="4" s="1"/>
  <c r="K367" i="4"/>
  <c r="E363" i="4"/>
  <c r="C363" i="4"/>
  <c r="F363" i="4" s="1"/>
  <c r="B363" i="4"/>
  <c r="F359" i="3"/>
  <c r="G359" i="3" s="1"/>
  <c r="H359" i="3" s="1"/>
  <c r="A360" i="3" s="1"/>
  <c r="P353" i="3"/>
  <c r="Q353" i="3" s="1"/>
  <c r="J354" i="3" s="1"/>
  <c r="J223" i="1"/>
  <c r="A223" i="1"/>
  <c r="M357" i="5" l="1"/>
  <c r="O357" i="5"/>
  <c r="F364" i="5"/>
  <c r="G364" i="5" s="1"/>
  <c r="H364" i="5" s="1"/>
  <c r="A365" i="5" s="1"/>
  <c r="D363" i="4"/>
  <c r="O367" i="4"/>
  <c r="P367" i="4" s="1"/>
  <c r="Q367" i="4" s="1"/>
  <c r="J368" i="4" s="1"/>
  <c r="G363" i="4"/>
  <c r="H363" i="4" s="1"/>
  <c r="A364" i="4" s="1"/>
  <c r="B360" i="3"/>
  <c r="C360" i="3"/>
  <c r="D360" i="3" s="1"/>
  <c r="E360" i="3"/>
  <c r="L354" i="3"/>
  <c r="O354" i="3" s="1"/>
  <c r="K354" i="3"/>
  <c r="E223" i="1"/>
  <c r="K223" i="1"/>
  <c r="L223" i="1"/>
  <c r="O223" i="1" s="1"/>
  <c r="B223" i="1"/>
  <c r="C223" i="1"/>
  <c r="D223" i="1" s="1"/>
  <c r="P357" i="5" l="1"/>
  <c r="Q357" i="5" s="1"/>
  <c r="J358" i="5" s="1"/>
  <c r="B365" i="5"/>
  <c r="C365" i="5"/>
  <c r="F365" i="5" s="1"/>
  <c r="E365" i="5"/>
  <c r="L368" i="4"/>
  <c r="M368" i="4" s="1"/>
  <c r="K368" i="4"/>
  <c r="O368" i="4"/>
  <c r="P368" i="4" s="1"/>
  <c r="Q368" i="4" s="1"/>
  <c r="J369" i="4" s="1"/>
  <c r="E364" i="4"/>
  <c r="B364" i="4"/>
  <c r="C364" i="4"/>
  <c r="D364" i="4" s="1"/>
  <c r="F360" i="3"/>
  <c r="G360" i="3" s="1"/>
  <c r="H360" i="3" s="1"/>
  <c r="A361" i="3" s="1"/>
  <c r="M354" i="3"/>
  <c r="P354" i="3" s="1"/>
  <c r="Q354" i="3" s="1"/>
  <c r="J355" i="3" s="1"/>
  <c r="M223" i="1"/>
  <c r="P223" i="1" s="1"/>
  <c r="Q223" i="1" s="1"/>
  <c r="F223" i="1"/>
  <c r="G223" i="1" s="1"/>
  <c r="H223" i="1" s="1"/>
  <c r="L358" i="5" l="1"/>
  <c r="K358" i="5"/>
  <c r="D365" i="5"/>
  <c r="G365" i="5" s="1"/>
  <c r="H365" i="5" s="1"/>
  <c r="A366" i="5" s="1"/>
  <c r="K369" i="4"/>
  <c r="L369" i="4"/>
  <c r="O369" i="4" s="1"/>
  <c r="M369" i="4"/>
  <c r="P369" i="4" s="1"/>
  <c r="Q369" i="4" s="1"/>
  <c r="J370" i="4" s="1"/>
  <c r="F364" i="4"/>
  <c r="G364" i="4" s="1"/>
  <c r="H364" i="4" s="1"/>
  <c r="A365" i="4" s="1"/>
  <c r="C361" i="3"/>
  <c r="D361" i="3"/>
  <c r="B361" i="3"/>
  <c r="F361" i="3"/>
  <c r="E361" i="3"/>
  <c r="L355" i="3"/>
  <c r="O355" i="3" s="1"/>
  <c r="K355" i="3"/>
  <c r="J224" i="1"/>
  <c r="A224" i="1"/>
  <c r="M358" i="5" l="1"/>
  <c r="O358" i="5"/>
  <c r="C366" i="5"/>
  <c r="F366" i="5" s="1"/>
  <c r="B366" i="5"/>
  <c r="E366" i="5"/>
  <c r="C365" i="4"/>
  <c r="F365" i="4" s="1"/>
  <c r="B365" i="4"/>
  <c r="E365" i="4"/>
  <c r="D365" i="4"/>
  <c r="L370" i="4"/>
  <c r="K370" i="4"/>
  <c r="G361" i="3"/>
  <c r="H361" i="3" s="1"/>
  <c r="A362" i="3" s="1"/>
  <c r="M355" i="3"/>
  <c r="P355" i="3" s="1"/>
  <c r="Q355" i="3" s="1"/>
  <c r="J356" i="3" s="1"/>
  <c r="E224" i="1"/>
  <c r="K224" i="1"/>
  <c r="L224" i="1"/>
  <c r="O224" i="1" s="1"/>
  <c r="B224" i="1"/>
  <c r="C224" i="1"/>
  <c r="D224" i="1" s="1"/>
  <c r="D366" i="5" l="1"/>
  <c r="G366" i="5" s="1"/>
  <c r="H366" i="5" s="1"/>
  <c r="A367" i="5" s="1"/>
  <c r="C367" i="5" s="1"/>
  <c r="D367" i="5" s="1"/>
  <c r="P358" i="5"/>
  <c r="Q358" i="5" s="1"/>
  <c r="J359" i="5" s="1"/>
  <c r="G365" i="4"/>
  <c r="H365" i="4" s="1"/>
  <c r="A366" i="4" s="1"/>
  <c r="O370" i="4"/>
  <c r="M370" i="4"/>
  <c r="P370" i="4" s="1"/>
  <c r="Q370" i="4" s="1"/>
  <c r="J371" i="4" s="1"/>
  <c r="C362" i="3"/>
  <c r="D362" i="3" s="1"/>
  <c r="G362" i="3" s="1"/>
  <c r="H362" i="3" s="1"/>
  <c r="A363" i="3" s="1"/>
  <c r="E362" i="3"/>
  <c r="B362" i="3"/>
  <c r="F362" i="3"/>
  <c r="K356" i="3"/>
  <c r="L356" i="3"/>
  <c r="M224" i="1"/>
  <c r="P224" i="1" s="1"/>
  <c r="Q224" i="1" s="1"/>
  <c r="F224" i="1"/>
  <c r="G224" i="1" s="1"/>
  <c r="H224" i="1" s="1"/>
  <c r="E367" i="5" l="1"/>
  <c r="B367" i="5"/>
  <c r="F367" i="5"/>
  <c r="G367" i="5" s="1"/>
  <c r="H367" i="5" s="1"/>
  <c r="A368" i="5" s="1"/>
  <c r="C368" i="5" s="1"/>
  <c r="F368" i="5" s="1"/>
  <c r="K359" i="5"/>
  <c r="L359" i="5"/>
  <c r="O359" i="5" s="1"/>
  <c r="L371" i="4"/>
  <c r="M371" i="4" s="1"/>
  <c r="K371" i="4"/>
  <c r="C366" i="4"/>
  <c r="D366" i="4" s="1"/>
  <c r="E366" i="4"/>
  <c r="B366" i="4"/>
  <c r="E363" i="3"/>
  <c r="C363" i="3"/>
  <c r="F363" i="3" s="1"/>
  <c r="B363" i="3"/>
  <c r="D363" i="3"/>
  <c r="O356" i="3"/>
  <c r="M356" i="3"/>
  <c r="P356" i="3" s="1"/>
  <c r="Q356" i="3" s="1"/>
  <c r="J357" i="3" s="1"/>
  <c r="J225" i="1"/>
  <c r="A225" i="1"/>
  <c r="B368" i="5" l="1"/>
  <c r="E368" i="5"/>
  <c r="M359" i="5"/>
  <c r="P359" i="5" s="1"/>
  <c r="Q359" i="5" s="1"/>
  <c r="J360" i="5" s="1"/>
  <c r="D368" i="5"/>
  <c r="G368" i="5" s="1"/>
  <c r="H368" i="5" s="1"/>
  <c r="A369" i="5" s="1"/>
  <c r="F366" i="4"/>
  <c r="G366" i="4" s="1"/>
  <c r="H366" i="4" s="1"/>
  <c r="A367" i="4" s="1"/>
  <c r="O371" i="4"/>
  <c r="P371" i="4" s="1"/>
  <c r="Q371" i="4" s="1"/>
  <c r="J372" i="4" s="1"/>
  <c r="G363" i="3"/>
  <c r="H363" i="3" s="1"/>
  <c r="A364" i="3" s="1"/>
  <c r="L357" i="3"/>
  <c r="O357" i="3" s="1"/>
  <c r="K357" i="3"/>
  <c r="E225" i="1"/>
  <c r="K225" i="1"/>
  <c r="L225" i="1"/>
  <c r="M225" i="1" s="1"/>
  <c r="C225" i="1"/>
  <c r="D225" i="1" s="1"/>
  <c r="B225" i="1"/>
  <c r="K360" i="5" l="1"/>
  <c r="L360" i="5"/>
  <c r="O360" i="5" s="1"/>
  <c r="E369" i="5"/>
  <c r="C369" i="5"/>
  <c r="D369" i="5" s="1"/>
  <c r="B369" i="5"/>
  <c r="K372" i="4"/>
  <c r="L372" i="4"/>
  <c r="O372" i="4" s="1"/>
  <c r="E367" i="4"/>
  <c r="C367" i="4"/>
  <c r="D367" i="4" s="1"/>
  <c r="B367" i="4"/>
  <c r="B364" i="3"/>
  <c r="E364" i="3"/>
  <c r="C364" i="3"/>
  <c r="F364" i="3" s="1"/>
  <c r="M357" i="3"/>
  <c r="P357" i="3" s="1"/>
  <c r="Q357" i="3" s="1"/>
  <c r="J358" i="3" s="1"/>
  <c r="K358" i="3" s="1"/>
  <c r="F225" i="1"/>
  <c r="G225" i="1" s="1"/>
  <c r="H225" i="1" s="1"/>
  <c r="O225" i="1"/>
  <c r="M360" i="5" l="1"/>
  <c r="P360" i="5" s="1"/>
  <c r="Q360" i="5" s="1"/>
  <c r="J361" i="5" s="1"/>
  <c r="K361" i="5" s="1"/>
  <c r="F369" i="5"/>
  <c r="G369" i="5" s="1"/>
  <c r="H369" i="5" s="1"/>
  <c r="A370" i="5" s="1"/>
  <c r="M372" i="4"/>
  <c r="P372" i="4" s="1"/>
  <c r="Q372" i="4" s="1"/>
  <c r="J373" i="4" s="1"/>
  <c r="F367" i="4"/>
  <c r="G367" i="4" s="1"/>
  <c r="H367" i="4" s="1"/>
  <c r="A368" i="4" s="1"/>
  <c r="D364" i="3"/>
  <c r="G364" i="3" s="1"/>
  <c r="H364" i="3" s="1"/>
  <c r="A365" i="3" s="1"/>
  <c r="L358" i="3"/>
  <c r="O358" i="3"/>
  <c r="M358" i="3"/>
  <c r="P358" i="3" s="1"/>
  <c r="Q358" i="3" s="1"/>
  <c r="J359" i="3" s="1"/>
  <c r="P225" i="1"/>
  <c r="Q225" i="1" s="1"/>
  <c r="A226" i="1"/>
  <c r="L361" i="5" l="1"/>
  <c r="O361" i="5" s="1"/>
  <c r="B370" i="5"/>
  <c r="E370" i="5"/>
  <c r="C370" i="5"/>
  <c r="F370" i="5" s="1"/>
  <c r="E368" i="4"/>
  <c r="B368" i="4"/>
  <c r="C368" i="4"/>
  <c r="F368" i="4" s="1"/>
  <c r="L373" i="4"/>
  <c r="K373" i="4"/>
  <c r="B365" i="3"/>
  <c r="C365" i="3"/>
  <c r="E365" i="3"/>
  <c r="D365" i="3"/>
  <c r="G365" i="3" s="1"/>
  <c r="H365" i="3" s="1"/>
  <c r="A366" i="3" s="1"/>
  <c r="F365" i="3"/>
  <c r="L359" i="3"/>
  <c r="O359" i="3" s="1"/>
  <c r="K359" i="3"/>
  <c r="E226" i="1"/>
  <c r="J226" i="1"/>
  <c r="B226" i="1"/>
  <c r="C226" i="1"/>
  <c r="D226" i="1" s="1"/>
  <c r="D370" i="5" l="1"/>
  <c r="G370" i="5" s="1"/>
  <c r="H370" i="5" s="1"/>
  <c r="A371" i="5" s="1"/>
  <c r="E371" i="5" s="1"/>
  <c r="M361" i="5"/>
  <c r="P361" i="5" s="1"/>
  <c r="Q361" i="5" s="1"/>
  <c r="J362" i="5" s="1"/>
  <c r="L362" i="5" s="1"/>
  <c r="D368" i="4"/>
  <c r="G368" i="4" s="1"/>
  <c r="H368" i="4" s="1"/>
  <c r="A369" i="4" s="1"/>
  <c r="M373" i="4"/>
  <c r="O373" i="4"/>
  <c r="E366" i="3"/>
  <c r="B366" i="3"/>
  <c r="C366" i="3"/>
  <c r="D366" i="3" s="1"/>
  <c r="M359" i="3"/>
  <c r="P359" i="3" s="1"/>
  <c r="Q359" i="3" s="1"/>
  <c r="J360" i="3" s="1"/>
  <c r="K226" i="1"/>
  <c r="L226" i="1"/>
  <c r="O226" i="1" s="1"/>
  <c r="F226" i="1"/>
  <c r="G226" i="1" s="1"/>
  <c r="H226" i="1" s="1"/>
  <c r="C371" i="5" l="1"/>
  <c r="B371" i="5"/>
  <c r="K362" i="5"/>
  <c r="O362" i="5"/>
  <c r="M362" i="5"/>
  <c r="P362" i="5" s="1"/>
  <c r="Q362" i="5" s="1"/>
  <c r="J363" i="5" s="1"/>
  <c r="L363" i="5" s="1"/>
  <c r="D371" i="5"/>
  <c r="G371" i="5" s="1"/>
  <c r="H371" i="5" s="1"/>
  <c r="A372" i="5" s="1"/>
  <c r="F371" i="5"/>
  <c r="B369" i="4"/>
  <c r="C369" i="4"/>
  <c r="F369" i="4" s="1"/>
  <c r="E369" i="4"/>
  <c r="P373" i="4"/>
  <c r="Q373" i="4" s="1"/>
  <c r="J374" i="4" s="1"/>
  <c r="F366" i="3"/>
  <c r="G366" i="3" s="1"/>
  <c r="H366" i="3" s="1"/>
  <c r="A367" i="3" s="1"/>
  <c r="K360" i="3"/>
  <c r="L360" i="3"/>
  <c r="O360" i="3"/>
  <c r="M226" i="1"/>
  <c r="P226" i="1" s="1"/>
  <c r="A227" i="1"/>
  <c r="K363" i="5" l="1"/>
  <c r="M363" i="5"/>
  <c r="O363" i="5"/>
  <c r="E372" i="5"/>
  <c r="C372" i="5"/>
  <c r="D372" i="5" s="1"/>
  <c r="B372" i="5"/>
  <c r="D369" i="4"/>
  <c r="G369" i="4" s="1"/>
  <c r="H369" i="4" s="1"/>
  <c r="A370" i="4" s="1"/>
  <c r="C370" i="4" s="1"/>
  <c r="L374" i="4"/>
  <c r="M374" i="4" s="1"/>
  <c r="K374" i="4"/>
  <c r="E367" i="3"/>
  <c r="C367" i="3"/>
  <c r="D367" i="3"/>
  <c r="G367" i="3" s="1"/>
  <c r="H367" i="3" s="1"/>
  <c r="A368" i="3" s="1"/>
  <c r="B367" i="3"/>
  <c r="F367" i="3"/>
  <c r="M360" i="3"/>
  <c r="P360" i="3" s="1"/>
  <c r="Q360" i="3" s="1"/>
  <c r="J361" i="3" s="1"/>
  <c r="Q226" i="1"/>
  <c r="J227" i="1" s="1"/>
  <c r="E227" i="1"/>
  <c r="B227" i="1"/>
  <c r="C227" i="1"/>
  <c r="F227" i="1" s="1"/>
  <c r="P363" i="5" l="1"/>
  <c r="Q363" i="5" s="1"/>
  <c r="J364" i="5" s="1"/>
  <c r="K364" i="5" s="1"/>
  <c r="F372" i="5"/>
  <c r="G372" i="5" s="1"/>
  <c r="H372" i="5" s="1"/>
  <c r="A373" i="5" s="1"/>
  <c r="O374" i="4"/>
  <c r="P374" i="4" s="1"/>
  <c r="Q374" i="4" s="1"/>
  <c r="J375" i="4" s="1"/>
  <c r="E370" i="4"/>
  <c r="B370" i="4"/>
  <c r="D370" i="4"/>
  <c r="G370" i="4" s="1"/>
  <c r="H370" i="4" s="1"/>
  <c r="A371" i="4" s="1"/>
  <c r="F370" i="4"/>
  <c r="B368" i="3"/>
  <c r="C368" i="3"/>
  <c r="D368" i="3" s="1"/>
  <c r="E368" i="3"/>
  <c r="F368" i="3"/>
  <c r="G368" i="3" s="1"/>
  <c r="L361" i="3"/>
  <c r="O361" i="3"/>
  <c r="M361" i="3"/>
  <c r="P361" i="3" s="1"/>
  <c r="K361" i="3"/>
  <c r="L227" i="1"/>
  <c r="M227" i="1" s="1"/>
  <c r="K227" i="1"/>
  <c r="O227" i="1"/>
  <c r="D227" i="1"/>
  <c r="L364" i="5" l="1"/>
  <c r="O364" i="5" s="1"/>
  <c r="B373" i="5"/>
  <c r="C373" i="5"/>
  <c r="E373" i="5"/>
  <c r="L375" i="4"/>
  <c r="O375" i="4" s="1"/>
  <c r="K375" i="4"/>
  <c r="E371" i="4"/>
  <c r="B371" i="4"/>
  <c r="C371" i="4"/>
  <c r="D371" i="4" s="1"/>
  <c r="M375" i="4"/>
  <c r="P375" i="4" s="1"/>
  <c r="Q375" i="4" s="1"/>
  <c r="J376" i="4" s="1"/>
  <c r="H368" i="3"/>
  <c r="A369" i="3" s="1"/>
  <c r="Q361" i="3"/>
  <c r="J362" i="3" s="1"/>
  <c r="P227" i="1"/>
  <c r="Q227" i="1"/>
  <c r="J228" i="1" s="1"/>
  <c r="G227" i="1"/>
  <c r="M364" i="5" l="1"/>
  <c r="P364" i="5" s="1"/>
  <c r="Q364" i="5" s="1"/>
  <c r="J365" i="5" s="1"/>
  <c r="L365" i="5" s="1"/>
  <c r="M365" i="5" s="1"/>
  <c r="D373" i="5"/>
  <c r="F373" i="5"/>
  <c r="F371" i="4"/>
  <c r="G371" i="4" s="1"/>
  <c r="H371" i="4" s="1"/>
  <c r="A372" i="4" s="1"/>
  <c r="K376" i="4"/>
  <c r="L376" i="4"/>
  <c r="O376" i="4" s="1"/>
  <c r="C369" i="3"/>
  <c r="D369" i="3" s="1"/>
  <c r="B369" i="3"/>
  <c r="E369" i="3"/>
  <c r="L362" i="3"/>
  <c r="M362" i="3" s="1"/>
  <c r="K362" i="3"/>
  <c r="H227" i="1"/>
  <c r="A228" i="1" s="1"/>
  <c r="K228" i="1"/>
  <c r="L228" i="1"/>
  <c r="M228" i="1" s="1"/>
  <c r="K365" i="5" l="1"/>
  <c r="O365" i="5"/>
  <c r="P365" i="5"/>
  <c r="Q365" i="5" s="1"/>
  <c r="J366" i="5" s="1"/>
  <c r="K366" i="5" s="1"/>
  <c r="G373" i="5"/>
  <c r="H373" i="5" s="1"/>
  <c r="A374" i="5" s="1"/>
  <c r="B372" i="4"/>
  <c r="E372" i="4"/>
  <c r="C372" i="4"/>
  <c r="F372" i="4" s="1"/>
  <c r="D372" i="4"/>
  <c r="G372" i="4" s="1"/>
  <c r="H372" i="4" s="1"/>
  <c r="A373" i="4" s="1"/>
  <c r="M376" i="4"/>
  <c r="P376" i="4" s="1"/>
  <c r="Q376" i="4" s="1"/>
  <c r="J377" i="4" s="1"/>
  <c r="F369" i="3"/>
  <c r="G369" i="3" s="1"/>
  <c r="H369" i="3" s="1"/>
  <c r="A370" i="3" s="1"/>
  <c r="O362" i="3"/>
  <c r="P362" i="3" s="1"/>
  <c r="Q362" i="3" s="1"/>
  <c r="J363" i="3" s="1"/>
  <c r="E228" i="1"/>
  <c r="B228" i="1"/>
  <c r="C228" i="1"/>
  <c r="D228" i="1" s="1"/>
  <c r="O228" i="1"/>
  <c r="P228" i="1" s="1"/>
  <c r="Q228" i="1" s="1"/>
  <c r="F228" i="1"/>
  <c r="G228" i="1" s="1"/>
  <c r="H228" i="1" s="1"/>
  <c r="L366" i="5" l="1"/>
  <c r="O366" i="5" s="1"/>
  <c r="E374" i="5"/>
  <c r="C374" i="5"/>
  <c r="D374" i="5" s="1"/>
  <c r="B374" i="5"/>
  <c r="C373" i="4"/>
  <c r="F373" i="4" s="1"/>
  <c r="B373" i="4"/>
  <c r="D373" i="4"/>
  <c r="E373" i="4"/>
  <c r="K377" i="4"/>
  <c r="L377" i="4"/>
  <c r="O377" i="4" s="1"/>
  <c r="C370" i="3"/>
  <c r="F370" i="3" s="1"/>
  <c r="D370" i="3"/>
  <c r="G370" i="3" s="1"/>
  <c r="H370" i="3" s="1"/>
  <c r="A371" i="3" s="1"/>
  <c r="E370" i="3"/>
  <c r="B370" i="3"/>
  <c r="K363" i="3"/>
  <c r="L363" i="3"/>
  <c r="O363" i="3" s="1"/>
  <c r="J229" i="1"/>
  <c r="A229" i="1"/>
  <c r="M366" i="5" l="1"/>
  <c r="P366" i="5" s="1"/>
  <c r="Q366" i="5" s="1"/>
  <c r="J367" i="5" s="1"/>
  <c r="L367" i="5" s="1"/>
  <c r="M367" i="5" s="1"/>
  <c r="F374" i="5"/>
  <c r="G374" i="5" s="1"/>
  <c r="H374" i="5" s="1"/>
  <c r="A375" i="5" s="1"/>
  <c r="M377" i="4"/>
  <c r="P377" i="4" s="1"/>
  <c r="Q377" i="4" s="1"/>
  <c r="J378" i="4" s="1"/>
  <c r="L378" i="4" s="1"/>
  <c r="G373" i="4"/>
  <c r="H373" i="4" s="1"/>
  <c r="A374" i="4" s="1"/>
  <c r="E371" i="3"/>
  <c r="B371" i="3"/>
  <c r="C371" i="3"/>
  <c r="D371" i="3" s="1"/>
  <c r="M363" i="3"/>
  <c r="P363" i="3" s="1"/>
  <c r="Q363" i="3" s="1"/>
  <c r="J364" i="3" s="1"/>
  <c r="E229" i="1"/>
  <c r="L229" i="1"/>
  <c r="O229" i="1" s="1"/>
  <c r="K229" i="1"/>
  <c r="B229" i="1"/>
  <c r="C229" i="1"/>
  <c r="D229" i="1" s="1"/>
  <c r="K367" i="5" l="1"/>
  <c r="C375" i="5"/>
  <c r="E375" i="5"/>
  <c r="B375" i="5"/>
  <c r="F375" i="5"/>
  <c r="D375" i="5"/>
  <c r="G375" i="5" s="1"/>
  <c r="H375" i="5" s="1"/>
  <c r="A376" i="5" s="1"/>
  <c r="E376" i="5" s="1"/>
  <c r="O367" i="5"/>
  <c r="P367" i="5" s="1"/>
  <c r="Q367" i="5" s="1"/>
  <c r="J368" i="5" s="1"/>
  <c r="B374" i="4"/>
  <c r="C374" i="4"/>
  <c r="D374" i="4" s="1"/>
  <c r="E374" i="4"/>
  <c r="K378" i="4"/>
  <c r="M378" i="4"/>
  <c r="F374" i="4"/>
  <c r="O378" i="4"/>
  <c r="F371" i="3"/>
  <c r="G371" i="3" s="1"/>
  <c r="H371" i="3" s="1"/>
  <c r="A372" i="3" s="1"/>
  <c r="K364" i="3"/>
  <c r="L364" i="3"/>
  <c r="M229" i="1"/>
  <c r="P229" i="1" s="1"/>
  <c r="Q229" i="1" s="1"/>
  <c r="F229" i="1"/>
  <c r="G229" i="1" s="1"/>
  <c r="H229" i="1" s="1"/>
  <c r="K368" i="5" l="1"/>
  <c r="L368" i="5"/>
  <c r="O368" i="5" s="1"/>
  <c r="C376" i="5"/>
  <c r="F376" i="5" s="1"/>
  <c r="B376" i="5"/>
  <c r="P378" i="4"/>
  <c r="Q378" i="4" s="1"/>
  <c r="J379" i="4" s="1"/>
  <c r="K379" i="4" s="1"/>
  <c r="G374" i="4"/>
  <c r="H374" i="4" s="1"/>
  <c r="A375" i="4" s="1"/>
  <c r="E375" i="4" s="1"/>
  <c r="C372" i="3"/>
  <c r="E372" i="3"/>
  <c r="B372" i="3"/>
  <c r="M364" i="3"/>
  <c r="P364" i="3" s="1"/>
  <c r="Q364" i="3" s="1"/>
  <c r="J365" i="3" s="1"/>
  <c r="O364" i="3"/>
  <c r="J230" i="1"/>
  <c r="M368" i="5" l="1"/>
  <c r="P368" i="5" s="1"/>
  <c r="Q368" i="5" s="1"/>
  <c r="J369" i="5" s="1"/>
  <c r="L369" i="5" s="1"/>
  <c r="O369" i="5" s="1"/>
  <c r="D376" i="5"/>
  <c r="G376" i="5" s="1"/>
  <c r="H376" i="5" s="1"/>
  <c r="A377" i="5" s="1"/>
  <c r="C377" i="5" s="1"/>
  <c r="F377" i="5" s="1"/>
  <c r="L379" i="4"/>
  <c r="O379" i="4" s="1"/>
  <c r="C375" i="4"/>
  <c r="D375" i="4" s="1"/>
  <c r="B375" i="4"/>
  <c r="M379" i="4"/>
  <c r="P379" i="4" s="1"/>
  <c r="Q379" i="4" s="1"/>
  <c r="J380" i="4" s="1"/>
  <c r="F375" i="4"/>
  <c r="G375" i="4" s="1"/>
  <c r="H375" i="4" s="1"/>
  <c r="A376" i="4" s="1"/>
  <c r="F372" i="3"/>
  <c r="D372" i="3"/>
  <c r="G372" i="3" s="1"/>
  <c r="H372" i="3" s="1"/>
  <c r="A373" i="3" s="1"/>
  <c r="L365" i="3"/>
  <c r="M365" i="3" s="1"/>
  <c r="K365" i="3"/>
  <c r="L230" i="1"/>
  <c r="M230" i="1" s="1"/>
  <c r="K230" i="1"/>
  <c r="A230" i="1"/>
  <c r="K369" i="5" l="1"/>
  <c r="M369" i="5"/>
  <c r="P369" i="5" s="1"/>
  <c r="Q369" i="5" s="1"/>
  <c r="J370" i="5" s="1"/>
  <c r="B377" i="5"/>
  <c r="E377" i="5"/>
  <c r="D377" i="5"/>
  <c r="G377" i="5" s="1"/>
  <c r="H377" i="5" s="1"/>
  <c r="A378" i="5" s="1"/>
  <c r="E378" i="5" s="1"/>
  <c r="E376" i="4"/>
  <c r="B376" i="4"/>
  <c r="C376" i="4"/>
  <c r="F376" i="4" s="1"/>
  <c r="K380" i="4"/>
  <c r="L380" i="4"/>
  <c r="E373" i="3"/>
  <c r="B373" i="3"/>
  <c r="C373" i="3"/>
  <c r="D373" i="3" s="1"/>
  <c r="F373" i="3"/>
  <c r="P365" i="3"/>
  <c r="Q365" i="3" s="1"/>
  <c r="J366" i="3" s="1"/>
  <c r="O365" i="3"/>
  <c r="E230" i="1"/>
  <c r="O230" i="1"/>
  <c r="P230" i="1" s="1"/>
  <c r="Q230" i="1" s="1"/>
  <c r="B230" i="1"/>
  <c r="C230" i="1"/>
  <c r="F230" i="1" s="1"/>
  <c r="K370" i="5" l="1"/>
  <c r="L370" i="5"/>
  <c r="M370" i="5" s="1"/>
  <c r="C378" i="5"/>
  <c r="F378" i="5" s="1"/>
  <c r="B378" i="5"/>
  <c r="O380" i="4"/>
  <c r="M380" i="4"/>
  <c r="P380" i="4" s="1"/>
  <c r="Q380" i="4" s="1"/>
  <c r="J381" i="4" s="1"/>
  <c r="D376" i="4"/>
  <c r="G376" i="4" s="1"/>
  <c r="H376" i="4" s="1"/>
  <c r="A377" i="4" s="1"/>
  <c r="G373" i="3"/>
  <c r="H373" i="3" s="1"/>
  <c r="A374" i="3" s="1"/>
  <c r="L366" i="3"/>
  <c r="M366" i="3" s="1"/>
  <c r="K366" i="3"/>
  <c r="D230" i="1"/>
  <c r="J231" i="1" s="1"/>
  <c r="D378" i="5" l="1"/>
  <c r="G378" i="5" s="1"/>
  <c r="H378" i="5" s="1"/>
  <c r="A379" i="5" s="1"/>
  <c r="E379" i="5" s="1"/>
  <c r="O370" i="5"/>
  <c r="P370" i="5" s="1"/>
  <c r="Q370" i="5" s="1"/>
  <c r="J371" i="5" s="1"/>
  <c r="L381" i="4"/>
  <c r="M381" i="4" s="1"/>
  <c r="K381" i="4"/>
  <c r="O381" i="4"/>
  <c r="B377" i="4"/>
  <c r="C377" i="4"/>
  <c r="F377" i="4" s="1"/>
  <c r="E377" i="4"/>
  <c r="B374" i="3"/>
  <c r="E374" i="3"/>
  <c r="C374" i="3"/>
  <c r="F374" i="3" s="1"/>
  <c r="O366" i="3"/>
  <c r="P366" i="3" s="1"/>
  <c r="Q366" i="3" s="1"/>
  <c r="J367" i="3" s="1"/>
  <c r="K231" i="1"/>
  <c r="L231" i="1"/>
  <c r="O231" i="1" s="1"/>
  <c r="G230" i="1"/>
  <c r="B379" i="5" l="1"/>
  <c r="C379" i="5"/>
  <c r="D379" i="5" s="1"/>
  <c r="K371" i="5"/>
  <c r="L371" i="5"/>
  <c r="O371" i="5" s="1"/>
  <c r="P381" i="4"/>
  <c r="Q381" i="4" s="1"/>
  <c r="J382" i="4" s="1"/>
  <c r="L382" i="4" s="1"/>
  <c r="D377" i="4"/>
  <c r="G377" i="4" s="1"/>
  <c r="H377" i="4" s="1"/>
  <c r="A378" i="4" s="1"/>
  <c r="D374" i="3"/>
  <c r="G374" i="3" s="1"/>
  <c r="H374" i="3" s="1"/>
  <c r="A375" i="3" s="1"/>
  <c r="L367" i="3"/>
  <c r="M367" i="3" s="1"/>
  <c r="P367" i="3" s="1"/>
  <c r="O367" i="3"/>
  <c r="K367" i="3"/>
  <c r="H230" i="1"/>
  <c r="A231" i="1" s="1"/>
  <c r="M231" i="1"/>
  <c r="P231" i="1" s="1"/>
  <c r="Q231" i="1" s="1"/>
  <c r="F379" i="5" l="1"/>
  <c r="G379" i="5" s="1"/>
  <c r="H379" i="5" s="1"/>
  <c r="A380" i="5" s="1"/>
  <c r="E380" i="5" s="1"/>
  <c r="M371" i="5"/>
  <c r="P371" i="5" s="1"/>
  <c r="Q371" i="5" s="1"/>
  <c r="J372" i="5" s="1"/>
  <c r="K382" i="4"/>
  <c r="O382" i="4"/>
  <c r="C378" i="4"/>
  <c r="D378" i="4" s="1"/>
  <c r="E378" i="4"/>
  <c r="B378" i="4"/>
  <c r="M382" i="4"/>
  <c r="P382" i="4" s="1"/>
  <c r="Q382" i="4" s="1"/>
  <c r="J383" i="4" s="1"/>
  <c r="C375" i="3"/>
  <c r="D375" i="3"/>
  <c r="G375" i="3" s="1"/>
  <c r="H375" i="3" s="1"/>
  <c r="A376" i="3" s="1"/>
  <c r="B375" i="3"/>
  <c r="E375" i="3"/>
  <c r="F375" i="3"/>
  <c r="Q367" i="3"/>
  <c r="J368" i="3" s="1"/>
  <c r="E231" i="1"/>
  <c r="B231" i="1"/>
  <c r="C231" i="1"/>
  <c r="D231" i="1" s="1"/>
  <c r="F231" i="1"/>
  <c r="B380" i="5" l="1"/>
  <c r="C380" i="5"/>
  <c r="D380" i="5" s="1"/>
  <c r="K372" i="5"/>
  <c r="L372" i="5"/>
  <c r="O372" i="5" s="1"/>
  <c r="F380" i="5"/>
  <c r="G380" i="5" s="1"/>
  <c r="H380" i="5" s="1"/>
  <c r="A381" i="5" s="1"/>
  <c r="F378" i="4"/>
  <c r="G378" i="4" s="1"/>
  <c r="H378" i="4" s="1"/>
  <c r="A379" i="4" s="1"/>
  <c r="L383" i="4"/>
  <c r="O383" i="4" s="1"/>
  <c r="K383" i="4"/>
  <c r="C376" i="3"/>
  <c r="D376" i="3" s="1"/>
  <c r="E376" i="3"/>
  <c r="F376" i="3"/>
  <c r="G376" i="3" s="1"/>
  <c r="H376" i="3" s="1"/>
  <c r="A377" i="3" s="1"/>
  <c r="B376" i="3"/>
  <c r="L368" i="3"/>
  <c r="M368" i="3" s="1"/>
  <c r="K368" i="3"/>
  <c r="G231" i="1"/>
  <c r="H231" i="1"/>
  <c r="A232" i="1" s="1"/>
  <c r="J232" i="1"/>
  <c r="M372" i="5" l="1"/>
  <c r="P372" i="5" s="1"/>
  <c r="Q372" i="5" s="1"/>
  <c r="J373" i="5" s="1"/>
  <c r="K373" i="5" s="1"/>
  <c r="B381" i="5"/>
  <c r="C381" i="5"/>
  <c r="F381" i="5" s="1"/>
  <c r="E381" i="5"/>
  <c r="B379" i="4"/>
  <c r="C379" i="4"/>
  <c r="F379" i="4" s="1"/>
  <c r="E379" i="4"/>
  <c r="M383" i="4"/>
  <c r="P383" i="4" s="1"/>
  <c r="Q383" i="4" s="1"/>
  <c r="J384" i="4" s="1"/>
  <c r="E377" i="3"/>
  <c r="B377" i="3"/>
  <c r="C377" i="3"/>
  <c r="D377" i="3" s="1"/>
  <c r="O368" i="3"/>
  <c r="P368" i="3" s="1"/>
  <c r="Q368" i="3" s="1"/>
  <c r="J369" i="3" s="1"/>
  <c r="E232" i="1"/>
  <c r="K232" i="1"/>
  <c r="L232" i="1"/>
  <c r="O232" i="1" s="1"/>
  <c r="B232" i="1"/>
  <c r="C232" i="1"/>
  <c r="D232" i="1" s="1"/>
  <c r="L373" i="5" l="1"/>
  <c r="O373" i="5" s="1"/>
  <c r="D381" i="5"/>
  <c r="G381" i="5" s="1"/>
  <c r="H381" i="5" s="1"/>
  <c r="A382" i="5" s="1"/>
  <c r="D379" i="4"/>
  <c r="G379" i="4" s="1"/>
  <c r="H379" i="4" s="1"/>
  <c r="A380" i="4" s="1"/>
  <c r="K384" i="4"/>
  <c r="L384" i="4"/>
  <c r="O384" i="4" s="1"/>
  <c r="F377" i="3"/>
  <c r="G377" i="3" s="1"/>
  <c r="H377" i="3" s="1"/>
  <c r="A378" i="3" s="1"/>
  <c r="L369" i="3"/>
  <c r="M369" i="3" s="1"/>
  <c r="K369" i="3"/>
  <c r="M232" i="1"/>
  <c r="P232" i="1" s="1"/>
  <c r="Q232" i="1" s="1"/>
  <c r="F232" i="1"/>
  <c r="G232" i="1" s="1"/>
  <c r="H232" i="1" s="1"/>
  <c r="M373" i="5" l="1"/>
  <c r="P373" i="5" s="1"/>
  <c r="Q373" i="5" s="1"/>
  <c r="J374" i="5" s="1"/>
  <c r="C382" i="5"/>
  <c r="B382" i="5"/>
  <c r="F382" i="5"/>
  <c r="E382" i="5"/>
  <c r="D382" i="5"/>
  <c r="G382" i="5" s="1"/>
  <c r="H382" i="5" s="1"/>
  <c r="A383" i="5" s="1"/>
  <c r="M384" i="4"/>
  <c r="C380" i="4"/>
  <c r="F380" i="4" s="1"/>
  <c r="D380" i="4"/>
  <c r="G380" i="4" s="1"/>
  <c r="E380" i="4"/>
  <c r="B380" i="4"/>
  <c r="P384" i="4"/>
  <c r="Q384" i="4" s="1"/>
  <c r="J385" i="4" s="1"/>
  <c r="C378" i="3"/>
  <c r="F378" i="3" s="1"/>
  <c r="B378" i="3"/>
  <c r="E378" i="3"/>
  <c r="O369" i="3"/>
  <c r="P369" i="3" s="1"/>
  <c r="Q369" i="3" s="1"/>
  <c r="J370" i="3" s="1"/>
  <c r="J233" i="1"/>
  <c r="A233" i="1"/>
  <c r="K374" i="5" l="1"/>
  <c r="L374" i="5"/>
  <c r="M374" i="5" s="1"/>
  <c r="C383" i="5"/>
  <c r="D383" i="5" s="1"/>
  <c r="E383" i="5"/>
  <c r="B383" i="5"/>
  <c r="H380" i="4"/>
  <c r="A381" i="4" s="1"/>
  <c r="K385" i="4"/>
  <c r="L385" i="4"/>
  <c r="O385" i="4" s="1"/>
  <c r="D378" i="3"/>
  <c r="G378" i="3" s="1"/>
  <c r="H378" i="3" s="1"/>
  <c r="A379" i="3" s="1"/>
  <c r="L370" i="3"/>
  <c r="K370" i="3"/>
  <c r="O370" i="3"/>
  <c r="M370" i="3"/>
  <c r="P370" i="3" s="1"/>
  <c r="Q370" i="3" s="1"/>
  <c r="J371" i="3" s="1"/>
  <c r="E233" i="1"/>
  <c r="K233" i="1"/>
  <c r="L233" i="1"/>
  <c r="O233" i="1" s="1"/>
  <c r="B233" i="1"/>
  <c r="C233" i="1"/>
  <c r="F233" i="1" s="1"/>
  <c r="O374" i="5" l="1"/>
  <c r="P374" i="5" s="1"/>
  <c r="Q374" i="5" s="1"/>
  <c r="J375" i="5" s="1"/>
  <c r="F383" i="5"/>
  <c r="G383" i="5" s="1"/>
  <c r="H383" i="5" s="1"/>
  <c r="A384" i="5" s="1"/>
  <c r="M385" i="4"/>
  <c r="C381" i="4"/>
  <c r="F381" i="4" s="1"/>
  <c r="B381" i="4"/>
  <c r="E381" i="4"/>
  <c r="D381" i="4"/>
  <c r="G381" i="4" s="1"/>
  <c r="P385" i="4"/>
  <c r="Q385" i="4" s="1"/>
  <c r="J386" i="4" s="1"/>
  <c r="E379" i="3"/>
  <c r="C379" i="3"/>
  <c r="D379" i="3" s="1"/>
  <c r="G379" i="3" s="1"/>
  <c r="H379" i="3" s="1"/>
  <c r="A380" i="3" s="1"/>
  <c r="B379" i="3"/>
  <c r="F379" i="3"/>
  <c r="K371" i="3"/>
  <c r="L371" i="3"/>
  <c r="O371" i="3" s="1"/>
  <c r="M233" i="1"/>
  <c r="P233" i="1" s="1"/>
  <c r="Q233" i="1" s="1"/>
  <c r="D233" i="1"/>
  <c r="L375" i="5" l="1"/>
  <c r="M375" i="5" s="1"/>
  <c r="K375" i="5"/>
  <c r="E384" i="5"/>
  <c r="C384" i="5"/>
  <c r="F384" i="5" s="1"/>
  <c r="B384" i="5"/>
  <c r="H381" i="4"/>
  <c r="A382" i="4" s="1"/>
  <c r="L386" i="4"/>
  <c r="M386" i="4" s="1"/>
  <c r="O386" i="4"/>
  <c r="K386" i="4"/>
  <c r="E380" i="3"/>
  <c r="B380" i="3"/>
  <c r="C380" i="3"/>
  <c r="D380" i="3" s="1"/>
  <c r="M371" i="3"/>
  <c r="P371" i="3" s="1"/>
  <c r="Q371" i="3" s="1"/>
  <c r="J372" i="3" s="1"/>
  <c r="L372" i="3" s="1"/>
  <c r="J234" i="1"/>
  <c r="G233" i="1"/>
  <c r="H233" i="1" s="1"/>
  <c r="D384" i="5" l="1"/>
  <c r="G384" i="5" s="1"/>
  <c r="H384" i="5" s="1"/>
  <c r="A385" i="5" s="1"/>
  <c r="E385" i="5" s="1"/>
  <c r="O375" i="5"/>
  <c r="P375" i="5" s="1"/>
  <c r="Q375" i="5" s="1"/>
  <c r="J376" i="5" s="1"/>
  <c r="P386" i="4"/>
  <c r="Q386" i="4" s="1"/>
  <c r="J387" i="4" s="1"/>
  <c r="E382" i="4"/>
  <c r="B382" i="4"/>
  <c r="C382" i="4"/>
  <c r="D382" i="4" s="1"/>
  <c r="L387" i="4"/>
  <c r="O387" i="4" s="1"/>
  <c r="K387" i="4"/>
  <c r="F380" i="3"/>
  <c r="G380" i="3" s="1"/>
  <c r="H380" i="3" s="1"/>
  <c r="A381" i="3" s="1"/>
  <c r="M372" i="3"/>
  <c r="K372" i="3"/>
  <c r="O372" i="3"/>
  <c r="K234" i="1"/>
  <c r="L234" i="1"/>
  <c r="O234" i="1" s="1"/>
  <c r="A234" i="1"/>
  <c r="B385" i="5" l="1"/>
  <c r="C385" i="5"/>
  <c r="F385" i="5" s="1"/>
  <c r="K376" i="5"/>
  <c r="L376" i="5"/>
  <c r="O376" i="5" s="1"/>
  <c r="D385" i="5"/>
  <c r="G385" i="5" s="1"/>
  <c r="H385" i="5" s="1"/>
  <c r="A386" i="5" s="1"/>
  <c r="C386" i="5" s="1"/>
  <c r="F386" i="5" s="1"/>
  <c r="F382" i="4"/>
  <c r="G382" i="4" s="1"/>
  <c r="H382" i="4" s="1"/>
  <c r="A383" i="4" s="1"/>
  <c r="M387" i="4"/>
  <c r="P387" i="4"/>
  <c r="Q387" i="4" s="1"/>
  <c r="J388" i="4" s="1"/>
  <c r="B381" i="3"/>
  <c r="C381" i="3"/>
  <c r="F381" i="3" s="1"/>
  <c r="E381" i="3"/>
  <c r="P372" i="3"/>
  <c r="Q372" i="3" s="1"/>
  <c r="J373" i="3" s="1"/>
  <c r="D381" i="3"/>
  <c r="G381" i="3" s="1"/>
  <c r="H381" i="3" s="1"/>
  <c r="A382" i="3" s="1"/>
  <c r="E234" i="1"/>
  <c r="C234" i="1"/>
  <c r="D234" i="1" s="1"/>
  <c r="M234" i="1"/>
  <c r="P234" i="1" s="1"/>
  <c r="Q234" i="1" s="1"/>
  <c r="B234" i="1"/>
  <c r="F234" i="1"/>
  <c r="M376" i="5" l="1"/>
  <c r="P376" i="5" s="1"/>
  <c r="Q376" i="5" s="1"/>
  <c r="J377" i="5" s="1"/>
  <c r="B386" i="5"/>
  <c r="E386" i="5"/>
  <c r="D386" i="5"/>
  <c r="G386" i="5" s="1"/>
  <c r="H386" i="5" s="1"/>
  <c r="A387" i="5" s="1"/>
  <c r="C383" i="4"/>
  <c r="B383" i="4"/>
  <c r="F383" i="4"/>
  <c r="D383" i="4"/>
  <c r="G383" i="4" s="1"/>
  <c r="H383" i="4" s="1"/>
  <c r="A384" i="4" s="1"/>
  <c r="E384" i="4" s="1"/>
  <c r="E383" i="4"/>
  <c r="K388" i="4"/>
  <c r="L388" i="4"/>
  <c r="O388" i="4" s="1"/>
  <c r="K373" i="3"/>
  <c r="L373" i="3"/>
  <c r="M373" i="3" s="1"/>
  <c r="B382" i="3"/>
  <c r="E382" i="3"/>
  <c r="C382" i="3"/>
  <c r="F382" i="3" s="1"/>
  <c r="G234" i="1"/>
  <c r="J235" i="1"/>
  <c r="K377" i="5" l="1"/>
  <c r="L377" i="5"/>
  <c r="O377" i="5" s="1"/>
  <c r="E387" i="5"/>
  <c r="C387" i="5"/>
  <c r="D387" i="5" s="1"/>
  <c r="B387" i="5"/>
  <c r="B384" i="4"/>
  <c r="C384" i="4"/>
  <c r="F384" i="4" s="1"/>
  <c r="M388" i="4"/>
  <c r="P388" i="4" s="1"/>
  <c r="Q388" i="4" s="1"/>
  <c r="J389" i="4" s="1"/>
  <c r="O373" i="3"/>
  <c r="P373" i="3" s="1"/>
  <c r="Q373" i="3" s="1"/>
  <c r="J374" i="3" s="1"/>
  <c r="D382" i="3"/>
  <c r="G382" i="3" s="1"/>
  <c r="H382" i="3" s="1"/>
  <c r="A383" i="3" s="1"/>
  <c r="H234" i="1"/>
  <c r="A235" i="1" s="1"/>
  <c r="L235" i="1"/>
  <c r="O235" i="1" s="1"/>
  <c r="K235" i="1"/>
  <c r="M377" i="5" l="1"/>
  <c r="P377" i="5" s="1"/>
  <c r="Q377" i="5" s="1"/>
  <c r="J378" i="5" s="1"/>
  <c r="F387" i="5"/>
  <c r="G387" i="5" s="1"/>
  <c r="H387" i="5" s="1"/>
  <c r="A388" i="5" s="1"/>
  <c r="D384" i="4"/>
  <c r="G384" i="4" s="1"/>
  <c r="H384" i="4" s="1"/>
  <c r="A385" i="4" s="1"/>
  <c r="C385" i="4" s="1"/>
  <c r="F385" i="4" s="1"/>
  <c r="L389" i="4"/>
  <c r="K389" i="4"/>
  <c r="O389" i="4"/>
  <c r="M389" i="4"/>
  <c r="P389" i="4" s="1"/>
  <c r="Q389" i="4" s="1"/>
  <c r="J390" i="4" s="1"/>
  <c r="K374" i="3"/>
  <c r="L374" i="3"/>
  <c r="O374" i="3" s="1"/>
  <c r="C383" i="3"/>
  <c r="F383" i="3" s="1"/>
  <c r="E383" i="3"/>
  <c r="B383" i="3"/>
  <c r="E235" i="1"/>
  <c r="B235" i="1"/>
  <c r="C235" i="1"/>
  <c r="D235" i="1" s="1"/>
  <c r="M235" i="1"/>
  <c r="P235" i="1" s="1"/>
  <c r="K378" i="5" l="1"/>
  <c r="L378" i="5"/>
  <c r="O378" i="5" s="1"/>
  <c r="C388" i="5"/>
  <c r="F388" i="5" s="1"/>
  <c r="B388" i="5"/>
  <c r="E388" i="5"/>
  <c r="E385" i="4"/>
  <c r="B385" i="4"/>
  <c r="D385" i="4"/>
  <c r="G385" i="4" s="1"/>
  <c r="H385" i="4" s="1"/>
  <c r="A386" i="4" s="1"/>
  <c r="B386" i="4" s="1"/>
  <c r="L390" i="4"/>
  <c r="O390" i="4"/>
  <c r="K390" i="4"/>
  <c r="M374" i="3"/>
  <c r="P374" i="3" s="1"/>
  <c r="Q374" i="3" s="1"/>
  <c r="J375" i="3" s="1"/>
  <c r="D383" i="3"/>
  <c r="G383" i="3" s="1"/>
  <c r="H383" i="3" s="1"/>
  <c r="A384" i="3" s="1"/>
  <c r="Q235" i="1"/>
  <c r="J236" i="1" s="1"/>
  <c r="F235" i="1"/>
  <c r="G235" i="1" s="1"/>
  <c r="M378" i="5" l="1"/>
  <c r="P378" i="5" s="1"/>
  <c r="Q378" i="5" s="1"/>
  <c r="J379" i="5" s="1"/>
  <c r="K379" i="5" s="1"/>
  <c r="D388" i="5"/>
  <c r="G388" i="5" s="1"/>
  <c r="H388" i="5" s="1"/>
  <c r="A389" i="5" s="1"/>
  <c r="B389" i="5" s="1"/>
  <c r="E386" i="4"/>
  <c r="C386" i="4"/>
  <c r="D386" i="4" s="1"/>
  <c r="M390" i="4"/>
  <c r="P390" i="4" s="1"/>
  <c r="Q390" i="4" s="1"/>
  <c r="J391" i="4" s="1"/>
  <c r="F386" i="4"/>
  <c r="K375" i="3"/>
  <c r="L375" i="3"/>
  <c r="O375" i="3" s="1"/>
  <c r="M375" i="3"/>
  <c r="B384" i="3"/>
  <c r="E384" i="3"/>
  <c r="C384" i="3"/>
  <c r="D384" i="3" s="1"/>
  <c r="K236" i="1"/>
  <c r="L236" i="1"/>
  <c r="O236" i="1" s="1"/>
  <c r="H235" i="1"/>
  <c r="A236" i="1" s="1"/>
  <c r="M236" i="1"/>
  <c r="P236" i="1" s="1"/>
  <c r="L379" i="5" l="1"/>
  <c r="O379" i="5" s="1"/>
  <c r="M379" i="5"/>
  <c r="P379" i="5" s="1"/>
  <c r="Q379" i="5" s="1"/>
  <c r="J380" i="5" s="1"/>
  <c r="C389" i="5"/>
  <c r="F389" i="5" s="1"/>
  <c r="E389" i="5"/>
  <c r="D389" i="5"/>
  <c r="G389" i="5" s="1"/>
  <c r="H389" i="5" s="1"/>
  <c r="A390" i="5" s="1"/>
  <c r="G386" i="4"/>
  <c r="H386" i="4" s="1"/>
  <c r="A387" i="4" s="1"/>
  <c r="E387" i="4" s="1"/>
  <c r="L391" i="4"/>
  <c r="M391" i="4" s="1"/>
  <c r="K391" i="4"/>
  <c r="P375" i="3"/>
  <c r="Q375" i="3" s="1"/>
  <c r="J376" i="3" s="1"/>
  <c r="F384" i="3"/>
  <c r="G384" i="3" s="1"/>
  <c r="H384" i="3" s="1"/>
  <c r="A385" i="3" s="1"/>
  <c r="Q236" i="1"/>
  <c r="E236" i="1"/>
  <c r="C236" i="1"/>
  <c r="D236" i="1" s="1"/>
  <c r="B236" i="1"/>
  <c r="F236" i="1"/>
  <c r="J237" i="1"/>
  <c r="K380" i="5" l="1"/>
  <c r="L380" i="5"/>
  <c r="O380" i="5" s="1"/>
  <c r="C390" i="5"/>
  <c r="D390" i="5" s="1"/>
  <c r="B390" i="5"/>
  <c r="F390" i="5"/>
  <c r="E390" i="5"/>
  <c r="B387" i="4"/>
  <c r="C387" i="4"/>
  <c r="D387" i="4" s="1"/>
  <c r="O391" i="4"/>
  <c r="P391" i="4" s="1"/>
  <c r="Q391" i="4" s="1"/>
  <c r="J392" i="4" s="1"/>
  <c r="F387" i="4"/>
  <c r="K376" i="3"/>
  <c r="L376" i="3"/>
  <c r="M376" i="3" s="1"/>
  <c r="E385" i="3"/>
  <c r="B385" i="3"/>
  <c r="C385" i="3"/>
  <c r="G236" i="1"/>
  <c r="H236" i="1" s="1"/>
  <c r="A237" i="1" s="1"/>
  <c r="K237" i="1"/>
  <c r="L237" i="1"/>
  <c r="M237" i="1" s="1"/>
  <c r="M380" i="5" l="1"/>
  <c r="P380" i="5" s="1"/>
  <c r="Q380" i="5" s="1"/>
  <c r="J381" i="5" s="1"/>
  <c r="K381" i="5" s="1"/>
  <c r="G390" i="5"/>
  <c r="H390" i="5" s="1"/>
  <c r="A391" i="5" s="1"/>
  <c r="E391" i="5" s="1"/>
  <c r="G387" i="4"/>
  <c r="H387" i="4" s="1"/>
  <c r="A388" i="4" s="1"/>
  <c r="E388" i="4" s="1"/>
  <c r="K392" i="4"/>
  <c r="L392" i="4"/>
  <c r="O392" i="4" s="1"/>
  <c r="O376" i="3"/>
  <c r="P376" i="3" s="1"/>
  <c r="Q376" i="3" s="1"/>
  <c r="J377" i="3" s="1"/>
  <c r="F385" i="3"/>
  <c r="D385" i="3"/>
  <c r="G385" i="3" s="1"/>
  <c r="H385" i="3" s="1"/>
  <c r="A386" i="3" s="1"/>
  <c r="E237" i="1"/>
  <c r="B237" i="1"/>
  <c r="C237" i="1"/>
  <c r="D237" i="1" s="1"/>
  <c r="O237" i="1"/>
  <c r="P237" i="1" s="1"/>
  <c r="Q237" i="1" s="1"/>
  <c r="L381" i="5" l="1"/>
  <c r="M381" i="5" s="1"/>
  <c r="C391" i="5"/>
  <c r="D391" i="5" s="1"/>
  <c r="O381" i="5"/>
  <c r="P381" i="5" s="1"/>
  <c r="Q381" i="5" s="1"/>
  <c r="J382" i="5" s="1"/>
  <c r="B391" i="5"/>
  <c r="B388" i="4"/>
  <c r="C388" i="4"/>
  <c r="D388" i="4" s="1"/>
  <c r="G388" i="4" s="1"/>
  <c r="H388" i="4" s="1"/>
  <c r="A389" i="4" s="1"/>
  <c r="C389" i="4" s="1"/>
  <c r="F389" i="4" s="1"/>
  <c r="F388" i="4"/>
  <c r="M392" i="4"/>
  <c r="P392" i="4" s="1"/>
  <c r="Q392" i="4" s="1"/>
  <c r="J393" i="4" s="1"/>
  <c r="L377" i="3"/>
  <c r="O377" i="3" s="1"/>
  <c r="K377" i="3"/>
  <c r="C386" i="3"/>
  <c r="F386" i="3" s="1"/>
  <c r="E386" i="3"/>
  <c r="D386" i="3"/>
  <c r="G386" i="3" s="1"/>
  <c r="H386" i="3" s="1"/>
  <c r="A387" i="3" s="1"/>
  <c r="B386" i="3"/>
  <c r="F237" i="1"/>
  <c r="G237" i="1"/>
  <c r="H237" i="1" s="1"/>
  <c r="J238" i="1"/>
  <c r="K382" i="5" l="1"/>
  <c r="L382" i="5"/>
  <c r="O382" i="5" s="1"/>
  <c r="M382" i="5"/>
  <c r="P382" i="5" s="1"/>
  <c r="Q382" i="5" s="1"/>
  <c r="J383" i="5" s="1"/>
  <c r="F391" i="5"/>
  <c r="G391" i="5" s="1"/>
  <c r="H391" i="5" s="1"/>
  <c r="A392" i="5" s="1"/>
  <c r="C392" i="5" s="1"/>
  <c r="F392" i="5" s="1"/>
  <c r="E389" i="4"/>
  <c r="D389" i="4"/>
  <c r="G389" i="4" s="1"/>
  <c r="H389" i="4" s="1"/>
  <c r="A390" i="4" s="1"/>
  <c r="B389" i="4"/>
  <c r="K393" i="4"/>
  <c r="L393" i="4"/>
  <c r="O393" i="4" s="1"/>
  <c r="M377" i="3"/>
  <c r="P377" i="3" s="1"/>
  <c r="Q377" i="3" s="1"/>
  <c r="J378" i="3" s="1"/>
  <c r="K378" i="3" s="1"/>
  <c r="B387" i="3"/>
  <c r="C387" i="3"/>
  <c r="D387" i="3" s="1"/>
  <c r="E387" i="3"/>
  <c r="A238" i="1"/>
  <c r="B238" i="1" s="1"/>
  <c r="L238" i="1"/>
  <c r="O238" i="1" s="1"/>
  <c r="K238" i="1"/>
  <c r="C238" i="1"/>
  <c r="F238" i="1" s="1"/>
  <c r="K383" i="5" l="1"/>
  <c r="L383" i="5"/>
  <c r="M383" i="5" s="1"/>
  <c r="E392" i="5"/>
  <c r="B392" i="5"/>
  <c r="D392" i="5"/>
  <c r="G392" i="5" s="1"/>
  <c r="H392" i="5" s="1"/>
  <c r="A393" i="5" s="1"/>
  <c r="M393" i="4"/>
  <c r="P393" i="4" s="1"/>
  <c r="Q393" i="4" s="1"/>
  <c r="J394" i="4" s="1"/>
  <c r="C390" i="4"/>
  <c r="D390" i="4" s="1"/>
  <c r="E390" i="4"/>
  <c r="B390" i="4"/>
  <c r="F390" i="4"/>
  <c r="L378" i="3"/>
  <c r="O378" i="3" s="1"/>
  <c r="F387" i="3"/>
  <c r="G387" i="3" s="1"/>
  <c r="H387" i="3" s="1"/>
  <c r="A388" i="3" s="1"/>
  <c r="E238" i="1"/>
  <c r="M238" i="1"/>
  <c r="P238" i="1" s="1"/>
  <c r="Q238" i="1" s="1"/>
  <c r="D238" i="1"/>
  <c r="O383" i="5" l="1"/>
  <c r="P383" i="5"/>
  <c r="Q383" i="5" s="1"/>
  <c r="J384" i="5" s="1"/>
  <c r="C393" i="5"/>
  <c r="F393" i="5" s="1"/>
  <c r="E393" i="5"/>
  <c r="B393" i="5"/>
  <c r="G390" i="4"/>
  <c r="H390" i="4" s="1"/>
  <c r="A391" i="4" s="1"/>
  <c r="L394" i="4"/>
  <c r="M394" i="4" s="1"/>
  <c r="K394" i="4"/>
  <c r="M378" i="3"/>
  <c r="P378" i="3" s="1"/>
  <c r="Q378" i="3" s="1"/>
  <c r="J379" i="3" s="1"/>
  <c r="K379" i="3" s="1"/>
  <c r="E388" i="3"/>
  <c r="C388" i="3"/>
  <c r="B388" i="3"/>
  <c r="F388" i="3"/>
  <c r="J239" i="1"/>
  <c r="G238" i="1"/>
  <c r="K384" i="5" l="1"/>
  <c r="L384" i="5"/>
  <c r="O384" i="5" s="1"/>
  <c r="D393" i="5"/>
  <c r="G393" i="5" s="1"/>
  <c r="H393" i="5" s="1"/>
  <c r="A394" i="5" s="1"/>
  <c r="O394" i="4"/>
  <c r="P394" i="4" s="1"/>
  <c r="Q394" i="4" s="1"/>
  <c r="J395" i="4" s="1"/>
  <c r="E391" i="4"/>
  <c r="C391" i="4"/>
  <c r="F391" i="4" s="1"/>
  <c r="B391" i="4"/>
  <c r="L379" i="3"/>
  <c r="O379" i="3" s="1"/>
  <c r="M379" i="3"/>
  <c r="P379" i="3" s="1"/>
  <c r="Q379" i="3" s="1"/>
  <c r="J380" i="3" s="1"/>
  <c r="D388" i="3"/>
  <c r="G388" i="3" s="1"/>
  <c r="H388" i="3" s="1"/>
  <c r="A389" i="3" s="1"/>
  <c r="H238" i="1"/>
  <c r="A239" i="1" s="1"/>
  <c r="K239" i="1"/>
  <c r="L239" i="1"/>
  <c r="M239" i="1" s="1"/>
  <c r="M384" i="5" l="1"/>
  <c r="P384" i="5" s="1"/>
  <c r="Q384" i="5" s="1"/>
  <c r="J385" i="5" s="1"/>
  <c r="L385" i="5" s="1"/>
  <c r="O385" i="5" s="1"/>
  <c r="B394" i="5"/>
  <c r="E394" i="5"/>
  <c r="C394" i="5"/>
  <c r="F394" i="5" s="1"/>
  <c r="K395" i="4"/>
  <c r="L395" i="4"/>
  <c r="M395" i="4" s="1"/>
  <c r="D391" i="4"/>
  <c r="G391" i="4" s="1"/>
  <c r="H391" i="4" s="1"/>
  <c r="A392" i="4" s="1"/>
  <c r="O395" i="4"/>
  <c r="P395" i="4" s="1"/>
  <c r="Q395" i="4" s="1"/>
  <c r="J396" i="4" s="1"/>
  <c r="L380" i="3"/>
  <c r="O380" i="3" s="1"/>
  <c r="K380" i="3"/>
  <c r="E389" i="3"/>
  <c r="C389" i="3"/>
  <c r="B389" i="3"/>
  <c r="E239" i="1"/>
  <c r="B239" i="1"/>
  <c r="C239" i="1"/>
  <c r="D239" i="1" s="1"/>
  <c r="O239" i="1"/>
  <c r="P239" i="1" s="1"/>
  <c r="Q239" i="1" s="1"/>
  <c r="K385" i="5" l="1"/>
  <c r="M385" i="5"/>
  <c r="P385" i="5" s="1"/>
  <c r="Q385" i="5" s="1"/>
  <c r="J386" i="5" s="1"/>
  <c r="D394" i="5"/>
  <c r="G394" i="5" s="1"/>
  <c r="H394" i="5" s="1"/>
  <c r="A395" i="5" s="1"/>
  <c r="K396" i="4"/>
  <c r="L396" i="4"/>
  <c r="O396" i="4" s="1"/>
  <c r="E392" i="4"/>
  <c r="B392" i="4"/>
  <c r="C392" i="4"/>
  <c r="F392" i="4" s="1"/>
  <c r="M380" i="3"/>
  <c r="P380" i="3" s="1"/>
  <c r="Q380" i="3" s="1"/>
  <c r="J381" i="3" s="1"/>
  <c r="D389" i="3"/>
  <c r="F389" i="3"/>
  <c r="F239" i="1"/>
  <c r="G239" i="1" s="1"/>
  <c r="H239" i="1" s="1"/>
  <c r="J240" i="1"/>
  <c r="L386" i="5" l="1"/>
  <c r="M386" i="5"/>
  <c r="O386" i="5"/>
  <c r="K386" i="5"/>
  <c r="E395" i="5"/>
  <c r="B395" i="5"/>
  <c r="C395" i="5"/>
  <c r="F395" i="5" s="1"/>
  <c r="M396" i="4"/>
  <c r="P396" i="4" s="1"/>
  <c r="Q396" i="4" s="1"/>
  <c r="J397" i="4" s="1"/>
  <c r="D392" i="4"/>
  <c r="G392" i="4" s="1"/>
  <c r="H392" i="4" s="1"/>
  <c r="A393" i="4" s="1"/>
  <c r="B393" i="4" s="1"/>
  <c r="G389" i="3"/>
  <c r="H389" i="3" s="1"/>
  <c r="A390" i="3" s="1"/>
  <c r="B390" i="3" s="1"/>
  <c r="L381" i="3"/>
  <c r="O381" i="3" s="1"/>
  <c r="K381" i="3"/>
  <c r="M381" i="3"/>
  <c r="K240" i="1"/>
  <c r="L240" i="1"/>
  <c r="M240" i="1" s="1"/>
  <c r="A240" i="1"/>
  <c r="P386" i="5" l="1"/>
  <c r="Q386" i="5" s="1"/>
  <c r="J387" i="5" s="1"/>
  <c r="L387" i="5" s="1"/>
  <c r="D395" i="5"/>
  <c r="G395" i="5" s="1"/>
  <c r="H395" i="5" s="1"/>
  <c r="A396" i="5" s="1"/>
  <c r="E393" i="4"/>
  <c r="C393" i="4"/>
  <c r="F393" i="4" s="1"/>
  <c r="L397" i="4"/>
  <c r="M397" i="4" s="1"/>
  <c r="P397" i="4" s="1"/>
  <c r="K397" i="4"/>
  <c r="O397" i="4"/>
  <c r="E390" i="3"/>
  <c r="C390" i="3"/>
  <c r="D390" i="3" s="1"/>
  <c r="P381" i="3"/>
  <c r="Q381" i="3" s="1"/>
  <c r="J382" i="3" s="1"/>
  <c r="L382" i="3" s="1"/>
  <c r="F390" i="3"/>
  <c r="E240" i="1"/>
  <c r="O240" i="1"/>
  <c r="P240" i="1" s="1"/>
  <c r="Q240" i="1" s="1"/>
  <c r="B240" i="1"/>
  <c r="C240" i="1"/>
  <c r="D240" i="1" s="1"/>
  <c r="K387" i="5" l="1"/>
  <c r="O387" i="5"/>
  <c r="M387" i="5"/>
  <c r="P387" i="5" s="1"/>
  <c r="Q387" i="5" s="1"/>
  <c r="J388" i="5" s="1"/>
  <c r="L388" i="5" s="1"/>
  <c r="O388" i="5" s="1"/>
  <c r="C396" i="5"/>
  <c r="F396" i="5" s="1"/>
  <c r="B396" i="5"/>
  <c r="E396" i="5"/>
  <c r="D393" i="4"/>
  <c r="G393" i="4" s="1"/>
  <c r="H393" i="4" s="1"/>
  <c r="A394" i="4" s="1"/>
  <c r="C394" i="4" s="1"/>
  <c r="Q397" i="4"/>
  <c r="J398" i="4" s="1"/>
  <c r="G390" i="3"/>
  <c r="H390" i="3" s="1"/>
  <c r="A391" i="3" s="1"/>
  <c r="C391" i="3" s="1"/>
  <c r="O382" i="3"/>
  <c r="M382" i="3"/>
  <c r="K382" i="3"/>
  <c r="P382" i="3"/>
  <c r="Q382" i="3" s="1"/>
  <c r="J383" i="3" s="1"/>
  <c r="F240" i="1"/>
  <c r="G240" i="1" s="1"/>
  <c r="H240" i="1" s="1"/>
  <c r="M388" i="5" l="1"/>
  <c r="P388" i="5" s="1"/>
  <c r="Q388" i="5" s="1"/>
  <c r="J389" i="5" s="1"/>
  <c r="L389" i="5" s="1"/>
  <c r="M389" i="5" s="1"/>
  <c r="K388" i="5"/>
  <c r="D396" i="5"/>
  <c r="G396" i="5" s="1"/>
  <c r="H396" i="5" s="1"/>
  <c r="A397" i="5" s="1"/>
  <c r="E397" i="5" s="1"/>
  <c r="E394" i="4"/>
  <c r="B394" i="4"/>
  <c r="F394" i="4"/>
  <c r="D394" i="4"/>
  <c r="G394" i="4" s="1"/>
  <c r="H394" i="4" s="1"/>
  <c r="A395" i="4" s="1"/>
  <c r="C395" i="4" s="1"/>
  <c r="D395" i="4" s="1"/>
  <c r="L398" i="4"/>
  <c r="M398" i="4" s="1"/>
  <c r="K398" i="4"/>
  <c r="D391" i="3"/>
  <c r="B391" i="3"/>
  <c r="E391" i="3"/>
  <c r="F391" i="3"/>
  <c r="G391" i="3" s="1"/>
  <c r="H391" i="3" s="1"/>
  <c r="A392" i="3" s="1"/>
  <c r="L383" i="3"/>
  <c r="O383" i="3" s="1"/>
  <c r="K383" i="3"/>
  <c r="J241" i="1"/>
  <c r="B397" i="5" l="1"/>
  <c r="K389" i="5"/>
  <c r="C397" i="5"/>
  <c r="F397" i="5" s="1"/>
  <c r="O389" i="5"/>
  <c r="P389" i="5" s="1"/>
  <c r="Q389" i="5" s="1"/>
  <c r="J390" i="5" s="1"/>
  <c r="B395" i="4"/>
  <c r="E395" i="4"/>
  <c r="O398" i="4"/>
  <c r="P398" i="4" s="1"/>
  <c r="Q398" i="4" s="1"/>
  <c r="J399" i="4" s="1"/>
  <c r="F395" i="4"/>
  <c r="G395" i="4" s="1"/>
  <c r="H395" i="4" s="1"/>
  <c r="A396" i="4" s="1"/>
  <c r="M383" i="3"/>
  <c r="P383" i="3" s="1"/>
  <c r="Q383" i="3" s="1"/>
  <c r="J384" i="3" s="1"/>
  <c r="K384" i="3" s="1"/>
  <c r="C392" i="3"/>
  <c r="F392" i="3" s="1"/>
  <c r="E392" i="3"/>
  <c r="B392" i="3"/>
  <c r="L241" i="1"/>
  <c r="M241" i="1" s="1"/>
  <c r="K241" i="1"/>
  <c r="A241" i="1"/>
  <c r="D397" i="5" l="1"/>
  <c r="G397" i="5" s="1"/>
  <c r="H397" i="5" s="1"/>
  <c r="A398" i="5" s="1"/>
  <c r="B398" i="5" s="1"/>
  <c r="K390" i="5"/>
  <c r="L390" i="5"/>
  <c r="O390" i="5" s="1"/>
  <c r="L399" i="4"/>
  <c r="O399" i="4" s="1"/>
  <c r="K399" i="4"/>
  <c r="E396" i="4"/>
  <c r="B396" i="4"/>
  <c r="C396" i="4"/>
  <c r="M399" i="4"/>
  <c r="P399" i="4" s="1"/>
  <c r="Q399" i="4" s="1"/>
  <c r="J400" i="4" s="1"/>
  <c r="D392" i="3"/>
  <c r="G392" i="3" s="1"/>
  <c r="H392" i="3" s="1"/>
  <c r="A393" i="3" s="1"/>
  <c r="L384" i="3"/>
  <c r="M384" i="3" s="1"/>
  <c r="E241" i="1"/>
  <c r="O241" i="1"/>
  <c r="P241" i="1" s="1"/>
  <c r="Q241" i="1" s="1"/>
  <c r="B241" i="1"/>
  <c r="C241" i="1"/>
  <c r="F241" i="1" s="1"/>
  <c r="C398" i="5" l="1"/>
  <c r="D398" i="5" s="1"/>
  <c r="E398" i="5"/>
  <c r="F398" i="5"/>
  <c r="G398" i="5" s="1"/>
  <c r="H398" i="5" s="1"/>
  <c r="A399" i="5" s="1"/>
  <c r="M390" i="5"/>
  <c r="P390" i="5" s="1"/>
  <c r="Q390" i="5" s="1"/>
  <c r="J391" i="5" s="1"/>
  <c r="K400" i="4"/>
  <c r="L400" i="4"/>
  <c r="F396" i="4"/>
  <c r="D396" i="4"/>
  <c r="O384" i="3"/>
  <c r="P384" i="3"/>
  <c r="Q384" i="3" s="1"/>
  <c r="J385" i="3" s="1"/>
  <c r="E393" i="3"/>
  <c r="B393" i="3"/>
  <c r="C393" i="3"/>
  <c r="D393" i="3" s="1"/>
  <c r="D241" i="1"/>
  <c r="J242" i="1" s="1"/>
  <c r="K391" i="5" l="1"/>
  <c r="L391" i="5"/>
  <c r="M391" i="5" s="1"/>
  <c r="C399" i="5"/>
  <c r="D399" i="5" s="1"/>
  <c r="B399" i="5"/>
  <c r="E399" i="5"/>
  <c r="M400" i="4"/>
  <c r="O400" i="4"/>
  <c r="G396" i="4"/>
  <c r="H396" i="4" s="1"/>
  <c r="A397" i="4" s="1"/>
  <c r="K385" i="3"/>
  <c r="L385" i="3"/>
  <c r="M385" i="3" s="1"/>
  <c r="F393" i="3"/>
  <c r="G393" i="3" s="1"/>
  <c r="H393" i="3" s="1"/>
  <c r="A394" i="3" s="1"/>
  <c r="L242" i="1"/>
  <c r="O242" i="1" s="1"/>
  <c r="K242" i="1"/>
  <c r="G241" i="1"/>
  <c r="O391" i="5" l="1"/>
  <c r="P391" i="5" s="1"/>
  <c r="Q391" i="5" s="1"/>
  <c r="J392" i="5" s="1"/>
  <c r="F399" i="5"/>
  <c r="G399" i="5" s="1"/>
  <c r="H399" i="5" s="1"/>
  <c r="A400" i="5" s="1"/>
  <c r="P400" i="4"/>
  <c r="Q400" i="4" s="1"/>
  <c r="J401" i="4" s="1"/>
  <c r="K401" i="4" s="1"/>
  <c r="C397" i="4"/>
  <c r="B397" i="4"/>
  <c r="E397" i="4"/>
  <c r="O385" i="3"/>
  <c r="P385" i="3" s="1"/>
  <c r="Q385" i="3" s="1"/>
  <c r="J386" i="3" s="1"/>
  <c r="E394" i="3"/>
  <c r="C394" i="3"/>
  <c r="F394" i="3" s="1"/>
  <c r="B394" i="3"/>
  <c r="D394" i="3"/>
  <c r="G394" i="3" s="1"/>
  <c r="H394" i="3" s="1"/>
  <c r="A395" i="3" s="1"/>
  <c r="H241" i="1"/>
  <c r="A242" i="1" s="1"/>
  <c r="M242" i="1"/>
  <c r="P242" i="1" s="1"/>
  <c r="Q242" i="1" s="1"/>
  <c r="L392" i="5" l="1"/>
  <c r="O392" i="5" s="1"/>
  <c r="K392" i="5"/>
  <c r="M392" i="5"/>
  <c r="P392" i="5" s="1"/>
  <c r="Q392" i="5" s="1"/>
  <c r="J393" i="5" s="1"/>
  <c r="E400" i="5"/>
  <c r="C400" i="5"/>
  <c r="F400" i="5" s="1"/>
  <c r="B400" i="5"/>
  <c r="D400" i="5"/>
  <c r="L401" i="4"/>
  <c r="O401" i="4" s="1"/>
  <c r="F397" i="4"/>
  <c r="D397" i="4"/>
  <c r="K386" i="3"/>
  <c r="L386" i="3"/>
  <c r="O386" i="3" s="1"/>
  <c r="B395" i="3"/>
  <c r="C395" i="3"/>
  <c r="F395" i="3" s="1"/>
  <c r="E395" i="3"/>
  <c r="E242" i="1"/>
  <c r="C242" i="1"/>
  <c r="F242" i="1" s="1"/>
  <c r="B242" i="1"/>
  <c r="D242" i="1"/>
  <c r="K393" i="5" l="1"/>
  <c r="L393" i="5"/>
  <c r="O393" i="5" s="1"/>
  <c r="G400" i="5"/>
  <c r="H400" i="5" s="1"/>
  <c r="A401" i="5" s="1"/>
  <c r="M401" i="4"/>
  <c r="P401" i="4" s="1"/>
  <c r="Q401" i="4" s="1"/>
  <c r="J402" i="4" s="1"/>
  <c r="G397" i="4"/>
  <c r="H397" i="4" s="1"/>
  <c r="A398" i="4" s="1"/>
  <c r="M386" i="3"/>
  <c r="P386" i="3" s="1"/>
  <c r="Q386" i="3" s="1"/>
  <c r="J387" i="3" s="1"/>
  <c r="K387" i="3" s="1"/>
  <c r="D395" i="3"/>
  <c r="G395" i="3" s="1"/>
  <c r="H395" i="3" s="1"/>
  <c r="A396" i="3" s="1"/>
  <c r="G242" i="1"/>
  <c r="J243" i="1"/>
  <c r="M393" i="5" l="1"/>
  <c r="P393" i="5" s="1"/>
  <c r="Q393" i="5" s="1"/>
  <c r="J394" i="5" s="1"/>
  <c r="E401" i="5"/>
  <c r="B401" i="5"/>
  <c r="C401" i="5"/>
  <c r="L402" i="4"/>
  <c r="M402" i="4" s="1"/>
  <c r="K402" i="4"/>
  <c r="C398" i="4"/>
  <c r="D398" i="4" s="1"/>
  <c r="E398" i="4"/>
  <c r="B398" i="4"/>
  <c r="L387" i="3"/>
  <c r="M387" i="3"/>
  <c r="O387" i="3"/>
  <c r="E396" i="3"/>
  <c r="C396" i="3"/>
  <c r="D396" i="3" s="1"/>
  <c r="B396" i="3"/>
  <c r="H242" i="1"/>
  <c r="A243" i="1" s="1"/>
  <c r="K243" i="1"/>
  <c r="L243" i="1"/>
  <c r="M243" i="1" s="1"/>
  <c r="L394" i="5" l="1"/>
  <c r="M394" i="5" s="1"/>
  <c r="K394" i="5"/>
  <c r="F401" i="5"/>
  <c r="D401" i="5"/>
  <c r="G401" i="5" s="1"/>
  <c r="H401" i="5" s="1"/>
  <c r="A402" i="5" s="1"/>
  <c r="O402" i="4"/>
  <c r="P402" i="4" s="1"/>
  <c r="Q402" i="4" s="1"/>
  <c r="J403" i="4" s="1"/>
  <c r="F398" i="4"/>
  <c r="G398" i="4" s="1"/>
  <c r="H398" i="4" s="1"/>
  <c r="A399" i="4" s="1"/>
  <c r="F396" i="3"/>
  <c r="G396" i="3" s="1"/>
  <c r="H396" i="3" s="1"/>
  <c r="A397" i="3" s="1"/>
  <c r="P387" i="3"/>
  <c r="Q387" i="3" s="1"/>
  <c r="J388" i="3" s="1"/>
  <c r="E243" i="1"/>
  <c r="C243" i="1"/>
  <c r="D243" i="1" s="1"/>
  <c r="B243" i="1"/>
  <c r="O243" i="1"/>
  <c r="O394" i="5" l="1"/>
  <c r="P394" i="5"/>
  <c r="Q394" i="5" s="1"/>
  <c r="J395" i="5" s="1"/>
  <c r="C402" i="5"/>
  <c r="D402" i="5" s="1"/>
  <c r="G402" i="5" s="1"/>
  <c r="H402" i="5" s="1"/>
  <c r="A403" i="5" s="1"/>
  <c r="E402" i="5"/>
  <c r="B402" i="5"/>
  <c r="F402" i="5"/>
  <c r="L403" i="4"/>
  <c r="M403" i="4" s="1"/>
  <c r="K403" i="4"/>
  <c r="O403" i="4"/>
  <c r="P403" i="4" s="1"/>
  <c r="Q403" i="4" s="1"/>
  <c r="J404" i="4" s="1"/>
  <c r="E399" i="4"/>
  <c r="C399" i="4"/>
  <c r="B399" i="4"/>
  <c r="E397" i="3"/>
  <c r="C397" i="3"/>
  <c r="B397" i="3"/>
  <c r="L388" i="3"/>
  <c r="O388" i="3" s="1"/>
  <c r="K388" i="3"/>
  <c r="F243" i="1"/>
  <c r="G243" i="1" s="1"/>
  <c r="H243" i="1" s="1"/>
  <c r="P243" i="1"/>
  <c r="Q243" i="1" s="1"/>
  <c r="K395" i="5" l="1"/>
  <c r="L395" i="5"/>
  <c r="O395" i="5" s="1"/>
  <c r="E403" i="5"/>
  <c r="C403" i="5"/>
  <c r="F403" i="5" s="1"/>
  <c r="B403" i="5"/>
  <c r="K404" i="4"/>
  <c r="L404" i="4"/>
  <c r="O404" i="4" s="1"/>
  <c r="M404" i="4"/>
  <c r="F399" i="4"/>
  <c r="D399" i="4"/>
  <c r="G399" i="4" s="1"/>
  <c r="H399" i="4" s="1"/>
  <c r="A400" i="4" s="1"/>
  <c r="M388" i="3"/>
  <c r="P388" i="3" s="1"/>
  <c r="Q388" i="3" s="1"/>
  <c r="J389" i="3" s="1"/>
  <c r="D397" i="3"/>
  <c r="F397" i="3"/>
  <c r="A244" i="1"/>
  <c r="J244" i="1"/>
  <c r="M395" i="5" l="1"/>
  <c r="P395" i="5" s="1"/>
  <c r="Q395" i="5" s="1"/>
  <c r="J396" i="5" s="1"/>
  <c r="D403" i="5"/>
  <c r="G403" i="5" s="1"/>
  <c r="H403" i="5" s="1"/>
  <c r="A404" i="5" s="1"/>
  <c r="P404" i="4"/>
  <c r="Q404" i="4" s="1"/>
  <c r="J405" i="4" s="1"/>
  <c r="L405" i="4" s="1"/>
  <c r="O405" i="4" s="1"/>
  <c r="E400" i="4"/>
  <c r="B400" i="4"/>
  <c r="C400" i="4"/>
  <c r="F400" i="4" s="1"/>
  <c r="G397" i="3"/>
  <c r="H397" i="3" s="1"/>
  <c r="A398" i="3" s="1"/>
  <c r="K389" i="3"/>
  <c r="L389" i="3"/>
  <c r="M389" i="3" s="1"/>
  <c r="E244" i="1"/>
  <c r="B244" i="1"/>
  <c r="C244" i="1"/>
  <c r="D244" i="1" s="1"/>
  <c r="L244" i="1"/>
  <c r="M244" i="1" s="1"/>
  <c r="K244" i="1"/>
  <c r="K396" i="5" l="1"/>
  <c r="L396" i="5"/>
  <c r="M396" i="5" s="1"/>
  <c r="E404" i="5"/>
  <c r="C404" i="5"/>
  <c r="F404" i="5" s="1"/>
  <c r="B404" i="5"/>
  <c r="K405" i="4"/>
  <c r="M405" i="4"/>
  <c r="P405" i="4" s="1"/>
  <c r="Q405" i="4" s="1"/>
  <c r="J406" i="4" s="1"/>
  <c r="D400" i="4"/>
  <c r="G400" i="4" s="1"/>
  <c r="H400" i="4" s="1"/>
  <c r="A401" i="4" s="1"/>
  <c r="O389" i="3"/>
  <c r="P389" i="3" s="1"/>
  <c r="Q389" i="3" s="1"/>
  <c r="J390" i="3" s="1"/>
  <c r="B398" i="3"/>
  <c r="E398" i="3"/>
  <c r="C398" i="3"/>
  <c r="F398" i="3" s="1"/>
  <c r="F244" i="1"/>
  <c r="G244" i="1" s="1"/>
  <c r="H244" i="1" s="1"/>
  <c r="A245" i="1" s="1"/>
  <c r="O244" i="1"/>
  <c r="P244" i="1" s="1"/>
  <c r="O396" i="5" l="1"/>
  <c r="P396" i="5" s="1"/>
  <c r="Q396" i="5" s="1"/>
  <c r="J397" i="5" s="1"/>
  <c r="D404" i="5"/>
  <c r="G404" i="5" s="1"/>
  <c r="H404" i="5" s="1"/>
  <c r="A405" i="5" s="1"/>
  <c r="L406" i="4"/>
  <c r="M406" i="4" s="1"/>
  <c r="K406" i="4"/>
  <c r="B401" i="4"/>
  <c r="C401" i="4"/>
  <c r="F401" i="4" s="1"/>
  <c r="E401" i="4"/>
  <c r="K390" i="3"/>
  <c r="L390" i="3"/>
  <c r="O390" i="3" s="1"/>
  <c r="M390" i="3"/>
  <c r="D398" i="3"/>
  <c r="G398" i="3" s="1"/>
  <c r="H398" i="3" s="1"/>
  <c r="A399" i="3" s="1"/>
  <c r="Q244" i="1"/>
  <c r="J245" i="1" s="1"/>
  <c r="E245" i="1"/>
  <c r="C245" i="1"/>
  <c r="F245" i="1" s="1"/>
  <c r="B245" i="1"/>
  <c r="D245" i="1"/>
  <c r="L397" i="5" l="1"/>
  <c r="O397" i="5" s="1"/>
  <c r="K397" i="5"/>
  <c r="M397" i="5"/>
  <c r="B405" i="5"/>
  <c r="E405" i="5"/>
  <c r="C405" i="5"/>
  <c r="O406" i="4"/>
  <c r="P406" i="4" s="1"/>
  <c r="Q406" i="4" s="1"/>
  <c r="J407" i="4" s="1"/>
  <c r="D401" i="4"/>
  <c r="G401" i="4" s="1"/>
  <c r="H401" i="4" s="1"/>
  <c r="A402" i="4" s="1"/>
  <c r="E402" i="4" s="1"/>
  <c r="P390" i="3"/>
  <c r="Q390" i="3" s="1"/>
  <c r="J391" i="3" s="1"/>
  <c r="L391" i="3" s="1"/>
  <c r="C399" i="3"/>
  <c r="B399" i="3"/>
  <c r="E399" i="3"/>
  <c r="K245" i="1"/>
  <c r="L245" i="1"/>
  <c r="M245" i="1" s="1"/>
  <c r="P245" i="1" s="1"/>
  <c r="O245" i="1"/>
  <c r="G245" i="1"/>
  <c r="P397" i="5" l="1"/>
  <c r="Q397" i="5" s="1"/>
  <c r="J398" i="5" s="1"/>
  <c r="K398" i="5" s="1"/>
  <c r="D405" i="5"/>
  <c r="F405" i="5"/>
  <c r="L407" i="4"/>
  <c r="O407" i="4" s="1"/>
  <c r="K407" i="4"/>
  <c r="M407" i="4"/>
  <c r="P407" i="4" s="1"/>
  <c r="Q407" i="4" s="1"/>
  <c r="J408" i="4" s="1"/>
  <c r="L408" i="4" s="1"/>
  <c r="O408" i="4" s="1"/>
  <c r="C402" i="4"/>
  <c r="D402" i="4" s="1"/>
  <c r="B402" i="4"/>
  <c r="K391" i="3"/>
  <c r="M391" i="3"/>
  <c r="P391" i="3" s="1"/>
  <c r="Q391" i="3" s="1"/>
  <c r="J392" i="3" s="1"/>
  <c r="O391" i="3"/>
  <c r="D399" i="3"/>
  <c r="G399" i="3" s="1"/>
  <c r="H399" i="3" s="1"/>
  <c r="A400" i="3" s="1"/>
  <c r="F399" i="3"/>
  <c r="Q245" i="1"/>
  <c r="J246" i="1" s="1"/>
  <c r="H245" i="1"/>
  <c r="A246" i="1" s="1"/>
  <c r="L398" i="5" l="1"/>
  <c r="M398" i="5" s="1"/>
  <c r="G405" i="5"/>
  <c r="H405" i="5" s="1"/>
  <c r="A406" i="5" s="1"/>
  <c r="C406" i="5" s="1"/>
  <c r="D406" i="5" s="1"/>
  <c r="F402" i="4"/>
  <c r="M408" i="4"/>
  <c r="P408" i="4" s="1"/>
  <c r="Q408" i="4" s="1"/>
  <c r="J409" i="4" s="1"/>
  <c r="K409" i="4" s="1"/>
  <c r="K408" i="4"/>
  <c r="G402" i="4"/>
  <c r="H402" i="4" s="1"/>
  <c r="A403" i="4" s="1"/>
  <c r="K392" i="3"/>
  <c r="L392" i="3"/>
  <c r="M392" i="3" s="1"/>
  <c r="E400" i="3"/>
  <c r="C400" i="3"/>
  <c r="F400" i="3" s="1"/>
  <c r="B400" i="3"/>
  <c r="L246" i="1"/>
  <c r="M246" i="1" s="1"/>
  <c r="P246" i="1" s="1"/>
  <c r="K246" i="1"/>
  <c r="O246" i="1"/>
  <c r="E246" i="1"/>
  <c r="B246" i="1"/>
  <c r="C246" i="1"/>
  <c r="D246" i="1" s="1"/>
  <c r="F246" i="1"/>
  <c r="G246" i="1" s="1"/>
  <c r="O398" i="5" l="1"/>
  <c r="P398" i="5" s="1"/>
  <c r="Q398" i="5" s="1"/>
  <c r="J399" i="5" s="1"/>
  <c r="E406" i="5"/>
  <c r="B406" i="5"/>
  <c r="F406" i="5"/>
  <c r="G406" i="5" s="1"/>
  <c r="H406" i="5" s="1"/>
  <c r="A407" i="5" s="1"/>
  <c r="L409" i="4"/>
  <c r="O409" i="4" s="1"/>
  <c r="C403" i="4"/>
  <c r="E403" i="4"/>
  <c r="B403" i="4"/>
  <c r="D400" i="3"/>
  <c r="G400" i="3" s="1"/>
  <c r="H400" i="3" s="1"/>
  <c r="A401" i="3" s="1"/>
  <c r="E401" i="3" s="1"/>
  <c r="O392" i="3"/>
  <c r="P392" i="3" s="1"/>
  <c r="Q392" i="3" s="1"/>
  <c r="J393" i="3" s="1"/>
  <c r="Q246" i="1"/>
  <c r="J247" i="1" s="1"/>
  <c r="H246" i="1"/>
  <c r="A247" i="1" s="1"/>
  <c r="K399" i="5" l="1"/>
  <c r="L399" i="5"/>
  <c r="M399" i="5" s="1"/>
  <c r="O399" i="5"/>
  <c r="B407" i="5"/>
  <c r="E407" i="5"/>
  <c r="C407" i="5"/>
  <c r="D407" i="5" s="1"/>
  <c r="M409" i="4"/>
  <c r="P409" i="4" s="1"/>
  <c r="Q409" i="4" s="1"/>
  <c r="J410" i="4" s="1"/>
  <c r="L410" i="4" s="1"/>
  <c r="O410" i="4" s="1"/>
  <c r="D403" i="4"/>
  <c r="G403" i="4" s="1"/>
  <c r="H403" i="4" s="1"/>
  <c r="A404" i="4" s="1"/>
  <c r="F403" i="4"/>
  <c r="B401" i="3"/>
  <c r="C401" i="3"/>
  <c r="F401" i="3" s="1"/>
  <c r="L393" i="3"/>
  <c r="M393" i="3" s="1"/>
  <c r="K393" i="3"/>
  <c r="O393" i="3"/>
  <c r="D401" i="3"/>
  <c r="G401" i="3" s="1"/>
  <c r="H401" i="3" s="1"/>
  <c r="A402" i="3" s="1"/>
  <c r="E247" i="1"/>
  <c r="L247" i="1"/>
  <c r="O247" i="1" s="1"/>
  <c r="K247" i="1"/>
  <c r="B247" i="1"/>
  <c r="C247" i="1"/>
  <c r="F247" i="1" s="1"/>
  <c r="P399" i="5" l="1"/>
  <c r="Q399" i="5" s="1"/>
  <c r="J400" i="5" s="1"/>
  <c r="L400" i="5" s="1"/>
  <c r="O400" i="5" s="1"/>
  <c r="F407" i="5"/>
  <c r="G407" i="5" s="1"/>
  <c r="H407" i="5" s="1"/>
  <c r="A408" i="5" s="1"/>
  <c r="K410" i="4"/>
  <c r="M410" i="4"/>
  <c r="P410" i="4" s="1"/>
  <c r="Q410" i="4" s="1"/>
  <c r="J411" i="4" s="1"/>
  <c r="L411" i="4" s="1"/>
  <c r="M411" i="4" s="1"/>
  <c r="E404" i="4"/>
  <c r="C404" i="4"/>
  <c r="F404" i="4" s="1"/>
  <c r="B404" i="4"/>
  <c r="P393" i="3"/>
  <c r="Q393" i="3" s="1"/>
  <c r="J394" i="3" s="1"/>
  <c r="E402" i="3"/>
  <c r="C402" i="3"/>
  <c r="F402" i="3" s="1"/>
  <c r="B402" i="3"/>
  <c r="D402" i="3"/>
  <c r="G402" i="3" s="1"/>
  <c r="H402" i="3" s="1"/>
  <c r="A403" i="3" s="1"/>
  <c r="L394" i="3"/>
  <c r="O394" i="3" s="1"/>
  <c r="K394" i="3"/>
  <c r="M247" i="1"/>
  <c r="P247" i="1" s="1"/>
  <c r="Q247" i="1" s="1"/>
  <c r="D247" i="1"/>
  <c r="K400" i="5" l="1"/>
  <c r="M400" i="5"/>
  <c r="P400" i="5" s="1"/>
  <c r="Q400" i="5" s="1"/>
  <c r="J401" i="5" s="1"/>
  <c r="K401" i="5" s="1"/>
  <c r="E408" i="5"/>
  <c r="C408" i="5"/>
  <c r="F408" i="5" s="1"/>
  <c r="B408" i="5"/>
  <c r="K411" i="4"/>
  <c r="D404" i="4"/>
  <c r="G404" i="4" s="1"/>
  <c r="H404" i="4" s="1"/>
  <c r="A405" i="4" s="1"/>
  <c r="O411" i="4"/>
  <c r="P411" i="4" s="1"/>
  <c r="Q411" i="4" s="1"/>
  <c r="J412" i="4" s="1"/>
  <c r="B403" i="3"/>
  <c r="E403" i="3"/>
  <c r="C403" i="3"/>
  <c r="F403" i="3" s="1"/>
  <c r="M394" i="3"/>
  <c r="P394" i="3" s="1"/>
  <c r="Q394" i="3" s="1"/>
  <c r="J395" i="3" s="1"/>
  <c r="J248" i="1"/>
  <c r="G247" i="1"/>
  <c r="H247" i="1" s="1"/>
  <c r="L401" i="5" l="1"/>
  <c r="O401" i="5" s="1"/>
  <c r="D408" i="5"/>
  <c r="G408" i="5" s="1"/>
  <c r="H408" i="5" s="1"/>
  <c r="A409" i="5" s="1"/>
  <c r="B409" i="5" s="1"/>
  <c r="C405" i="4"/>
  <c r="D405" i="4" s="1"/>
  <c r="B405" i="4"/>
  <c r="E405" i="4"/>
  <c r="F405" i="4"/>
  <c r="G405" i="4" s="1"/>
  <c r="H405" i="4" s="1"/>
  <c r="A406" i="4" s="1"/>
  <c r="C406" i="4" s="1"/>
  <c r="K412" i="4"/>
  <c r="L412" i="4"/>
  <c r="O412" i="4" s="1"/>
  <c r="M412" i="4"/>
  <c r="P412" i="4" s="1"/>
  <c r="Q412" i="4" s="1"/>
  <c r="J413" i="4" s="1"/>
  <c r="K395" i="3"/>
  <c r="L395" i="3"/>
  <c r="D403" i="3"/>
  <c r="G403" i="3" s="1"/>
  <c r="H403" i="3" s="1"/>
  <c r="A404" i="3" s="1"/>
  <c r="L248" i="1"/>
  <c r="O248" i="1" s="1"/>
  <c r="K248" i="1"/>
  <c r="A248" i="1"/>
  <c r="M401" i="5" l="1"/>
  <c r="P401" i="5" s="1"/>
  <c r="Q401" i="5" s="1"/>
  <c r="J402" i="5" s="1"/>
  <c r="K402" i="5" s="1"/>
  <c r="E409" i="5"/>
  <c r="C409" i="5"/>
  <c r="D409" i="5" s="1"/>
  <c r="D406" i="4"/>
  <c r="G406" i="4" s="1"/>
  <c r="F406" i="4"/>
  <c r="B406" i="4"/>
  <c r="E406" i="4"/>
  <c r="L413" i="4"/>
  <c r="M413" i="4" s="1"/>
  <c r="K413" i="4"/>
  <c r="O395" i="3"/>
  <c r="M395" i="3"/>
  <c r="P395" i="3" s="1"/>
  <c r="Q395" i="3" s="1"/>
  <c r="J396" i="3" s="1"/>
  <c r="E404" i="3"/>
  <c r="C404" i="3"/>
  <c r="D404" i="3" s="1"/>
  <c r="B404" i="3"/>
  <c r="E248" i="1"/>
  <c r="M248" i="1"/>
  <c r="P248" i="1" s="1"/>
  <c r="Q248" i="1" s="1"/>
  <c r="C248" i="1"/>
  <c r="D248" i="1" s="1"/>
  <c r="B248" i="1"/>
  <c r="L402" i="5" l="1"/>
  <c r="M402" i="5" s="1"/>
  <c r="F409" i="5"/>
  <c r="G409" i="5" s="1"/>
  <c r="H409" i="5" s="1"/>
  <c r="A410" i="5" s="1"/>
  <c r="O413" i="4"/>
  <c r="P413" i="4" s="1"/>
  <c r="Q413" i="4" s="1"/>
  <c r="J414" i="4" s="1"/>
  <c r="H406" i="4"/>
  <c r="A407" i="4" s="1"/>
  <c r="L396" i="3"/>
  <c r="M396" i="3"/>
  <c r="K396" i="3"/>
  <c r="F404" i="3"/>
  <c r="G404" i="3" s="1"/>
  <c r="H404" i="3" s="1"/>
  <c r="A405" i="3" s="1"/>
  <c r="F248" i="1"/>
  <c r="G248" i="1" s="1"/>
  <c r="H248" i="1" s="1"/>
  <c r="O402" i="5" l="1"/>
  <c r="P402" i="5" s="1"/>
  <c r="Q402" i="5" s="1"/>
  <c r="J403" i="5" s="1"/>
  <c r="B410" i="5"/>
  <c r="E410" i="5"/>
  <c r="C410" i="5"/>
  <c r="D410" i="5" s="1"/>
  <c r="L414" i="4"/>
  <c r="O414" i="4" s="1"/>
  <c r="K414" i="4"/>
  <c r="C407" i="4"/>
  <c r="E407" i="4"/>
  <c r="B407" i="4"/>
  <c r="M414" i="4"/>
  <c r="B405" i="3"/>
  <c r="E405" i="3"/>
  <c r="C405" i="3"/>
  <c r="F405" i="3" s="1"/>
  <c r="O396" i="3"/>
  <c r="P396" i="3" s="1"/>
  <c r="Q396" i="3" s="1"/>
  <c r="J397" i="3" s="1"/>
  <c r="J249" i="1"/>
  <c r="A249" i="1"/>
  <c r="L403" i="5" l="1"/>
  <c r="O403" i="5" s="1"/>
  <c r="K403" i="5"/>
  <c r="M403" i="5"/>
  <c r="P403" i="5" s="1"/>
  <c r="Q403" i="5" s="1"/>
  <c r="J404" i="5" s="1"/>
  <c r="K404" i="5" s="1"/>
  <c r="F410" i="5"/>
  <c r="G410" i="5" s="1"/>
  <c r="H410" i="5" s="1"/>
  <c r="A411" i="5" s="1"/>
  <c r="P414" i="4"/>
  <c r="Q414" i="4" s="1"/>
  <c r="J415" i="4" s="1"/>
  <c r="L415" i="4" s="1"/>
  <c r="O415" i="4" s="1"/>
  <c r="D407" i="4"/>
  <c r="G407" i="4" s="1"/>
  <c r="H407" i="4" s="1"/>
  <c r="A408" i="4" s="1"/>
  <c r="F407" i="4"/>
  <c r="K415" i="4"/>
  <c r="L397" i="3"/>
  <c r="K397" i="3"/>
  <c r="D405" i="3"/>
  <c r="G405" i="3" s="1"/>
  <c r="H405" i="3" s="1"/>
  <c r="A406" i="3" s="1"/>
  <c r="E249" i="1"/>
  <c r="K249" i="1"/>
  <c r="L249" i="1"/>
  <c r="O249" i="1" s="1"/>
  <c r="B249" i="1"/>
  <c r="C249" i="1"/>
  <c r="L404" i="5" l="1"/>
  <c r="O404" i="5" s="1"/>
  <c r="E411" i="5"/>
  <c r="B411" i="5"/>
  <c r="C411" i="5"/>
  <c r="F411" i="5" s="1"/>
  <c r="B408" i="4"/>
  <c r="C408" i="4"/>
  <c r="D408" i="4" s="1"/>
  <c r="E408" i="4"/>
  <c r="M415" i="4"/>
  <c r="P415" i="4" s="1"/>
  <c r="Q415" i="4" s="1"/>
  <c r="J416" i="4" s="1"/>
  <c r="C406" i="3"/>
  <c r="B406" i="3"/>
  <c r="E406" i="3"/>
  <c r="F406" i="3"/>
  <c r="D406" i="3"/>
  <c r="G406" i="3" s="1"/>
  <c r="H406" i="3" s="1"/>
  <c r="A407" i="3" s="1"/>
  <c r="O397" i="3"/>
  <c r="M397" i="3"/>
  <c r="P397" i="3" s="1"/>
  <c r="Q397" i="3" s="1"/>
  <c r="J398" i="3" s="1"/>
  <c r="M249" i="1"/>
  <c r="P249" i="1" s="1"/>
  <c r="Q249" i="1" s="1"/>
  <c r="D249" i="1"/>
  <c r="F249" i="1"/>
  <c r="M404" i="5" l="1"/>
  <c r="P404" i="5" s="1"/>
  <c r="Q404" i="5" s="1"/>
  <c r="J405" i="5" s="1"/>
  <c r="K405" i="5" s="1"/>
  <c r="D411" i="5"/>
  <c r="G411" i="5" s="1"/>
  <c r="H411" i="5" s="1"/>
  <c r="A412" i="5" s="1"/>
  <c r="F408" i="4"/>
  <c r="G408" i="4" s="1"/>
  <c r="H408" i="4" s="1"/>
  <c r="A409" i="4" s="1"/>
  <c r="K416" i="4"/>
  <c r="L416" i="4"/>
  <c r="C407" i="3"/>
  <c r="D407" i="3" s="1"/>
  <c r="B407" i="3"/>
  <c r="F407" i="3"/>
  <c r="E407" i="3"/>
  <c r="K398" i="3"/>
  <c r="L398" i="3"/>
  <c r="J250" i="1"/>
  <c r="G249" i="1"/>
  <c r="L405" i="5" l="1"/>
  <c r="M405" i="5" s="1"/>
  <c r="C412" i="5"/>
  <c r="D412" i="5" s="1"/>
  <c r="E412" i="5"/>
  <c r="B412" i="5"/>
  <c r="C409" i="4"/>
  <c r="F409" i="4" s="1"/>
  <c r="D409" i="4"/>
  <c r="G409" i="4" s="1"/>
  <c r="H409" i="4" s="1"/>
  <c r="A410" i="4" s="1"/>
  <c r="B409" i="4"/>
  <c r="E409" i="4"/>
  <c r="O416" i="4"/>
  <c r="M416" i="4"/>
  <c r="P416" i="4" s="1"/>
  <c r="Q416" i="4" s="1"/>
  <c r="J417" i="4" s="1"/>
  <c r="G407" i="3"/>
  <c r="H407" i="3" s="1"/>
  <c r="A408" i="3" s="1"/>
  <c r="E408" i="3" s="1"/>
  <c r="M398" i="3"/>
  <c r="O398" i="3"/>
  <c r="H249" i="1"/>
  <c r="A250" i="1" s="1"/>
  <c r="K250" i="1"/>
  <c r="L250" i="1"/>
  <c r="O250" i="1" s="1"/>
  <c r="O405" i="5" l="1"/>
  <c r="P405" i="5" s="1"/>
  <c r="Q405" i="5" s="1"/>
  <c r="J406" i="5" s="1"/>
  <c r="F412" i="5"/>
  <c r="G412" i="5" s="1"/>
  <c r="H412" i="5" s="1"/>
  <c r="A413" i="5" s="1"/>
  <c r="E410" i="4"/>
  <c r="C410" i="4"/>
  <c r="D410" i="4" s="1"/>
  <c r="G410" i="4" s="1"/>
  <c r="H410" i="4" s="1"/>
  <c r="A411" i="4" s="1"/>
  <c r="B410" i="4"/>
  <c r="F410" i="4"/>
  <c r="K417" i="4"/>
  <c r="L417" i="4"/>
  <c r="O417" i="4" s="1"/>
  <c r="C408" i="3"/>
  <c r="F408" i="3" s="1"/>
  <c r="B408" i="3"/>
  <c r="D408" i="3"/>
  <c r="G408" i="3" s="1"/>
  <c r="H408" i="3" s="1"/>
  <c r="A409" i="3" s="1"/>
  <c r="P398" i="3"/>
  <c r="Q398" i="3" s="1"/>
  <c r="J399" i="3" s="1"/>
  <c r="E250" i="1"/>
  <c r="C250" i="1"/>
  <c r="B250" i="1"/>
  <c r="M250" i="1"/>
  <c r="P250" i="1" s="1"/>
  <c r="Q250" i="1" s="1"/>
  <c r="D250" i="1"/>
  <c r="F250" i="1"/>
  <c r="L406" i="5" l="1"/>
  <c r="O406" i="5" s="1"/>
  <c r="M406" i="5"/>
  <c r="P406" i="5" s="1"/>
  <c r="Q406" i="5" s="1"/>
  <c r="J407" i="5" s="1"/>
  <c r="K406" i="5"/>
  <c r="C413" i="5"/>
  <c r="F413" i="5" s="1"/>
  <c r="E413" i="5"/>
  <c r="B413" i="5"/>
  <c r="M417" i="4"/>
  <c r="P417" i="4" s="1"/>
  <c r="Q417" i="4" s="1"/>
  <c r="J418" i="4" s="1"/>
  <c r="E411" i="4"/>
  <c r="C411" i="4"/>
  <c r="D411" i="4" s="1"/>
  <c r="B411" i="4"/>
  <c r="E409" i="3"/>
  <c r="C409" i="3"/>
  <c r="F409" i="3" s="1"/>
  <c r="B409" i="3"/>
  <c r="L399" i="3"/>
  <c r="K399" i="3"/>
  <c r="O399" i="3"/>
  <c r="M399" i="3"/>
  <c r="P399" i="3" s="1"/>
  <c r="Q399" i="3" s="1"/>
  <c r="J400" i="3" s="1"/>
  <c r="D409" i="3"/>
  <c r="G409" i="3" s="1"/>
  <c r="H409" i="3" s="1"/>
  <c r="A410" i="3" s="1"/>
  <c r="J251" i="1"/>
  <c r="G250" i="1"/>
  <c r="H250" i="1" s="1"/>
  <c r="L407" i="5" l="1"/>
  <c r="O407" i="5" s="1"/>
  <c r="M407" i="5"/>
  <c r="P407" i="5" s="1"/>
  <c r="Q407" i="5" s="1"/>
  <c r="J408" i="5" s="1"/>
  <c r="K407" i="5"/>
  <c r="D413" i="5"/>
  <c r="G413" i="5" s="1"/>
  <c r="H413" i="5" s="1"/>
  <c r="A414" i="5" s="1"/>
  <c r="B414" i="5" s="1"/>
  <c r="F411" i="4"/>
  <c r="G411" i="4" s="1"/>
  <c r="H411" i="4" s="1"/>
  <c r="A412" i="4" s="1"/>
  <c r="L418" i="4"/>
  <c r="M418" i="4"/>
  <c r="P418" i="4" s="1"/>
  <c r="Q418" i="4" s="1"/>
  <c r="J419" i="4" s="1"/>
  <c r="O418" i="4"/>
  <c r="K418" i="4"/>
  <c r="E410" i="3"/>
  <c r="C410" i="3"/>
  <c r="F410" i="3" s="1"/>
  <c r="B410" i="3"/>
  <c r="L400" i="3"/>
  <c r="M400" i="3" s="1"/>
  <c r="K400" i="3"/>
  <c r="L251" i="1"/>
  <c r="O251" i="1" s="1"/>
  <c r="K251" i="1"/>
  <c r="A251" i="1"/>
  <c r="L408" i="5" l="1"/>
  <c r="K408" i="5"/>
  <c r="O408" i="5"/>
  <c r="M408" i="5"/>
  <c r="P408" i="5" s="1"/>
  <c r="Q408" i="5" s="1"/>
  <c r="J409" i="5" s="1"/>
  <c r="C414" i="5"/>
  <c r="F414" i="5" s="1"/>
  <c r="E414" i="5"/>
  <c r="E412" i="4"/>
  <c r="B412" i="4"/>
  <c r="C412" i="4"/>
  <c r="F412" i="4" s="1"/>
  <c r="L419" i="4"/>
  <c r="O419" i="4" s="1"/>
  <c r="K419" i="4"/>
  <c r="D410" i="3"/>
  <c r="G410" i="3" s="1"/>
  <c r="H410" i="3" s="1"/>
  <c r="A411" i="3" s="1"/>
  <c r="E411" i="3" s="1"/>
  <c r="O400" i="3"/>
  <c r="P400" i="3" s="1"/>
  <c r="Q400" i="3" s="1"/>
  <c r="J401" i="3" s="1"/>
  <c r="E251" i="1"/>
  <c r="M251" i="1"/>
  <c r="P251" i="1" s="1"/>
  <c r="Q251" i="1" s="1"/>
  <c r="C251" i="1"/>
  <c r="D251" i="1" s="1"/>
  <c r="B251" i="1"/>
  <c r="L409" i="5" l="1"/>
  <c r="O409" i="5" s="1"/>
  <c r="K409" i="5"/>
  <c r="D414" i="5"/>
  <c r="G414" i="5" s="1"/>
  <c r="H414" i="5" s="1"/>
  <c r="A415" i="5" s="1"/>
  <c r="M409" i="5"/>
  <c r="P409" i="5" s="1"/>
  <c r="Q409" i="5" s="1"/>
  <c r="J410" i="5" s="1"/>
  <c r="M419" i="4"/>
  <c r="P419" i="4" s="1"/>
  <c r="Q419" i="4" s="1"/>
  <c r="J420" i="4" s="1"/>
  <c r="D412" i="4"/>
  <c r="G412" i="4" s="1"/>
  <c r="H412" i="4" s="1"/>
  <c r="A413" i="4" s="1"/>
  <c r="C411" i="3"/>
  <c r="D411" i="3" s="1"/>
  <c r="B411" i="3"/>
  <c r="F411" i="3"/>
  <c r="G411" i="3" s="1"/>
  <c r="H411" i="3" s="1"/>
  <c r="A412" i="3" s="1"/>
  <c r="K401" i="3"/>
  <c r="L401" i="3"/>
  <c r="O401" i="3" s="1"/>
  <c r="M401" i="3"/>
  <c r="P401" i="3" s="1"/>
  <c r="Q401" i="3" s="1"/>
  <c r="J402" i="3" s="1"/>
  <c r="F251" i="1"/>
  <c r="G251" i="1" s="1"/>
  <c r="H251" i="1" s="1"/>
  <c r="J252" i="1"/>
  <c r="C415" i="5" l="1"/>
  <c r="D415" i="5" s="1"/>
  <c r="G415" i="5" s="1"/>
  <c r="F415" i="5"/>
  <c r="B415" i="5"/>
  <c r="E415" i="5"/>
  <c r="L410" i="5"/>
  <c r="M410" i="5"/>
  <c r="O410" i="5"/>
  <c r="K410" i="5"/>
  <c r="C413" i="4"/>
  <c r="F413" i="4" s="1"/>
  <c r="B413" i="4"/>
  <c r="E413" i="4"/>
  <c r="D413" i="4"/>
  <c r="K420" i="4"/>
  <c r="L420" i="4"/>
  <c r="M420" i="4" s="1"/>
  <c r="E412" i="3"/>
  <c r="C412" i="3"/>
  <c r="D412" i="3" s="1"/>
  <c r="B412" i="3"/>
  <c r="L402" i="3"/>
  <c r="O402" i="3" s="1"/>
  <c r="K402" i="3"/>
  <c r="K252" i="1"/>
  <c r="L252" i="1"/>
  <c r="O252" i="1" s="1"/>
  <c r="A252" i="1"/>
  <c r="H415" i="5" l="1"/>
  <c r="A416" i="5" s="1"/>
  <c r="B416" i="5" s="1"/>
  <c r="C416" i="5"/>
  <c r="D416" i="5" s="1"/>
  <c r="P410" i="5"/>
  <c r="Q410" i="5" s="1"/>
  <c r="J411" i="5" s="1"/>
  <c r="L411" i="5" s="1"/>
  <c r="M411" i="5" s="1"/>
  <c r="F416" i="5"/>
  <c r="O420" i="4"/>
  <c r="P420" i="4" s="1"/>
  <c r="Q420" i="4" s="1"/>
  <c r="J421" i="4" s="1"/>
  <c r="G413" i="4"/>
  <c r="H413" i="4" s="1"/>
  <c r="A414" i="4" s="1"/>
  <c r="F412" i="3"/>
  <c r="G412" i="3" s="1"/>
  <c r="H412" i="3" s="1"/>
  <c r="A413" i="3" s="1"/>
  <c r="M402" i="3"/>
  <c r="P402" i="3" s="1"/>
  <c r="Q402" i="3" s="1"/>
  <c r="J403" i="3" s="1"/>
  <c r="L403" i="3" s="1"/>
  <c r="M403" i="3" s="1"/>
  <c r="E252" i="1"/>
  <c r="M252" i="1"/>
  <c r="P252" i="1" s="1"/>
  <c r="Q252" i="1" s="1"/>
  <c r="B252" i="1"/>
  <c r="C252" i="1"/>
  <c r="D252" i="1" s="1"/>
  <c r="G416" i="5" l="1"/>
  <c r="E416" i="5"/>
  <c r="O411" i="5"/>
  <c r="K411" i="5"/>
  <c r="P411" i="5"/>
  <c r="Q411" i="5" s="1"/>
  <c r="J412" i="5" s="1"/>
  <c r="L421" i="4"/>
  <c r="K421" i="4"/>
  <c r="O421" i="4"/>
  <c r="M421" i="4"/>
  <c r="P421" i="4" s="1"/>
  <c r="Q421" i="4" s="1"/>
  <c r="J422" i="4" s="1"/>
  <c r="C414" i="4"/>
  <c r="D414" i="4" s="1"/>
  <c r="E414" i="4"/>
  <c r="B414" i="4"/>
  <c r="E413" i="3"/>
  <c r="C413" i="3"/>
  <c r="D413" i="3" s="1"/>
  <c r="B413" i="3"/>
  <c r="K403" i="3"/>
  <c r="O403" i="3"/>
  <c r="P403" i="3" s="1"/>
  <c r="Q403" i="3" s="1"/>
  <c r="J404" i="3" s="1"/>
  <c r="F252" i="1"/>
  <c r="G252" i="1" s="1"/>
  <c r="H252" i="1" s="1"/>
  <c r="H416" i="5" l="1"/>
  <c r="A417" i="5" s="1"/>
  <c r="L412" i="5"/>
  <c r="O412" i="5" s="1"/>
  <c r="M412" i="5"/>
  <c r="P412" i="5" s="1"/>
  <c r="Q412" i="5" s="1"/>
  <c r="J413" i="5" s="1"/>
  <c r="K412" i="5"/>
  <c r="F414" i="4"/>
  <c r="G414" i="4" s="1"/>
  <c r="H414" i="4" s="1"/>
  <c r="A415" i="4" s="1"/>
  <c r="L422" i="4"/>
  <c r="O422" i="4" s="1"/>
  <c r="K422" i="4"/>
  <c r="F413" i="3"/>
  <c r="G413" i="3" s="1"/>
  <c r="H413" i="3" s="1"/>
  <c r="A414" i="3" s="1"/>
  <c r="L404" i="3"/>
  <c r="M404" i="3"/>
  <c r="K404" i="3"/>
  <c r="J253" i="1"/>
  <c r="A253" i="1"/>
  <c r="C417" i="5" l="1"/>
  <c r="F417" i="5" s="1"/>
  <c r="B417" i="5"/>
  <c r="E417" i="5"/>
  <c r="K413" i="5"/>
  <c r="L413" i="5"/>
  <c r="O413" i="5" s="1"/>
  <c r="M413" i="5"/>
  <c r="P413" i="5" s="1"/>
  <c r="Q413" i="5" s="1"/>
  <c r="J414" i="5" s="1"/>
  <c r="M422" i="4"/>
  <c r="B415" i="4"/>
  <c r="E415" i="4"/>
  <c r="C415" i="4"/>
  <c r="D415" i="4" s="1"/>
  <c r="P422" i="4"/>
  <c r="Q422" i="4" s="1"/>
  <c r="J423" i="4" s="1"/>
  <c r="K423" i="4" s="1"/>
  <c r="C414" i="3"/>
  <c r="E414" i="3"/>
  <c r="D414" i="3"/>
  <c r="G414" i="3" s="1"/>
  <c r="H414" i="3" s="1"/>
  <c r="A415" i="3" s="1"/>
  <c r="F414" i="3"/>
  <c r="B414" i="3"/>
  <c r="O404" i="3"/>
  <c r="P404" i="3" s="1"/>
  <c r="Q404" i="3" s="1"/>
  <c r="J405" i="3" s="1"/>
  <c r="E253" i="1"/>
  <c r="L253" i="1"/>
  <c r="O253" i="1" s="1"/>
  <c r="K253" i="1"/>
  <c r="C253" i="1"/>
  <c r="D253" i="1" s="1"/>
  <c r="B253" i="1"/>
  <c r="D417" i="5" l="1"/>
  <c r="G417" i="5" s="1"/>
  <c r="H417" i="5" s="1"/>
  <c r="A418" i="5" s="1"/>
  <c r="K414" i="5"/>
  <c r="L414" i="5"/>
  <c r="O414" i="5" s="1"/>
  <c r="M414" i="5"/>
  <c r="P414" i="5" s="1"/>
  <c r="Q414" i="5" s="1"/>
  <c r="J415" i="5" s="1"/>
  <c r="F415" i="4"/>
  <c r="G415" i="4"/>
  <c r="H415" i="4" s="1"/>
  <c r="A416" i="4" s="1"/>
  <c r="E416" i="4" s="1"/>
  <c r="L423" i="4"/>
  <c r="O423" i="4" s="1"/>
  <c r="M423" i="4"/>
  <c r="P423" i="4" s="1"/>
  <c r="Q423" i="4" s="1"/>
  <c r="J424" i="4" s="1"/>
  <c r="E415" i="3"/>
  <c r="B415" i="3"/>
  <c r="C415" i="3"/>
  <c r="F415" i="3" s="1"/>
  <c r="K405" i="3"/>
  <c r="L405" i="3"/>
  <c r="M405" i="3" s="1"/>
  <c r="M253" i="1"/>
  <c r="P253" i="1" s="1"/>
  <c r="Q253" i="1" s="1"/>
  <c r="F253" i="1"/>
  <c r="G253" i="1" s="1"/>
  <c r="C418" i="5" l="1"/>
  <c r="F418" i="5" s="1"/>
  <c r="E418" i="5"/>
  <c r="B418" i="5"/>
  <c r="D418" i="5"/>
  <c r="G418" i="5" s="1"/>
  <c r="H418" i="5" s="1"/>
  <c r="A419" i="5" s="1"/>
  <c r="K415" i="5"/>
  <c r="L415" i="5"/>
  <c r="M415" i="5" s="1"/>
  <c r="O415" i="5"/>
  <c r="C416" i="4"/>
  <c r="F416" i="4" s="1"/>
  <c r="B416" i="4"/>
  <c r="K424" i="4"/>
  <c r="L424" i="4"/>
  <c r="O424" i="4" s="1"/>
  <c r="D416" i="4"/>
  <c r="G416" i="4" s="1"/>
  <c r="H416" i="4" s="1"/>
  <c r="A417" i="4" s="1"/>
  <c r="D415" i="3"/>
  <c r="G415" i="3" s="1"/>
  <c r="H415" i="3" s="1"/>
  <c r="A416" i="3" s="1"/>
  <c r="O405" i="3"/>
  <c r="P405" i="3" s="1"/>
  <c r="Q405" i="3" s="1"/>
  <c r="J406" i="3" s="1"/>
  <c r="H253" i="1"/>
  <c r="A254" i="1" s="1"/>
  <c r="J254" i="1"/>
  <c r="C419" i="5" l="1"/>
  <c r="D419" i="5" s="1"/>
  <c r="E419" i="5"/>
  <c r="B419" i="5"/>
  <c r="F419" i="5"/>
  <c r="G419" i="5" s="1"/>
  <c r="H419" i="5" s="1"/>
  <c r="A420" i="5" s="1"/>
  <c r="E420" i="5" s="1"/>
  <c r="P415" i="5"/>
  <c r="Q415" i="5" s="1"/>
  <c r="J416" i="5" s="1"/>
  <c r="L416" i="5"/>
  <c r="O416" i="5" s="1"/>
  <c r="K416" i="5"/>
  <c r="B417" i="4"/>
  <c r="C417" i="4"/>
  <c r="F417" i="4" s="1"/>
  <c r="E417" i="4"/>
  <c r="M424" i="4"/>
  <c r="P424" i="4" s="1"/>
  <c r="Q424" i="4" s="1"/>
  <c r="J425" i="4" s="1"/>
  <c r="B416" i="3"/>
  <c r="C416" i="3"/>
  <c r="F416" i="3" s="1"/>
  <c r="E416" i="3"/>
  <c r="L406" i="3"/>
  <c r="M406" i="3" s="1"/>
  <c r="K406" i="3"/>
  <c r="E254" i="1"/>
  <c r="C254" i="1"/>
  <c r="F254" i="1" s="1"/>
  <c r="B254" i="1"/>
  <c r="K254" i="1"/>
  <c r="L254" i="1"/>
  <c r="M254" i="1" s="1"/>
  <c r="D254" i="1"/>
  <c r="B420" i="5" l="1"/>
  <c r="C420" i="5"/>
  <c r="D420" i="5" s="1"/>
  <c r="G420" i="5" s="1"/>
  <c r="H420" i="5" s="1"/>
  <c r="A421" i="5" s="1"/>
  <c r="F420" i="5"/>
  <c r="M416" i="5"/>
  <c r="P416" i="5" s="1"/>
  <c r="Q416" i="5" s="1"/>
  <c r="J417" i="5" s="1"/>
  <c r="D417" i="4"/>
  <c r="G417" i="4" s="1"/>
  <c r="H417" i="4" s="1"/>
  <c r="A418" i="4" s="1"/>
  <c r="C418" i="4" s="1"/>
  <c r="K425" i="4"/>
  <c r="L425" i="4"/>
  <c r="M425" i="4" s="1"/>
  <c r="D416" i="3"/>
  <c r="G416" i="3"/>
  <c r="H416" i="3" s="1"/>
  <c r="A417" i="3" s="1"/>
  <c r="O406" i="3"/>
  <c r="P406" i="3" s="1"/>
  <c r="Q406" i="3" s="1"/>
  <c r="J407" i="3" s="1"/>
  <c r="O254" i="1"/>
  <c r="G254" i="1"/>
  <c r="B421" i="5" l="1"/>
  <c r="E421" i="5"/>
  <c r="C421" i="5"/>
  <c r="D421" i="5" s="1"/>
  <c r="K417" i="5"/>
  <c r="L417" i="5"/>
  <c r="M417" i="5" s="1"/>
  <c r="B418" i="4"/>
  <c r="D418" i="4"/>
  <c r="E418" i="4"/>
  <c r="F418" i="4"/>
  <c r="O425" i="4"/>
  <c r="P425" i="4" s="1"/>
  <c r="Q425" i="4" s="1"/>
  <c r="J426" i="4" s="1"/>
  <c r="C417" i="3"/>
  <c r="E417" i="3"/>
  <c r="B417" i="3"/>
  <c r="F417" i="3"/>
  <c r="D417" i="3"/>
  <c r="G417" i="3" s="1"/>
  <c r="H417" i="3" s="1"/>
  <c r="A418" i="3" s="1"/>
  <c r="L407" i="3"/>
  <c r="M407" i="3" s="1"/>
  <c r="K407" i="3"/>
  <c r="O407" i="3"/>
  <c r="H254" i="1"/>
  <c r="A255" i="1" s="1"/>
  <c r="P254" i="1"/>
  <c r="Q254" i="1" s="1"/>
  <c r="F421" i="5" l="1"/>
  <c r="G421" i="5" s="1"/>
  <c r="H421" i="5" s="1"/>
  <c r="A422" i="5" s="1"/>
  <c r="O417" i="5"/>
  <c r="P417" i="5" s="1"/>
  <c r="Q417" i="5" s="1"/>
  <c r="J418" i="5" s="1"/>
  <c r="G418" i="4"/>
  <c r="H418" i="4" s="1"/>
  <c r="A419" i="4" s="1"/>
  <c r="L426" i="4"/>
  <c r="M426" i="4"/>
  <c r="O426" i="4"/>
  <c r="K426" i="4"/>
  <c r="C418" i="3"/>
  <c r="B418" i="3"/>
  <c r="E418" i="3"/>
  <c r="F418" i="3"/>
  <c r="D418" i="3"/>
  <c r="G418" i="3" s="1"/>
  <c r="H418" i="3" s="1"/>
  <c r="A419" i="3" s="1"/>
  <c r="P407" i="3"/>
  <c r="Q407" i="3" s="1"/>
  <c r="J408" i="3" s="1"/>
  <c r="L408" i="3"/>
  <c r="M408" i="3" s="1"/>
  <c r="K408" i="3"/>
  <c r="E255" i="1"/>
  <c r="C255" i="1"/>
  <c r="D255" i="1" s="1"/>
  <c r="B255" i="1"/>
  <c r="J255" i="1"/>
  <c r="F255" i="1"/>
  <c r="E422" i="5" l="1"/>
  <c r="B422" i="5"/>
  <c r="C422" i="5"/>
  <c r="F422" i="5" s="1"/>
  <c r="L418" i="5"/>
  <c r="O418" i="5" s="1"/>
  <c r="K418" i="5"/>
  <c r="P426" i="4"/>
  <c r="C419" i="4"/>
  <c r="D419" i="4" s="1"/>
  <c r="B419" i="4"/>
  <c r="E419" i="4"/>
  <c r="F419" i="4"/>
  <c r="Q426" i="4"/>
  <c r="J427" i="4" s="1"/>
  <c r="E419" i="3"/>
  <c r="C419" i="3"/>
  <c r="B419" i="3"/>
  <c r="F419" i="3"/>
  <c r="D419" i="3"/>
  <c r="G419" i="3" s="1"/>
  <c r="H419" i="3" s="1"/>
  <c r="A420" i="3" s="1"/>
  <c r="O408" i="3"/>
  <c r="P408" i="3" s="1"/>
  <c r="Q408" i="3" s="1"/>
  <c r="J409" i="3" s="1"/>
  <c r="L255" i="1"/>
  <c r="M255" i="1" s="1"/>
  <c r="K255" i="1"/>
  <c r="G255" i="1"/>
  <c r="D422" i="5" l="1"/>
  <c r="G422" i="5" s="1"/>
  <c r="H422" i="5" s="1"/>
  <c r="A423" i="5" s="1"/>
  <c r="C423" i="5" s="1"/>
  <c r="M418" i="5"/>
  <c r="P418" i="5" s="1"/>
  <c r="Q418" i="5" s="1"/>
  <c r="J419" i="5" s="1"/>
  <c r="G419" i="4"/>
  <c r="H419" i="4" s="1"/>
  <c r="A420" i="4" s="1"/>
  <c r="K427" i="4"/>
  <c r="L427" i="4"/>
  <c r="M427" i="4" s="1"/>
  <c r="E420" i="3"/>
  <c r="B420" i="3"/>
  <c r="C420" i="3"/>
  <c r="F420" i="3" s="1"/>
  <c r="K409" i="3"/>
  <c r="L409" i="3"/>
  <c r="O409" i="3" s="1"/>
  <c r="M409" i="3"/>
  <c r="P409" i="3" s="1"/>
  <c r="Q409" i="3" s="1"/>
  <c r="J410" i="3" s="1"/>
  <c r="O255" i="1"/>
  <c r="H255" i="1"/>
  <c r="A256" i="1" s="1"/>
  <c r="P255" i="1"/>
  <c r="Q255" i="1" s="1"/>
  <c r="B423" i="5" l="1"/>
  <c r="F423" i="5"/>
  <c r="E423" i="5"/>
  <c r="D423" i="5"/>
  <c r="G423" i="5" s="1"/>
  <c r="H423" i="5" s="1"/>
  <c r="A424" i="5" s="1"/>
  <c r="E424" i="5" s="1"/>
  <c r="L419" i="5"/>
  <c r="M419" i="5" s="1"/>
  <c r="K419" i="5"/>
  <c r="E420" i="4"/>
  <c r="B420" i="4"/>
  <c r="C420" i="4"/>
  <c r="F420" i="4" s="1"/>
  <c r="O427" i="4"/>
  <c r="P427" i="4" s="1"/>
  <c r="Q427" i="4" s="1"/>
  <c r="J428" i="4" s="1"/>
  <c r="D420" i="3"/>
  <c r="G420" i="3" s="1"/>
  <c r="H420" i="3" s="1"/>
  <c r="A421" i="3" s="1"/>
  <c r="L410" i="3"/>
  <c r="K410" i="3"/>
  <c r="M410" i="3"/>
  <c r="J256" i="1"/>
  <c r="E256" i="1"/>
  <c r="C256" i="1"/>
  <c r="F256" i="1" s="1"/>
  <c r="B256" i="1"/>
  <c r="L256" i="1"/>
  <c r="M256" i="1" s="1"/>
  <c r="K256" i="1"/>
  <c r="D256" i="1"/>
  <c r="C424" i="5" l="1"/>
  <c r="D424" i="5" s="1"/>
  <c r="F424" i="5"/>
  <c r="B424" i="5"/>
  <c r="G424" i="5"/>
  <c r="H424" i="5" s="1"/>
  <c r="A425" i="5" s="1"/>
  <c r="E425" i="5" s="1"/>
  <c r="O419" i="5"/>
  <c r="P419" i="5" s="1"/>
  <c r="Q419" i="5" s="1"/>
  <c r="J420" i="5" s="1"/>
  <c r="D420" i="4"/>
  <c r="G420" i="4" s="1"/>
  <c r="H420" i="4" s="1"/>
  <c r="A421" i="4" s="1"/>
  <c r="K428" i="4"/>
  <c r="L428" i="4"/>
  <c r="O428" i="4" s="1"/>
  <c r="M428" i="4"/>
  <c r="P428" i="4" s="1"/>
  <c r="Q428" i="4" s="1"/>
  <c r="J429" i="4" s="1"/>
  <c r="E421" i="3"/>
  <c r="B421" i="3"/>
  <c r="C421" i="3"/>
  <c r="D421" i="3" s="1"/>
  <c r="O410" i="3"/>
  <c r="P410" i="3" s="1"/>
  <c r="Q410" i="3" s="1"/>
  <c r="J411" i="3" s="1"/>
  <c r="O256" i="1"/>
  <c r="P256" i="1" s="1"/>
  <c r="G256" i="1"/>
  <c r="B425" i="5" l="1"/>
  <c r="C425" i="5"/>
  <c r="F425" i="5" s="1"/>
  <c r="L420" i="5"/>
  <c r="O420" i="5" s="1"/>
  <c r="K420" i="5"/>
  <c r="D425" i="5"/>
  <c r="G425" i="5" s="1"/>
  <c r="H425" i="5" s="1"/>
  <c r="A426" i="5" s="1"/>
  <c r="B421" i="4"/>
  <c r="C421" i="4"/>
  <c r="D421" i="4" s="1"/>
  <c r="G421" i="4" s="1"/>
  <c r="H421" i="4" s="1"/>
  <c r="A422" i="4" s="1"/>
  <c r="E421" i="4"/>
  <c r="F421" i="4"/>
  <c r="L429" i="4"/>
  <c r="O429" i="4" s="1"/>
  <c r="K429" i="4"/>
  <c r="M429" i="4"/>
  <c r="F421" i="3"/>
  <c r="G421" i="3" s="1"/>
  <c r="H421" i="3" s="1"/>
  <c r="A422" i="3" s="1"/>
  <c r="K411" i="3"/>
  <c r="L411" i="3"/>
  <c r="Q256" i="1"/>
  <c r="J257" i="1" s="1"/>
  <c r="H256" i="1"/>
  <c r="A257" i="1" s="1"/>
  <c r="C426" i="5" l="1"/>
  <c r="B426" i="5"/>
  <c r="E426" i="5"/>
  <c r="F426" i="5"/>
  <c r="D426" i="5"/>
  <c r="G426" i="5" s="1"/>
  <c r="H426" i="5" s="1"/>
  <c r="A427" i="5" s="1"/>
  <c r="M420" i="5"/>
  <c r="P420" i="5" s="1"/>
  <c r="Q420" i="5" s="1"/>
  <c r="J421" i="5" s="1"/>
  <c r="P429" i="4"/>
  <c r="Q429" i="4" s="1"/>
  <c r="J430" i="4" s="1"/>
  <c r="C422" i="4"/>
  <c r="F422" i="4" s="1"/>
  <c r="B422" i="4"/>
  <c r="E422" i="4"/>
  <c r="L430" i="4"/>
  <c r="K430" i="4"/>
  <c r="E422" i="3"/>
  <c r="B422" i="3"/>
  <c r="C422" i="3"/>
  <c r="F422" i="3" s="1"/>
  <c r="M411" i="3"/>
  <c r="O411" i="3"/>
  <c r="L257" i="1"/>
  <c r="M257" i="1" s="1"/>
  <c r="K257" i="1"/>
  <c r="E257" i="1"/>
  <c r="C257" i="1"/>
  <c r="B257" i="1"/>
  <c r="O257" i="1"/>
  <c r="D257" i="1"/>
  <c r="F257" i="1"/>
  <c r="K421" i="5" l="1"/>
  <c r="L421" i="5"/>
  <c r="O421" i="5" s="1"/>
  <c r="C427" i="5"/>
  <c r="F427" i="5" s="1"/>
  <c r="B427" i="5"/>
  <c r="E427" i="5"/>
  <c r="D427" i="5"/>
  <c r="G427" i="5" s="1"/>
  <c r="H427" i="5" s="1"/>
  <c r="A428" i="5" s="1"/>
  <c r="E428" i="5" s="1"/>
  <c r="D422" i="4"/>
  <c r="G422" i="4" s="1"/>
  <c r="H422" i="4" s="1"/>
  <c r="A423" i="4" s="1"/>
  <c r="C423" i="4" s="1"/>
  <c r="O430" i="4"/>
  <c r="M430" i="4"/>
  <c r="P430" i="4" s="1"/>
  <c r="Q430" i="4" s="1"/>
  <c r="J431" i="4" s="1"/>
  <c r="D422" i="3"/>
  <c r="G422" i="3" s="1"/>
  <c r="H422" i="3" s="1"/>
  <c r="A423" i="3" s="1"/>
  <c r="P411" i="3"/>
  <c r="Q411" i="3" s="1"/>
  <c r="J412" i="3" s="1"/>
  <c r="P257" i="1"/>
  <c r="Q257" i="1"/>
  <c r="J258" i="1" s="1"/>
  <c r="G257" i="1"/>
  <c r="M421" i="5" l="1"/>
  <c r="P421" i="5" s="1"/>
  <c r="Q421" i="5" s="1"/>
  <c r="J422" i="5" s="1"/>
  <c r="B428" i="5"/>
  <c r="C428" i="5"/>
  <c r="F428" i="5" s="1"/>
  <c r="B423" i="4"/>
  <c r="D423" i="4"/>
  <c r="G423" i="4" s="1"/>
  <c r="H423" i="4" s="1"/>
  <c r="A424" i="4" s="1"/>
  <c r="B424" i="4" s="1"/>
  <c r="F423" i="4"/>
  <c r="E423" i="4"/>
  <c r="L431" i="4"/>
  <c r="O431" i="4" s="1"/>
  <c r="K431" i="4"/>
  <c r="E423" i="3"/>
  <c r="C423" i="3"/>
  <c r="D423" i="3" s="1"/>
  <c r="B423" i="3"/>
  <c r="L412" i="3"/>
  <c r="O412" i="3" s="1"/>
  <c r="K412" i="3"/>
  <c r="H257" i="1"/>
  <c r="A258" i="1" s="1"/>
  <c r="K258" i="1"/>
  <c r="L258" i="1"/>
  <c r="O258" i="1" s="1"/>
  <c r="D428" i="5" l="1"/>
  <c r="G428" i="5" s="1"/>
  <c r="H428" i="5" s="1"/>
  <c r="A429" i="5" s="1"/>
  <c r="C429" i="5" s="1"/>
  <c r="D429" i="5" s="1"/>
  <c r="L422" i="5"/>
  <c r="M422" i="5" s="1"/>
  <c r="K422" i="5"/>
  <c r="E424" i="4"/>
  <c r="C424" i="4"/>
  <c r="D424" i="4" s="1"/>
  <c r="F424" i="4"/>
  <c r="M431" i="4"/>
  <c r="P431" i="4" s="1"/>
  <c r="Q431" i="4" s="1"/>
  <c r="J432" i="4" s="1"/>
  <c r="F423" i="3"/>
  <c r="G423" i="3" s="1"/>
  <c r="H423" i="3" s="1"/>
  <c r="A424" i="3" s="1"/>
  <c r="M412" i="3"/>
  <c r="P412" i="3" s="1"/>
  <c r="Q412" i="3" s="1"/>
  <c r="J413" i="3" s="1"/>
  <c r="E258" i="1"/>
  <c r="C258" i="1"/>
  <c r="F258" i="1" s="1"/>
  <c r="B258" i="1"/>
  <c r="D258" i="1"/>
  <c r="G258" i="1" s="1"/>
  <c r="H258" i="1" s="1"/>
  <c r="M258" i="1"/>
  <c r="B429" i="5" l="1"/>
  <c r="E429" i="5"/>
  <c r="O422" i="5"/>
  <c r="P422" i="5" s="1"/>
  <c r="Q422" i="5" s="1"/>
  <c r="J423" i="5" s="1"/>
  <c r="F429" i="5"/>
  <c r="G429" i="5" s="1"/>
  <c r="H429" i="5" s="1"/>
  <c r="A430" i="5" s="1"/>
  <c r="G424" i="4"/>
  <c r="H424" i="4" s="1"/>
  <c r="A425" i="4" s="1"/>
  <c r="B425" i="4" s="1"/>
  <c r="K432" i="4"/>
  <c r="L432" i="4"/>
  <c r="O432" i="4" s="1"/>
  <c r="E424" i="3"/>
  <c r="B424" i="3"/>
  <c r="C424" i="3"/>
  <c r="D424" i="3" s="1"/>
  <c r="G424" i="3" s="1"/>
  <c r="H424" i="3" s="1"/>
  <c r="A425" i="3" s="1"/>
  <c r="F424" i="3"/>
  <c r="K413" i="3"/>
  <c r="L413" i="3"/>
  <c r="M413" i="3" s="1"/>
  <c r="A259" i="1"/>
  <c r="B259" i="1" s="1"/>
  <c r="C259" i="1"/>
  <c r="F259" i="1" s="1"/>
  <c r="P258" i="1"/>
  <c r="Q258" i="1" s="1"/>
  <c r="K423" i="5" l="1"/>
  <c r="L423" i="5"/>
  <c r="M423" i="5" s="1"/>
  <c r="B430" i="5"/>
  <c r="E430" i="5"/>
  <c r="C430" i="5"/>
  <c r="F430" i="5" s="1"/>
  <c r="C425" i="4"/>
  <c r="F425" i="4" s="1"/>
  <c r="E425" i="4"/>
  <c r="D425" i="4"/>
  <c r="G425" i="4" s="1"/>
  <c r="H425" i="4" s="1"/>
  <c r="A426" i="4" s="1"/>
  <c r="C426" i="4" s="1"/>
  <c r="M432" i="4"/>
  <c r="P432" i="4" s="1"/>
  <c r="Q432" i="4" s="1"/>
  <c r="J433" i="4" s="1"/>
  <c r="E425" i="3"/>
  <c r="B425" i="3"/>
  <c r="C425" i="3"/>
  <c r="F425" i="3" s="1"/>
  <c r="D425" i="3"/>
  <c r="G425" i="3" s="1"/>
  <c r="H425" i="3" s="1"/>
  <c r="A426" i="3" s="1"/>
  <c r="O413" i="3"/>
  <c r="P413" i="3" s="1"/>
  <c r="Q413" i="3" s="1"/>
  <c r="J414" i="3" s="1"/>
  <c r="E259" i="1"/>
  <c r="D259" i="1"/>
  <c r="G259" i="1" s="1"/>
  <c r="H259" i="1" s="1"/>
  <c r="J259" i="1"/>
  <c r="O423" i="5" l="1"/>
  <c r="P423" i="5"/>
  <c r="Q423" i="5" s="1"/>
  <c r="J424" i="5" s="1"/>
  <c r="K424" i="5" s="1"/>
  <c r="D430" i="5"/>
  <c r="G430" i="5" s="1"/>
  <c r="H430" i="5" s="1"/>
  <c r="A431" i="5" s="1"/>
  <c r="B426" i="4"/>
  <c r="E426" i="4"/>
  <c r="D426" i="4"/>
  <c r="F426" i="4"/>
  <c r="K433" i="4"/>
  <c r="L433" i="4"/>
  <c r="O433" i="4" s="1"/>
  <c r="M433" i="4"/>
  <c r="E426" i="3"/>
  <c r="C426" i="3"/>
  <c r="D426" i="3"/>
  <c r="G426" i="3" s="1"/>
  <c r="H426" i="3" s="1"/>
  <c r="A427" i="3" s="1"/>
  <c r="B426" i="3"/>
  <c r="F426" i="3"/>
  <c r="L414" i="3"/>
  <c r="O414" i="3" s="1"/>
  <c r="K414" i="3"/>
  <c r="A260" i="1"/>
  <c r="B260" i="1"/>
  <c r="C260" i="1"/>
  <c r="D260" i="1" s="1"/>
  <c r="K259" i="1"/>
  <c r="L259" i="1"/>
  <c r="M259" i="1" s="1"/>
  <c r="L424" i="5" l="1"/>
  <c r="M424" i="5" s="1"/>
  <c r="C431" i="5"/>
  <c r="F431" i="5" s="1"/>
  <c r="B431" i="5"/>
  <c r="E431" i="5"/>
  <c r="D431" i="5"/>
  <c r="G426" i="4"/>
  <c r="H426" i="4" s="1"/>
  <c r="A427" i="4" s="1"/>
  <c r="P433" i="4"/>
  <c r="Q433" i="4" s="1"/>
  <c r="J434" i="4" s="1"/>
  <c r="L434" i="4" s="1"/>
  <c r="E427" i="3"/>
  <c r="C427" i="3"/>
  <c r="F427" i="3" s="1"/>
  <c r="B427" i="3"/>
  <c r="M414" i="3"/>
  <c r="P414" i="3" s="1"/>
  <c r="Q414" i="3" s="1"/>
  <c r="J415" i="3" s="1"/>
  <c r="L415" i="3" s="1"/>
  <c r="M415" i="3" s="1"/>
  <c r="E260" i="1"/>
  <c r="F260" i="1"/>
  <c r="G260" i="1" s="1"/>
  <c r="H260" i="1" s="1"/>
  <c r="O259" i="1"/>
  <c r="P259" i="1" s="1"/>
  <c r="O424" i="5" l="1"/>
  <c r="P424" i="5" s="1"/>
  <c r="Q424" i="5" s="1"/>
  <c r="J425" i="5" s="1"/>
  <c r="G431" i="5"/>
  <c r="H431" i="5" s="1"/>
  <c r="A432" i="5" s="1"/>
  <c r="B432" i="5" s="1"/>
  <c r="M434" i="4"/>
  <c r="K434" i="4"/>
  <c r="O434" i="4"/>
  <c r="B427" i="4"/>
  <c r="E427" i="4"/>
  <c r="C427" i="4"/>
  <c r="D427" i="3"/>
  <c r="G427" i="3" s="1"/>
  <c r="H427" i="3" s="1"/>
  <c r="A428" i="3" s="1"/>
  <c r="E428" i="3" s="1"/>
  <c r="O415" i="3"/>
  <c r="P415" i="3" s="1"/>
  <c r="Q415" i="3" s="1"/>
  <c r="J416" i="3" s="1"/>
  <c r="K415" i="3"/>
  <c r="Q259" i="1"/>
  <c r="J260" i="1" s="1"/>
  <c r="A261" i="1"/>
  <c r="E261" i="1"/>
  <c r="B261" i="1"/>
  <c r="C261" i="1"/>
  <c r="D261" i="1" s="1"/>
  <c r="L425" i="5" l="1"/>
  <c r="M425" i="5" s="1"/>
  <c r="K425" i="5"/>
  <c r="O425" i="5"/>
  <c r="C432" i="5"/>
  <c r="D432" i="5" s="1"/>
  <c r="E432" i="5"/>
  <c r="D427" i="4"/>
  <c r="F427" i="4"/>
  <c r="G427" i="4" s="1"/>
  <c r="H427" i="4" s="1"/>
  <c r="A428" i="4" s="1"/>
  <c r="P434" i="4"/>
  <c r="Q434" i="4" s="1"/>
  <c r="J435" i="4" s="1"/>
  <c r="B428" i="3"/>
  <c r="C428" i="3"/>
  <c r="F428" i="3" s="1"/>
  <c r="K416" i="3"/>
  <c r="L416" i="3"/>
  <c r="O416" i="3" s="1"/>
  <c r="M416" i="3"/>
  <c r="P416" i="3" s="1"/>
  <c r="Q416" i="3" s="1"/>
  <c r="J417" i="3" s="1"/>
  <c r="K260" i="1"/>
  <c r="L260" i="1"/>
  <c r="M260" i="1" s="1"/>
  <c r="F261" i="1"/>
  <c r="G261" i="1" s="1"/>
  <c r="F432" i="5" l="1"/>
  <c r="G432" i="5" s="1"/>
  <c r="H432" i="5" s="1"/>
  <c r="A433" i="5" s="1"/>
  <c r="P425" i="5"/>
  <c r="Q425" i="5" s="1"/>
  <c r="J426" i="5" s="1"/>
  <c r="L435" i="4"/>
  <c r="O435" i="4" s="1"/>
  <c r="K435" i="4"/>
  <c r="C428" i="4"/>
  <c r="F428" i="4" s="1"/>
  <c r="B428" i="4"/>
  <c r="E428" i="4"/>
  <c r="D428" i="4"/>
  <c r="G428" i="4" s="1"/>
  <c r="H428" i="4" s="1"/>
  <c r="A429" i="4" s="1"/>
  <c r="C429" i="4" s="1"/>
  <c r="F429" i="4" s="1"/>
  <c r="D428" i="3"/>
  <c r="G428" i="3" s="1"/>
  <c r="H428" i="3" s="1"/>
  <c r="A429" i="3" s="1"/>
  <c r="L417" i="3"/>
  <c r="O417" i="3" s="1"/>
  <c r="K417" i="3"/>
  <c r="O260" i="1"/>
  <c r="P260" i="1" s="1"/>
  <c r="Q260" i="1" s="1"/>
  <c r="J261" i="1" s="1"/>
  <c r="H261" i="1"/>
  <c r="A262" i="1" s="1"/>
  <c r="L426" i="5" l="1"/>
  <c r="M426" i="5" s="1"/>
  <c r="K426" i="5"/>
  <c r="B433" i="5"/>
  <c r="C433" i="5"/>
  <c r="F433" i="5" s="1"/>
  <c r="E433" i="5"/>
  <c r="D429" i="4"/>
  <c r="E429" i="4"/>
  <c r="B429" i="4"/>
  <c r="M435" i="4"/>
  <c r="P435" i="4" s="1"/>
  <c r="Q435" i="4" s="1"/>
  <c r="J436" i="4" s="1"/>
  <c r="G429" i="4"/>
  <c r="H429" i="4" s="1"/>
  <c r="A430" i="4" s="1"/>
  <c r="B429" i="3"/>
  <c r="E429" i="3"/>
  <c r="C429" i="3"/>
  <c r="F429" i="3" s="1"/>
  <c r="M417" i="3"/>
  <c r="P417" i="3" s="1"/>
  <c r="Q417" i="3" s="1"/>
  <c r="J418" i="3" s="1"/>
  <c r="E262" i="1"/>
  <c r="B262" i="1"/>
  <c r="C262" i="1"/>
  <c r="D262" i="1" s="1"/>
  <c r="K261" i="1"/>
  <c r="L261" i="1"/>
  <c r="M261" i="1" s="1"/>
  <c r="F262" i="1"/>
  <c r="G262" i="1" s="1"/>
  <c r="D433" i="5" l="1"/>
  <c r="G433" i="5" s="1"/>
  <c r="H433" i="5" s="1"/>
  <c r="A434" i="5" s="1"/>
  <c r="B434" i="5" s="1"/>
  <c r="O426" i="5"/>
  <c r="P426" i="5" s="1"/>
  <c r="Q426" i="5" s="1"/>
  <c r="J427" i="5" s="1"/>
  <c r="K436" i="4"/>
  <c r="L436" i="4"/>
  <c r="M436" i="4" s="1"/>
  <c r="C430" i="4"/>
  <c r="D430" i="4" s="1"/>
  <c r="E430" i="4"/>
  <c r="B430" i="4"/>
  <c r="D429" i="3"/>
  <c r="G429" i="3" s="1"/>
  <c r="H429" i="3" s="1"/>
  <c r="A430" i="3" s="1"/>
  <c r="L418" i="3"/>
  <c r="K418" i="3"/>
  <c r="H262" i="1"/>
  <c r="A263" i="1" s="1"/>
  <c r="O261" i="1"/>
  <c r="P261" i="1" s="1"/>
  <c r="Q261" i="1" s="1"/>
  <c r="C434" i="5" l="1"/>
  <c r="F434" i="5" s="1"/>
  <c r="E434" i="5"/>
  <c r="L427" i="5"/>
  <c r="O427" i="5" s="1"/>
  <c r="K427" i="5"/>
  <c r="D434" i="5"/>
  <c r="G434" i="5" s="1"/>
  <c r="H434" i="5" s="1"/>
  <c r="A435" i="5" s="1"/>
  <c r="O436" i="4"/>
  <c r="P436" i="4"/>
  <c r="Q436" i="4" s="1"/>
  <c r="J437" i="4" s="1"/>
  <c r="F430" i="4"/>
  <c r="G430" i="4" s="1"/>
  <c r="H430" i="4" s="1"/>
  <c r="A431" i="4" s="1"/>
  <c r="C430" i="3"/>
  <c r="D430" i="3" s="1"/>
  <c r="E430" i="3"/>
  <c r="B430" i="3"/>
  <c r="M418" i="3"/>
  <c r="O418" i="3"/>
  <c r="E263" i="1"/>
  <c r="J262" i="1"/>
  <c r="B263" i="1"/>
  <c r="C263" i="1"/>
  <c r="D263" i="1" s="1"/>
  <c r="M427" i="5" l="1"/>
  <c r="P427" i="5" s="1"/>
  <c r="Q427" i="5" s="1"/>
  <c r="J428" i="5" s="1"/>
  <c r="K428" i="5" s="1"/>
  <c r="C435" i="5"/>
  <c r="F435" i="5" s="1"/>
  <c r="E435" i="5"/>
  <c r="B435" i="5"/>
  <c r="D435" i="5"/>
  <c r="B431" i="4"/>
  <c r="E431" i="4"/>
  <c r="C431" i="4"/>
  <c r="D431" i="4" s="1"/>
  <c r="L437" i="4"/>
  <c r="O437" i="4"/>
  <c r="M437" i="4"/>
  <c r="P437" i="4" s="1"/>
  <c r="Q437" i="4" s="1"/>
  <c r="J438" i="4" s="1"/>
  <c r="K437" i="4"/>
  <c r="F430" i="3"/>
  <c r="G430" i="3" s="1"/>
  <c r="H430" i="3" s="1"/>
  <c r="A431" i="3" s="1"/>
  <c r="P418" i="3"/>
  <c r="Q418" i="3" s="1"/>
  <c r="J419" i="3" s="1"/>
  <c r="L262" i="1"/>
  <c r="O262" i="1" s="1"/>
  <c r="K262" i="1"/>
  <c r="F263" i="1"/>
  <c r="G263" i="1" s="1"/>
  <c r="H263" i="1" s="1"/>
  <c r="L428" i="5" l="1"/>
  <c r="G435" i="5"/>
  <c r="H435" i="5" s="1"/>
  <c r="A436" i="5" s="1"/>
  <c r="B436" i="5" s="1"/>
  <c r="K438" i="4"/>
  <c r="L438" i="4"/>
  <c r="M438" i="4" s="1"/>
  <c r="F431" i="4"/>
  <c r="G431" i="4" s="1"/>
  <c r="H431" i="4" s="1"/>
  <c r="A432" i="4" s="1"/>
  <c r="E432" i="4" s="1"/>
  <c r="B431" i="3"/>
  <c r="E431" i="3"/>
  <c r="C431" i="3"/>
  <c r="F431" i="3" s="1"/>
  <c r="K419" i="3"/>
  <c r="L419" i="3"/>
  <c r="O419" i="3" s="1"/>
  <c r="M262" i="1"/>
  <c r="P262" i="1" s="1"/>
  <c r="A264" i="1"/>
  <c r="M428" i="5" l="1"/>
  <c r="O428" i="5"/>
  <c r="P428" i="5" s="1"/>
  <c r="Q428" i="5" s="1"/>
  <c r="J429" i="5" s="1"/>
  <c r="E436" i="5"/>
  <c r="C436" i="5"/>
  <c r="F436" i="5"/>
  <c r="D436" i="5"/>
  <c r="G436" i="5" s="1"/>
  <c r="H436" i="5" s="1"/>
  <c r="A437" i="5" s="1"/>
  <c r="B432" i="4"/>
  <c r="C432" i="4"/>
  <c r="F432" i="4" s="1"/>
  <c r="O438" i="4"/>
  <c r="P438" i="4" s="1"/>
  <c r="Q438" i="4" s="1"/>
  <c r="J439" i="4" s="1"/>
  <c r="D431" i="3"/>
  <c r="G431" i="3" s="1"/>
  <c r="H431" i="3" s="1"/>
  <c r="A432" i="3" s="1"/>
  <c r="M419" i="3"/>
  <c r="P419" i="3" s="1"/>
  <c r="Q419" i="3" s="1"/>
  <c r="J420" i="3" s="1"/>
  <c r="Q262" i="1"/>
  <c r="J263" i="1" s="1"/>
  <c r="E264" i="1"/>
  <c r="B264" i="1"/>
  <c r="C264" i="1"/>
  <c r="D264" i="1" s="1"/>
  <c r="L429" i="5" l="1"/>
  <c r="O429" i="5" s="1"/>
  <c r="K429" i="5"/>
  <c r="M429" i="5"/>
  <c r="P429" i="5" s="1"/>
  <c r="Q429" i="5" s="1"/>
  <c r="J430" i="5" s="1"/>
  <c r="E437" i="5"/>
  <c r="B437" i="5"/>
  <c r="C437" i="5"/>
  <c r="F437" i="5" s="1"/>
  <c r="D432" i="4"/>
  <c r="G432" i="4" s="1"/>
  <c r="H432" i="4" s="1"/>
  <c r="A433" i="4" s="1"/>
  <c r="B433" i="4" s="1"/>
  <c r="L439" i="4"/>
  <c r="O439" i="4" s="1"/>
  <c r="K439" i="4"/>
  <c r="M439" i="4"/>
  <c r="P439" i="4" s="1"/>
  <c r="Q439" i="4" s="1"/>
  <c r="J440" i="4" s="1"/>
  <c r="C432" i="3"/>
  <c r="B432" i="3"/>
  <c r="E432" i="3"/>
  <c r="F432" i="3"/>
  <c r="D432" i="3"/>
  <c r="G432" i="3" s="1"/>
  <c r="H432" i="3" s="1"/>
  <c r="A433" i="3" s="1"/>
  <c r="L420" i="3"/>
  <c r="K420" i="3"/>
  <c r="K263" i="1"/>
  <c r="L263" i="1"/>
  <c r="M263" i="1" s="1"/>
  <c r="F264" i="1"/>
  <c r="G264" i="1" s="1"/>
  <c r="H264" i="1" s="1"/>
  <c r="L430" i="5" l="1"/>
  <c r="O430" i="5" s="1"/>
  <c r="K430" i="5"/>
  <c r="D437" i="5"/>
  <c r="G437" i="5" s="1"/>
  <c r="H437" i="5" s="1"/>
  <c r="A438" i="5" s="1"/>
  <c r="M430" i="5"/>
  <c r="P430" i="5" s="1"/>
  <c r="Q430" i="5" s="1"/>
  <c r="J431" i="5" s="1"/>
  <c r="L431" i="5" s="1"/>
  <c r="C433" i="4"/>
  <c r="F433" i="4" s="1"/>
  <c r="E433" i="4"/>
  <c r="L440" i="4"/>
  <c r="O440" i="4" s="1"/>
  <c r="K440" i="4"/>
  <c r="M440" i="4"/>
  <c r="P440" i="4" s="1"/>
  <c r="Q440" i="4" s="1"/>
  <c r="J441" i="4" s="1"/>
  <c r="E433" i="3"/>
  <c r="B433" i="3"/>
  <c r="C433" i="3"/>
  <c r="F433" i="3" s="1"/>
  <c r="M420" i="3"/>
  <c r="O420" i="3"/>
  <c r="O263" i="1"/>
  <c r="P263" i="1" s="1"/>
  <c r="Q263" i="1" s="1"/>
  <c r="A265" i="1"/>
  <c r="O431" i="5" l="1"/>
  <c r="K431" i="5"/>
  <c r="M431" i="5"/>
  <c r="P431" i="5" s="1"/>
  <c r="Q431" i="5" s="1"/>
  <c r="J432" i="5" s="1"/>
  <c r="L432" i="5" s="1"/>
  <c r="M432" i="5" s="1"/>
  <c r="B438" i="5"/>
  <c r="C438" i="5"/>
  <c r="F438" i="5" s="1"/>
  <c r="E438" i="5"/>
  <c r="D433" i="4"/>
  <c r="G433" i="4" s="1"/>
  <c r="H433" i="4" s="1"/>
  <c r="A434" i="4" s="1"/>
  <c r="K441" i="4"/>
  <c r="L441" i="4"/>
  <c r="D433" i="3"/>
  <c r="G433" i="3" s="1"/>
  <c r="H433" i="3" s="1"/>
  <c r="A434" i="3" s="1"/>
  <c r="P420" i="3"/>
  <c r="Q420" i="3" s="1"/>
  <c r="J421" i="3" s="1"/>
  <c r="K421" i="3" s="1"/>
  <c r="J264" i="1"/>
  <c r="E265" i="1"/>
  <c r="B265" i="1"/>
  <c r="C265" i="1"/>
  <c r="F265" i="1" s="1"/>
  <c r="K432" i="5" l="1"/>
  <c r="D438" i="5"/>
  <c r="G438" i="5" s="1"/>
  <c r="H438" i="5" s="1"/>
  <c r="A439" i="5" s="1"/>
  <c r="O432" i="5"/>
  <c r="P432" i="5" s="1"/>
  <c r="Q432" i="5" s="1"/>
  <c r="J433" i="5" s="1"/>
  <c r="C434" i="4"/>
  <c r="F434" i="4" s="1"/>
  <c r="B434" i="4"/>
  <c r="E434" i="4"/>
  <c r="M441" i="4"/>
  <c r="P441" i="4" s="1"/>
  <c r="Q441" i="4" s="1"/>
  <c r="J442" i="4" s="1"/>
  <c r="O441" i="4"/>
  <c r="E434" i="3"/>
  <c r="B434" i="3"/>
  <c r="C434" i="3"/>
  <c r="D434" i="3" s="1"/>
  <c r="L421" i="3"/>
  <c r="M421" i="3"/>
  <c r="P421" i="3" s="1"/>
  <c r="Q421" i="3" s="1"/>
  <c r="J422" i="3" s="1"/>
  <c r="O421" i="3"/>
  <c r="K264" i="1"/>
  <c r="L264" i="1"/>
  <c r="O264" i="1" s="1"/>
  <c r="D265" i="1"/>
  <c r="K433" i="5" l="1"/>
  <c r="L433" i="5"/>
  <c r="O433" i="5" s="1"/>
  <c r="M433" i="5"/>
  <c r="P433" i="5" s="1"/>
  <c r="C439" i="5"/>
  <c r="D439" i="5" s="1"/>
  <c r="E439" i="5"/>
  <c r="B439" i="5"/>
  <c r="D434" i="4"/>
  <c r="G434" i="4" s="1"/>
  <c r="H434" i="4" s="1"/>
  <c r="A435" i="4" s="1"/>
  <c r="K442" i="4"/>
  <c r="L442" i="4"/>
  <c r="M442" i="4" s="1"/>
  <c r="F434" i="3"/>
  <c r="G434" i="3" s="1"/>
  <c r="H434" i="3" s="1"/>
  <c r="A435" i="3" s="1"/>
  <c r="L422" i="3"/>
  <c r="O422" i="3" s="1"/>
  <c r="K422" i="3"/>
  <c r="M264" i="1"/>
  <c r="P264" i="1" s="1"/>
  <c r="G265" i="1"/>
  <c r="Q433" i="5" l="1"/>
  <c r="J434" i="5" s="1"/>
  <c r="F439" i="5"/>
  <c r="G439" i="5" s="1"/>
  <c r="H439" i="5" s="1"/>
  <c r="A440" i="5" s="1"/>
  <c r="B435" i="4"/>
  <c r="C435" i="4"/>
  <c r="F435" i="4" s="1"/>
  <c r="E435" i="4"/>
  <c r="O442" i="4"/>
  <c r="P442" i="4" s="1"/>
  <c r="Q442" i="4" s="1"/>
  <c r="J443" i="4" s="1"/>
  <c r="C435" i="3"/>
  <c r="B435" i="3"/>
  <c r="E435" i="3"/>
  <c r="D435" i="3"/>
  <c r="G435" i="3" s="1"/>
  <c r="H435" i="3" s="1"/>
  <c r="A436" i="3" s="1"/>
  <c r="C436" i="3" s="1"/>
  <c r="F436" i="3" s="1"/>
  <c r="F435" i="3"/>
  <c r="M422" i="3"/>
  <c r="P422" i="3" s="1"/>
  <c r="Q422" i="3" s="1"/>
  <c r="J423" i="3" s="1"/>
  <c r="L423" i="3" s="1"/>
  <c r="M423" i="3" s="1"/>
  <c r="Q264" i="1"/>
  <c r="J265" i="1" s="1"/>
  <c r="H265" i="1"/>
  <c r="A266" i="1" s="1"/>
  <c r="E440" i="5" l="1"/>
  <c r="C440" i="5"/>
  <c r="D440" i="5" s="1"/>
  <c r="B440" i="5"/>
  <c r="K434" i="5"/>
  <c r="L434" i="5"/>
  <c r="O434" i="5" s="1"/>
  <c r="D435" i="4"/>
  <c r="G435" i="4" s="1"/>
  <c r="H435" i="4" s="1"/>
  <c r="A436" i="4" s="1"/>
  <c r="K443" i="4"/>
  <c r="L443" i="4"/>
  <c r="M443" i="4" s="1"/>
  <c r="O443" i="4"/>
  <c r="B436" i="3"/>
  <c r="E436" i="3"/>
  <c r="K423" i="3"/>
  <c r="O423" i="3"/>
  <c r="P423" i="3" s="1"/>
  <c r="Q423" i="3" s="1"/>
  <c r="J424" i="3" s="1"/>
  <c r="D436" i="3"/>
  <c r="G436" i="3" s="1"/>
  <c r="H436" i="3" s="1"/>
  <c r="A437" i="3" s="1"/>
  <c r="K265" i="1"/>
  <c r="L265" i="1"/>
  <c r="O265" i="1" s="1"/>
  <c r="M265" i="1"/>
  <c r="P265" i="1" s="1"/>
  <c r="E266" i="1"/>
  <c r="C266" i="1"/>
  <c r="D266" i="1" s="1"/>
  <c r="B266" i="1"/>
  <c r="F266" i="1"/>
  <c r="G266" i="1" s="1"/>
  <c r="M434" i="5" l="1"/>
  <c r="P434" i="5" s="1"/>
  <c r="Q434" i="5" s="1"/>
  <c r="J435" i="5" s="1"/>
  <c r="L435" i="5" s="1"/>
  <c r="F440" i="5"/>
  <c r="G440" i="5" s="1"/>
  <c r="H440" i="5" s="1"/>
  <c r="A441" i="5" s="1"/>
  <c r="B436" i="4"/>
  <c r="E436" i="4"/>
  <c r="C436" i="4"/>
  <c r="D436" i="4" s="1"/>
  <c r="P443" i="4"/>
  <c r="Q443" i="4" s="1"/>
  <c r="J444" i="4" s="1"/>
  <c r="L444" i="4" s="1"/>
  <c r="O444" i="4" s="1"/>
  <c r="K424" i="3"/>
  <c r="L424" i="3"/>
  <c r="O424" i="3" s="1"/>
  <c r="C437" i="3"/>
  <c r="B437" i="3"/>
  <c r="F437" i="3"/>
  <c r="D437" i="3"/>
  <c r="G437" i="3" s="1"/>
  <c r="E437" i="3"/>
  <c r="Q265" i="1"/>
  <c r="J266" i="1" s="1"/>
  <c r="H266" i="1"/>
  <c r="A267" i="1" s="1"/>
  <c r="M435" i="5" l="1"/>
  <c r="O435" i="5"/>
  <c r="K435" i="5"/>
  <c r="E441" i="5"/>
  <c r="B441" i="5"/>
  <c r="C441" i="5"/>
  <c r="F436" i="4"/>
  <c r="G436" i="4" s="1"/>
  <c r="H436" i="4" s="1"/>
  <c r="A437" i="4" s="1"/>
  <c r="K444" i="4"/>
  <c r="M444" i="4"/>
  <c r="P444" i="4" s="1"/>
  <c r="Q444" i="4" s="1"/>
  <c r="J445" i="4" s="1"/>
  <c r="M424" i="3"/>
  <c r="P424" i="3" s="1"/>
  <c r="Q424" i="3" s="1"/>
  <c r="J425" i="3" s="1"/>
  <c r="L425" i="3" s="1"/>
  <c r="O425" i="3" s="1"/>
  <c r="H437" i="3"/>
  <c r="A438" i="3" s="1"/>
  <c r="L266" i="1"/>
  <c r="O266" i="1" s="1"/>
  <c r="K266" i="1"/>
  <c r="E267" i="1"/>
  <c r="B267" i="1"/>
  <c r="C267" i="1"/>
  <c r="D267" i="1" s="1"/>
  <c r="P435" i="5" l="1"/>
  <c r="Q435" i="5" s="1"/>
  <c r="J436" i="5" s="1"/>
  <c r="L436" i="5" s="1"/>
  <c r="M436" i="5" s="1"/>
  <c r="D441" i="5"/>
  <c r="F441" i="5"/>
  <c r="B437" i="4"/>
  <c r="C437" i="4"/>
  <c r="D437" i="4" s="1"/>
  <c r="E437" i="4"/>
  <c r="F437" i="4"/>
  <c r="G437" i="4" s="1"/>
  <c r="H437" i="4" s="1"/>
  <c r="A438" i="4" s="1"/>
  <c r="K445" i="4"/>
  <c r="L445" i="4"/>
  <c r="M445" i="4" s="1"/>
  <c r="K425" i="3"/>
  <c r="M425" i="3"/>
  <c r="P425" i="3" s="1"/>
  <c r="Q425" i="3" s="1"/>
  <c r="J426" i="3" s="1"/>
  <c r="C438" i="3"/>
  <c r="D438" i="3" s="1"/>
  <c r="B438" i="3"/>
  <c r="E438" i="3"/>
  <c r="F438" i="3"/>
  <c r="M266" i="1"/>
  <c r="P266" i="1" s="1"/>
  <c r="Q266" i="1" s="1"/>
  <c r="J267" i="1" s="1"/>
  <c r="F267" i="1"/>
  <c r="G267" i="1" s="1"/>
  <c r="H267" i="1" s="1"/>
  <c r="K436" i="5" l="1"/>
  <c r="G441" i="5"/>
  <c r="H441" i="5" s="1"/>
  <c r="A442" i="5" s="1"/>
  <c r="B442" i="5" s="1"/>
  <c r="O436" i="5"/>
  <c r="P436" i="5" s="1"/>
  <c r="Q436" i="5" s="1"/>
  <c r="J437" i="5" s="1"/>
  <c r="B438" i="4"/>
  <c r="C438" i="4"/>
  <c r="D438" i="4" s="1"/>
  <c r="G438" i="4" s="1"/>
  <c r="H438" i="4" s="1"/>
  <c r="A439" i="4" s="1"/>
  <c r="E438" i="4"/>
  <c r="F438" i="4"/>
  <c r="O445" i="4"/>
  <c r="P445" i="4" s="1"/>
  <c r="Q445" i="4" s="1"/>
  <c r="J446" i="4" s="1"/>
  <c r="G438" i="3"/>
  <c r="H438" i="3" s="1"/>
  <c r="A439" i="3" s="1"/>
  <c r="L426" i="3"/>
  <c r="K426" i="3"/>
  <c r="L267" i="1"/>
  <c r="O267" i="1" s="1"/>
  <c r="K267" i="1"/>
  <c r="M267" i="1"/>
  <c r="P267" i="1" s="1"/>
  <c r="A268" i="1"/>
  <c r="E442" i="5" l="1"/>
  <c r="C442" i="5"/>
  <c r="F442" i="5" s="1"/>
  <c r="L437" i="5"/>
  <c r="O437" i="5" s="1"/>
  <c r="K437" i="5"/>
  <c r="E439" i="4"/>
  <c r="C439" i="4"/>
  <c r="F439" i="4" s="1"/>
  <c r="B439" i="4"/>
  <c r="L446" i="4"/>
  <c r="M446" i="4" s="1"/>
  <c r="K446" i="4"/>
  <c r="O446" i="4"/>
  <c r="P446" i="4" s="1"/>
  <c r="Q446" i="4" s="1"/>
  <c r="J447" i="4" s="1"/>
  <c r="M426" i="3"/>
  <c r="P426" i="3" s="1"/>
  <c r="Q426" i="3" s="1"/>
  <c r="J427" i="3" s="1"/>
  <c r="O426" i="3"/>
  <c r="B439" i="3"/>
  <c r="E439" i="3"/>
  <c r="C439" i="3"/>
  <c r="D439" i="3" s="1"/>
  <c r="Q267" i="1"/>
  <c r="J268" i="1" s="1"/>
  <c r="E268" i="1"/>
  <c r="C268" i="1"/>
  <c r="F268" i="1" s="1"/>
  <c r="B268" i="1"/>
  <c r="D442" i="5" l="1"/>
  <c r="G442" i="5" s="1"/>
  <c r="H442" i="5" s="1"/>
  <c r="A443" i="5" s="1"/>
  <c r="C443" i="5" s="1"/>
  <c r="D443" i="5" s="1"/>
  <c r="M437" i="5"/>
  <c r="P437" i="5" s="1"/>
  <c r="Q437" i="5" s="1"/>
  <c r="J438" i="5" s="1"/>
  <c r="D439" i="4"/>
  <c r="G439" i="4" s="1"/>
  <c r="H439" i="4" s="1"/>
  <c r="A440" i="4" s="1"/>
  <c r="K447" i="4"/>
  <c r="L447" i="4"/>
  <c r="O447" i="4" s="1"/>
  <c r="F439" i="3"/>
  <c r="G439" i="3" s="1"/>
  <c r="H439" i="3" s="1"/>
  <c r="A440" i="3" s="1"/>
  <c r="K427" i="3"/>
  <c r="L427" i="3"/>
  <c r="O427" i="3" s="1"/>
  <c r="K268" i="1"/>
  <c r="L268" i="1"/>
  <c r="O268" i="1" s="1"/>
  <c r="M268" i="1"/>
  <c r="P268" i="1" s="1"/>
  <c r="D268" i="1"/>
  <c r="E443" i="5" l="1"/>
  <c r="F443" i="5"/>
  <c r="B443" i="5"/>
  <c r="G443" i="5"/>
  <c r="K438" i="5"/>
  <c r="L438" i="5"/>
  <c r="M438" i="5" s="1"/>
  <c r="B440" i="4"/>
  <c r="C440" i="4"/>
  <c r="F440" i="4" s="1"/>
  <c r="E440" i="4"/>
  <c r="M447" i="4"/>
  <c r="P447" i="4" s="1"/>
  <c r="Q447" i="4" s="1"/>
  <c r="J448" i="4" s="1"/>
  <c r="B440" i="3"/>
  <c r="C440" i="3"/>
  <c r="D440" i="3" s="1"/>
  <c r="E440" i="3"/>
  <c r="M427" i="3"/>
  <c r="P427" i="3" s="1"/>
  <c r="Q427" i="3" s="1"/>
  <c r="J428" i="3" s="1"/>
  <c r="Q268" i="1"/>
  <c r="J269" i="1" s="1"/>
  <c r="G268" i="1"/>
  <c r="H268" i="1" s="1"/>
  <c r="H443" i="5" l="1"/>
  <c r="A444" i="5" s="1"/>
  <c r="C444" i="5" s="1"/>
  <c r="D444" i="5" s="1"/>
  <c r="F444" i="5"/>
  <c r="G444" i="5" s="1"/>
  <c r="O438" i="5"/>
  <c r="P438" i="5" s="1"/>
  <c r="Q438" i="5" s="1"/>
  <c r="J439" i="5" s="1"/>
  <c r="D440" i="4"/>
  <c r="G440" i="4" s="1"/>
  <c r="H440" i="4" s="1"/>
  <c r="A441" i="4" s="1"/>
  <c r="K448" i="4"/>
  <c r="L448" i="4"/>
  <c r="O448" i="4" s="1"/>
  <c r="F440" i="3"/>
  <c r="G440" i="3" s="1"/>
  <c r="H440" i="3" s="1"/>
  <c r="A441" i="3" s="1"/>
  <c r="L428" i="3"/>
  <c r="M428" i="3" s="1"/>
  <c r="K428" i="3"/>
  <c r="K269" i="1"/>
  <c r="L269" i="1"/>
  <c r="M269" i="1" s="1"/>
  <c r="O269" i="1"/>
  <c r="P269" i="1" s="1"/>
  <c r="A269" i="1"/>
  <c r="E444" i="5" l="1"/>
  <c r="H444" i="5"/>
  <c r="A445" i="5" s="1"/>
  <c r="D445" i="5" s="1"/>
  <c r="B444" i="5"/>
  <c r="C445" i="5"/>
  <c r="F445" i="5" s="1"/>
  <c r="B445" i="5"/>
  <c r="L439" i="5"/>
  <c r="M439" i="5" s="1"/>
  <c r="K439" i="5"/>
  <c r="C441" i="4"/>
  <c r="F441" i="4" s="1"/>
  <c r="B441" i="4"/>
  <c r="E441" i="4"/>
  <c r="M448" i="4"/>
  <c r="P448" i="4" s="1"/>
  <c r="Q448" i="4" s="1"/>
  <c r="J449" i="4" s="1"/>
  <c r="L449" i="4" s="1"/>
  <c r="E441" i="3"/>
  <c r="B441" i="3"/>
  <c r="C441" i="3"/>
  <c r="D441" i="3" s="1"/>
  <c r="O428" i="3"/>
  <c r="P428" i="3" s="1"/>
  <c r="Q428" i="3" s="1"/>
  <c r="J429" i="3" s="1"/>
  <c r="Q269" i="1"/>
  <c r="E269" i="1"/>
  <c r="B269" i="1"/>
  <c r="C269" i="1"/>
  <c r="D269" i="1" s="1"/>
  <c r="E445" i="5" l="1"/>
  <c r="O439" i="5"/>
  <c r="P439" i="5" s="1"/>
  <c r="Q439" i="5" s="1"/>
  <c r="J440" i="5" s="1"/>
  <c r="G445" i="5"/>
  <c r="D441" i="4"/>
  <c r="G441" i="4" s="1"/>
  <c r="H441" i="4" s="1"/>
  <c r="A442" i="4" s="1"/>
  <c r="K449" i="4"/>
  <c r="O449" i="4"/>
  <c r="M449" i="4"/>
  <c r="P449" i="4" s="1"/>
  <c r="Q449" i="4" s="1"/>
  <c r="J450" i="4" s="1"/>
  <c r="K450" i="4" s="1"/>
  <c r="F441" i="3"/>
  <c r="G441" i="3" s="1"/>
  <c r="H441" i="3" s="1"/>
  <c r="A442" i="3" s="1"/>
  <c r="K429" i="3"/>
  <c r="L429" i="3"/>
  <c r="M429" i="3"/>
  <c r="P429" i="3" s="1"/>
  <c r="O429" i="3"/>
  <c r="F269" i="1"/>
  <c r="J270" i="1" s="1"/>
  <c r="H445" i="5" l="1"/>
  <c r="A446" i="5" s="1"/>
  <c r="B446" i="5" s="1"/>
  <c r="L440" i="5"/>
  <c r="O440" i="5" s="1"/>
  <c r="K440" i="5"/>
  <c r="M440" i="5"/>
  <c r="P440" i="5" s="1"/>
  <c r="Q440" i="5" s="1"/>
  <c r="J441" i="5" s="1"/>
  <c r="C442" i="4"/>
  <c r="D442" i="4" s="1"/>
  <c r="F442" i="4"/>
  <c r="G442" i="4" s="1"/>
  <c r="H442" i="4" s="1"/>
  <c r="A443" i="4" s="1"/>
  <c r="E442" i="4"/>
  <c r="B442" i="4"/>
  <c r="L450" i="4"/>
  <c r="O450" i="4" s="1"/>
  <c r="B442" i="3"/>
  <c r="C442" i="3"/>
  <c r="F442" i="3" s="1"/>
  <c r="E442" i="3"/>
  <c r="Q429" i="3"/>
  <c r="J430" i="3" s="1"/>
  <c r="L270" i="1"/>
  <c r="O270" i="1" s="1"/>
  <c r="K270" i="1"/>
  <c r="G269" i="1"/>
  <c r="E446" i="5" l="1"/>
  <c r="C446" i="5"/>
  <c r="D446" i="5" s="1"/>
  <c r="F446" i="5"/>
  <c r="G446" i="5"/>
  <c r="H446" i="5" s="1"/>
  <c r="A447" i="5" s="1"/>
  <c r="C447" i="5" s="1"/>
  <c r="L441" i="5"/>
  <c r="M441" i="5" s="1"/>
  <c r="K441" i="5"/>
  <c r="E443" i="4"/>
  <c r="C443" i="4"/>
  <c r="D443" i="4" s="1"/>
  <c r="B443" i="4"/>
  <c r="M450" i="4"/>
  <c r="P450" i="4" s="1"/>
  <c r="Q450" i="4" s="1"/>
  <c r="J451" i="4" s="1"/>
  <c r="L451" i="4" s="1"/>
  <c r="O451" i="4" s="1"/>
  <c r="D442" i="3"/>
  <c r="G442" i="3" s="1"/>
  <c r="H442" i="3" s="1"/>
  <c r="A443" i="3" s="1"/>
  <c r="L430" i="3"/>
  <c r="M430" i="3" s="1"/>
  <c r="K430" i="3"/>
  <c r="H269" i="1"/>
  <c r="A270" i="1" s="1"/>
  <c r="M270" i="1"/>
  <c r="P270" i="1" s="1"/>
  <c r="Q270" i="1" s="1"/>
  <c r="D447" i="5" l="1"/>
  <c r="E447" i="5"/>
  <c r="F447" i="5"/>
  <c r="B447" i="5"/>
  <c r="O441" i="5"/>
  <c r="P441" i="5" s="1"/>
  <c r="Q441" i="5" s="1"/>
  <c r="J442" i="5" s="1"/>
  <c r="F443" i="4"/>
  <c r="G443" i="4" s="1"/>
  <c r="H443" i="4" s="1"/>
  <c r="A444" i="4" s="1"/>
  <c r="M451" i="4"/>
  <c r="P451" i="4" s="1"/>
  <c r="Q451" i="4" s="1"/>
  <c r="J452" i="4" s="1"/>
  <c r="K452" i="4" s="1"/>
  <c r="K451" i="4"/>
  <c r="C443" i="3"/>
  <c r="B443" i="3"/>
  <c r="E443" i="3"/>
  <c r="F443" i="3"/>
  <c r="D443" i="3"/>
  <c r="G443" i="3" s="1"/>
  <c r="H443" i="3" s="1"/>
  <c r="A444" i="3" s="1"/>
  <c r="O430" i="3"/>
  <c r="P430" i="3" s="1"/>
  <c r="Q430" i="3" s="1"/>
  <c r="J431" i="3" s="1"/>
  <c r="E270" i="1"/>
  <c r="B270" i="1"/>
  <c r="C270" i="1"/>
  <c r="F270" i="1" s="1"/>
  <c r="D270" i="1"/>
  <c r="K442" i="5" l="1"/>
  <c r="L442" i="5"/>
  <c r="G447" i="5"/>
  <c r="H447" i="5" s="1"/>
  <c r="A448" i="5" s="1"/>
  <c r="O442" i="5"/>
  <c r="M442" i="5"/>
  <c r="E444" i="4"/>
  <c r="C444" i="4"/>
  <c r="D444" i="4" s="1"/>
  <c r="B444" i="4"/>
  <c r="L452" i="4"/>
  <c r="M452" i="4"/>
  <c r="P452" i="4" s="1"/>
  <c r="Q452" i="4" s="1"/>
  <c r="J453" i="4" s="1"/>
  <c r="O452" i="4"/>
  <c r="K431" i="3"/>
  <c r="L431" i="3"/>
  <c r="O431" i="3" s="1"/>
  <c r="C444" i="3"/>
  <c r="F444" i="3" s="1"/>
  <c r="E444" i="3"/>
  <c r="D444" i="3"/>
  <c r="B444" i="3"/>
  <c r="G270" i="1"/>
  <c r="J271" i="1"/>
  <c r="C448" i="5" l="1"/>
  <c r="D448" i="5" s="1"/>
  <c r="E448" i="5"/>
  <c r="B448" i="5"/>
  <c r="P442" i="5"/>
  <c r="Q442" i="5" s="1"/>
  <c r="J443" i="5" s="1"/>
  <c r="L443" i="5" s="1"/>
  <c r="F444" i="4"/>
  <c r="G444" i="4" s="1"/>
  <c r="H444" i="4" s="1"/>
  <c r="A445" i="4" s="1"/>
  <c r="K453" i="4"/>
  <c r="L453" i="4"/>
  <c r="M453" i="4" s="1"/>
  <c r="G444" i="3"/>
  <c r="H444" i="3" s="1"/>
  <c r="A445" i="3" s="1"/>
  <c r="B445" i="3" s="1"/>
  <c r="M431" i="3"/>
  <c r="P431" i="3" s="1"/>
  <c r="Q431" i="3" s="1"/>
  <c r="J432" i="3" s="1"/>
  <c r="H270" i="1"/>
  <c r="A271" i="1" s="1"/>
  <c r="L271" i="1"/>
  <c r="O271" i="1" s="1"/>
  <c r="K271" i="1"/>
  <c r="F448" i="5" l="1"/>
  <c r="G448" i="5" s="1"/>
  <c r="H448" i="5" s="1"/>
  <c r="A449" i="5" s="1"/>
  <c r="O443" i="5"/>
  <c r="M443" i="5"/>
  <c r="P443" i="5" s="1"/>
  <c r="Q443" i="5" s="1"/>
  <c r="J444" i="5" s="1"/>
  <c r="K443" i="5"/>
  <c r="E445" i="4"/>
  <c r="C445" i="4"/>
  <c r="F445" i="4" s="1"/>
  <c r="B445" i="4"/>
  <c r="O453" i="4"/>
  <c r="P453" i="4" s="1"/>
  <c r="Q453" i="4" s="1"/>
  <c r="J454" i="4" s="1"/>
  <c r="C445" i="3"/>
  <c r="E445" i="3"/>
  <c r="L432" i="3"/>
  <c r="O432" i="3" s="1"/>
  <c r="K432" i="3"/>
  <c r="M432" i="3"/>
  <c r="P432" i="3" s="1"/>
  <c r="Q432" i="3" s="1"/>
  <c r="J433" i="3" s="1"/>
  <c r="F445" i="3"/>
  <c r="D445" i="3"/>
  <c r="G445" i="3" s="1"/>
  <c r="H445" i="3" s="1"/>
  <c r="A446" i="3" s="1"/>
  <c r="E271" i="1"/>
  <c r="B271" i="1"/>
  <c r="C271" i="1"/>
  <c r="D271" i="1" s="1"/>
  <c r="F271" i="1"/>
  <c r="G271" i="1" s="1"/>
  <c r="M271" i="1"/>
  <c r="C449" i="5" l="1"/>
  <c r="B449" i="5"/>
  <c r="E449" i="5"/>
  <c r="F449" i="5"/>
  <c r="D449" i="5"/>
  <c r="G449" i="5" s="1"/>
  <c r="H449" i="5" s="1"/>
  <c r="A450" i="5" s="1"/>
  <c r="E450" i="5" s="1"/>
  <c r="K444" i="5"/>
  <c r="L444" i="5"/>
  <c r="M444" i="5" s="1"/>
  <c r="D445" i="4"/>
  <c r="G445" i="4" s="1"/>
  <c r="H445" i="4" s="1"/>
  <c r="A446" i="4" s="1"/>
  <c r="L454" i="4"/>
  <c r="M454" i="4" s="1"/>
  <c r="O454" i="4"/>
  <c r="K454" i="4"/>
  <c r="L433" i="3"/>
  <c r="M433" i="3" s="1"/>
  <c r="K433" i="3"/>
  <c r="E446" i="3"/>
  <c r="C446" i="3"/>
  <c r="F446" i="3" s="1"/>
  <c r="B446" i="3"/>
  <c r="H271" i="1"/>
  <c r="A272" i="1" s="1"/>
  <c r="P271" i="1"/>
  <c r="Q271" i="1" s="1"/>
  <c r="C450" i="5" l="1"/>
  <c r="F450" i="5" s="1"/>
  <c r="B450" i="5"/>
  <c r="D450" i="5"/>
  <c r="G450" i="5" s="1"/>
  <c r="H450" i="5" s="1"/>
  <c r="A451" i="5" s="1"/>
  <c r="O444" i="5"/>
  <c r="P444" i="5" s="1"/>
  <c r="Q444" i="5" s="1"/>
  <c r="J445" i="5" s="1"/>
  <c r="E446" i="4"/>
  <c r="C446" i="4"/>
  <c r="D446" i="4" s="1"/>
  <c r="B446" i="4"/>
  <c r="P454" i="4"/>
  <c r="Q454" i="4" s="1"/>
  <c r="J455" i="4" s="1"/>
  <c r="L455" i="4" s="1"/>
  <c r="M455" i="4" s="1"/>
  <c r="O433" i="3"/>
  <c r="P433" i="3" s="1"/>
  <c r="Q433" i="3" s="1"/>
  <c r="J434" i="3" s="1"/>
  <c r="D446" i="3"/>
  <c r="G446" i="3" s="1"/>
  <c r="H446" i="3" s="1"/>
  <c r="A447" i="3" s="1"/>
  <c r="E272" i="1"/>
  <c r="B272" i="1"/>
  <c r="C272" i="1"/>
  <c r="D272" i="1" s="1"/>
  <c r="J272" i="1"/>
  <c r="K445" i="5" l="1"/>
  <c r="L445" i="5"/>
  <c r="O445" i="5" s="1"/>
  <c r="C451" i="5"/>
  <c r="D451" i="5" s="1"/>
  <c r="E451" i="5"/>
  <c r="B451" i="5"/>
  <c r="F446" i="4"/>
  <c r="G446" i="4" s="1"/>
  <c r="H446" i="4" s="1"/>
  <c r="A447" i="4" s="1"/>
  <c r="K455" i="4"/>
  <c r="O455" i="4"/>
  <c r="P455" i="4" s="1"/>
  <c r="Q455" i="4" s="1"/>
  <c r="J456" i="4" s="1"/>
  <c r="M434" i="3"/>
  <c r="P434" i="3" s="1"/>
  <c r="Q434" i="3" s="1"/>
  <c r="J435" i="3" s="1"/>
  <c r="L435" i="3" s="1"/>
  <c r="L434" i="3"/>
  <c r="O434" i="3" s="1"/>
  <c r="K434" i="3"/>
  <c r="B447" i="3"/>
  <c r="C447" i="3"/>
  <c r="D447" i="3" s="1"/>
  <c r="E447" i="3"/>
  <c r="F272" i="1"/>
  <c r="G272" i="1" s="1"/>
  <c r="H272" i="1" s="1"/>
  <c r="A273" i="1" s="1"/>
  <c r="L272" i="1"/>
  <c r="O272" i="1" s="1"/>
  <c r="K272" i="1"/>
  <c r="M445" i="5" l="1"/>
  <c r="P445" i="5" s="1"/>
  <c r="Q445" i="5" s="1"/>
  <c r="J446" i="5" s="1"/>
  <c r="F451" i="5"/>
  <c r="G451" i="5" s="1"/>
  <c r="H451" i="5" s="1"/>
  <c r="A452" i="5" s="1"/>
  <c r="E447" i="4"/>
  <c r="B447" i="4"/>
  <c r="C447" i="4"/>
  <c r="D447" i="4" s="1"/>
  <c r="K456" i="4"/>
  <c r="L456" i="4"/>
  <c r="O456" i="4" s="1"/>
  <c r="F447" i="3"/>
  <c r="G447" i="3" s="1"/>
  <c r="H447" i="3" s="1"/>
  <c r="A448" i="3" s="1"/>
  <c r="K435" i="3"/>
  <c r="M435" i="3"/>
  <c r="P435" i="3" s="1"/>
  <c r="Q435" i="3" s="1"/>
  <c r="J436" i="3" s="1"/>
  <c r="O435" i="3"/>
  <c r="E273" i="1"/>
  <c r="M272" i="1"/>
  <c r="P272" i="1" s="1"/>
  <c r="B273" i="1"/>
  <c r="C273" i="1"/>
  <c r="D273" i="1" s="1"/>
  <c r="B452" i="5" l="1"/>
  <c r="C452" i="5"/>
  <c r="E452" i="5"/>
  <c r="K446" i="5"/>
  <c r="L446" i="5"/>
  <c r="M446" i="5" s="1"/>
  <c r="F447" i="4"/>
  <c r="G447" i="4" s="1"/>
  <c r="H447" i="4" s="1"/>
  <c r="A448" i="4" s="1"/>
  <c r="M456" i="4"/>
  <c r="P456" i="4" s="1"/>
  <c r="Q456" i="4" s="1"/>
  <c r="J457" i="4" s="1"/>
  <c r="C448" i="3"/>
  <c r="E448" i="3"/>
  <c r="D448" i="3"/>
  <c r="F448" i="3"/>
  <c r="B448" i="3"/>
  <c r="K436" i="3"/>
  <c r="L436" i="3"/>
  <c r="Q272" i="1"/>
  <c r="J273" i="1" s="1"/>
  <c r="F273" i="1"/>
  <c r="G273" i="1" s="1"/>
  <c r="H273" i="1" s="1"/>
  <c r="O446" i="5" l="1"/>
  <c r="P446" i="5" s="1"/>
  <c r="Q446" i="5" s="1"/>
  <c r="J447" i="5" s="1"/>
  <c r="F452" i="5"/>
  <c r="D452" i="5"/>
  <c r="C448" i="4"/>
  <c r="E448" i="4"/>
  <c r="B448" i="4"/>
  <c r="F448" i="4"/>
  <c r="D448" i="4"/>
  <c r="G448" i="4" s="1"/>
  <c r="H448" i="4" s="1"/>
  <c r="A449" i="4" s="1"/>
  <c r="L457" i="4"/>
  <c r="O457" i="4" s="1"/>
  <c r="K457" i="4"/>
  <c r="G448" i="3"/>
  <c r="H448" i="3" s="1"/>
  <c r="A449" i="3" s="1"/>
  <c r="M436" i="3"/>
  <c r="P436" i="3" s="1"/>
  <c r="Q436" i="3" s="1"/>
  <c r="J437" i="3" s="1"/>
  <c r="O436" i="3"/>
  <c r="K273" i="1"/>
  <c r="L273" i="1"/>
  <c r="M273" i="1" s="1"/>
  <c r="O273" i="1"/>
  <c r="P273" i="1" s="1"/>
  <c r="A274" i="1"/>
  <c r="L447" i="5" l="1"/>
  <c r="M447" i="5" s="1"/>
  <c r="K447" i="5"/>
  <c r="O447" i="5"/>
  <c r="G452" i="5"/>
  <c r="H452" i="5" s="1"/>
  <c r="A453" i="5" s="1"/>
  <c r="E449" i="4"/>
  <c r="B449" i="4"/>
  <c r="C449" i="4"/>
  <c r="F449" i="4" s="1"/>
  <c r="M457" i="4"/>
  <c r="P457" i="4" s="1"/>
  <c r="Q457" i="4" s="1"/>
  <c r="J458" i="4" s="1"/>
  <c r="E449" i="3"/>
  <c r="C449" i="3"/>
  <c r="B449" i="3"/>
  <c r="D449" i="3"/>
  <c r="G449" i="3" s="1"/>
  <c r="H449" i="3" s="1"/>
  <c r="A450" i="3" s="1"/>
  <c r="F449" i="3"/>
  <c r="L437" i="3"/>
  <c r="M437" i="3" s="1"/>
  <c r="P437" i="3" s="1"/>
  <c r="Q437" i="3" s="1"/>
  <c r="J438" i="3" s="1"/>
  <c r="K437" i="3"/>
  <c r="O437" i="3"/>
  <c r="Q273" i="1"/>
  <c r="J274" i="1" s="1"/>
  <c r="E274" i="1"/>
  <c r="B274" i="1"/>
  <c r="C274" i="1"/>
  <c r="D274" i="1" s="1"/>
  <c r="P447" i="5" l="1"/>
  <c r="Q447" i="5" s="1"/>
  <c r="J448" i="5" s="1"/>
  <c r="E453" i="5"/>
  <c r="C453" i="5"/>
  <c r="F453" i="5" s="1"/>
  <c r="B453" i="5"/>
  <c r="D449" i="4"/>
  <c r="G449" i="4" s="1"/>
  <c r="H449" i="4" s="1"/>
  <c r="A450" i="4" s="1"/>
  <c r="K458" i="4"/>
  <c r="L458" i="4"/>
  <c r="M458" i="4" s="1"/>
  <c r="E450" i="3"/>
  <c r="B450" i="3"/>
  <c r="C450" i="3"/>
  <c r="F450" i="3" s="1"/>
  <c r="L438" i="3"/>
  <c r="M438" i="3" s="1"/>
  <c r="K438" i="3"/>
  <c r="O438" i="3"/>
  <c r="L274" i="1"/>
  <c r="O274" i="1" s="1"/>
  <c r="K274" i="1"/>
  <c r="M274" i="1"/>
  <c r="P274" i="1" s="1"/>
  <c r="F274" i="1"/>
  <c r="G274" i="1" s="1"/>
  <c r="D453" i="5" l="1"/>
  <c r="G453" i="5" s="1"/>
  <c r="H453" i="5" s="1"/>
  <c r="A454" i="5" s="1"/>
  <c r="K448" i="5"/>
  <c r="L448" i="5"/>
  <c r="B450" i="4"/>
  <c r="E450" i="4"/>
  <c r="C450" i="4"/>
  <c r="D450" i="4" s="1"/>
  <c r="O458" i="4"/>
  <c r="P458" i="4" s="1"/>
  <c r="Q458" i="4" s="1"/>
  <c r="J459" i="4" s="1"/>
  <c r="D450" i="3"/>
  <c r="G450" i="3" s="1"/>
  <c r="H450" i="3" s="1"/>
  <c r="A451" i="3" s="1"/>
  <c r="P438" i="3"/>
  <c r="Q438" i="3" s="1"/>
  <c r="J439" i="3" s="1"/>
  <c r="K439" i="3" s="1"/>
  <c r="Q274" i="1"/>
  <c r="J275" i="1" s="1"/>
  <c r="H274" i="1"/>
  <c r="A275" i="1" s="1"/>
  <c r="M448" i="5" l="1"/>
  <c r="O448" i="5"/>
  <c r="P448" i="5" s="1"/>
  <c r="Q448" i="5" s="1"/>
  <c r="J449" i="5" s="1"/>
  <c r="B454" i="5"/>
  <c r="C454" i="5"/>
  <c r="F454" i="5" s="1"/>
  <c r="E454" i="5"/>
  <c r="F450" i="4"/>
  <c r="G450" i="4"/>
  <c r="H450" i="4" s="1"/>
  <c r="A451" i="4" s="1"/>
  <c r="L459" i="4"/>
  <c r="O459" i="4" s="1"/>
  <c r="K459" i="4"/>
  <c r="M459" i="4"/>
  <c r="P459" i="4" s="1"/>
  <c r="Q459" i="4" s="1"/>
  <c r="J460" i="4" s="1"/>
  <c r="L460" i="4" s="1"/>
  <c r="M460" i="4" s="1"/>
  <c r="B451" i="3"/>
  <c r="C451" i="3"/>
  <c r="D451" i="3" s="1"/>
  <c r="E451" i="3"/>
  <c r="L439" i="3"/>
  <c r="O439" i="3" s="1"/>
  <c r="E275" i="1"/>
  <c r="C275" i="1"/>
  <c r="D275" i="1" s="1"/>
  <c r="B275" i="1"/>
  <c r="K275" i="1"/>
  <c r="L275" i="1"/>
  <c r="O275" i="1" s="1"/>
  <c r="F275" i="1"/>
  <c r="G275" i="1" s="1"/>
  <c r="D454" i="5" l="1"/>
  <c r="G454" i="5" s="1"/>
  <c r="H454" i="5" s="1"/>
  <c r="A455" i="5" s="1"/>
  <c r="E455" i="5" s="1"/>
  <c r="L449" i="5"/>
  <c r="O449" i="5" s="1"/>
  <c r="K449" i="5"/>
  <c r="B451" i="4"/>
  <c r="C451" i="4"/>
  <c r="F451" i="4" s="1"/>
  <c r="E451" i="4"/>
  <c r="D451" i="4"/>
  <c r="G451" i="4" s="1"/>
  <c r="H451" i="4" s="1"/>
  <c r="A452" i="4" s="1"/>
  <c r="K460" i="4"/>
  <c r="O460" i="4"/>
  <c r="P460" i="4" s="1"/>
  <c r="Q460" i="4" s="1"/>
  <c r="J461" i="4" s="1"/>
  <c r="F451" i="3"/>
  <c r="G451" i="3" s="1"/>
  <c r="H451" i="3" s="1"/>
  <c r="A452" i="3" s="1"/>
  <c r="M439" i="3"/>
  <c r="P439" i="3" s="1"/>
  <c r="Q439" i="3" s="1"/>
  <c r="J440" i="3" s="1"/>
  <c r="K440" i="3" s="1"/>
  <c r="H275" i="1"/>
  <c r="A276" i="1" s="1"/>
  <c r="M275" i="1"/>
  <c r="B455" i="5" l="1"/>
  <c r="C455" i="5"/>
  <c r="D455" i="5" s="1"/>
  <c r="M449" i="5"/>
  <c r="P449" i="5" s="1"/>
  <c r="Q449" i="5" s="1"/>
  <c r="J450" i="5" s="1"/>
  <c r="C452" i="4"/>
  <c r="F452" i="4" s="1"/>
  <c r="E452" i="4"/>
  <c r="B452" i="4"/>
  <c r="D452" i="4"/>
  <c r="G452" i="4" s="1"/>
  <c r="H452" i="4" s="1"/>
  <c r="A453" i="4" s="1"/>
  <c r="K461" i="4"/>
  <c r="L461" i="4"/>
  <c r="M461" i="4" s="1"/>
  <c r="P461" i="4" s="1"/>
  <c r="Q461" i="4" s="1"/>
  <c r="J462" i="4" s="1"/>
  <c r="O461" i="4"/>
  <c r="B452" i="3"/>
  <c r="C452" i="3"/>
  <c r="F452" i="3"/>
  <c r="E452" i="3"/>
  <c r="D452" i="3"/>
  <c r="G452" i="3" s="1"/>
  <c r="H452" i="3" s="1"/>
  <c r="A453" i="3" s="1"/>
  <c r="L440" i="3"/>
  <c r="M440" i="3"/>
  <c r="O440" i="3"/>
  <c r="E276" i="1"/>
  <c r="B276" i="1"/>
  <c r="C276" i="1"/>
  <c r="D276" i="1" s="1"/>
  <c r="P275" i="1"/>
  <c r="F455" i="5" l="1"/>
  <c r="G455" i="5" s="1"/>
  <c r="H455" i="5" s="1"/>
  <c r="A456" i="5" s="1"/>
  <c r="K450" i="5"/>
  <c r="L450" i="5"/>
  <c r="M450" i="5" s="1"/>
  <c r="E453" i="4"/>
  <c r="B453" i="4"/>
  <c r="C453" i="4"/>
  <c r="F453" i="4" s="1"/>
  <c r="L462" i="4"/>
  <c r="M462" i="4"/>
  <c r="K462" i="4"/>
  <c r="O462" i="4"/>
  <c r="C453" i="3"/>
  <c r="B453" i="3"/>
  <c r="D453" i="3"/>
  <c r="G453" i="3" s="1"/>
  <c r="H453" i="3" s="1"/>
  <c r="A454" i="3" s="1"/>
  <c r="E453" i="3"/>
  <c r="F453" i="3"/>
  <c r="P440" i="3"/>
  <c r="Q440" i="3" s="1"/>
  <c r="J441" i="3" s="1"/>
  <c r="Q275" i="1"/>
  <c r="J276" i="1" s="1"/>
  <c r="F276" i="1"/>
  <c r="G276" i="1" s="1"/>
  <c r="H276" i="1" s="1"/>
  <c r="A277" i="1" s="1"/>
  <c r="B456" i="5" l="1"/>
  <c r="C456" i="5"/>
  <c r="D456" i="5" s="1"/>
  <c r="E456" i="5"/>
  <c r="F456" i="5"/>
  <c r="G456" i="5" s="1"/>
  <c r="H456" i="5" s="1"/>
  <c r="A457" i="5" s="1"/>
  <c r="E457" i="5" s="1"/>
  <c r="O450" i="5"/>
  <c r="P450" i="5" s="1"/>
  <c r="Q450" i="5" s="1"/>
  <c r="J451" i="5" s="1"/>
  <c r="D453" i="4"/>
  <c r="G453" i="4" s="1"/>
  <c r="H453" i="4" s="1"/>
  <c r="A454" i="4" s="1"/>
  <c r="P462" i="4"/>
  <c r="Q462" i="4"/>
  <c r="J463" i="4" s="1"/>
  <c r="C454" i="3"/>
  <c r="F454" i="3"/>
  <c r="B454" i="3"/>
  <c r="E454" i="3"/>
  <c r="D454" i="3"/>
  <c r="G454" i="3" s="1"/>
  <c r="K441" i="3"/>
  <c r="L441" i="3"/>
  <c r="M441" i="3" s="1"/>
  <c r="L276" i="1"/>
  <c r="M276" i="1" s="1"/>
  <c r="K276" i="1"/>
  <c r="E277" i="1"/>
  <c r="B277" i="1"/>
  <c r="C277" i="1"/>
  <c r="F277" i="1" s="1"/>
  <c r="B457" i="5" l="1"/>
  <c r="C457" i="5"/>
  <c r="L451" i="5"/>
  <c r="K451" i="5"/>
  <c r="O451" i="5"/>
  <c r="F457" i="5"/>
  <c r="D457" i="5"/>
  <c r="G457" i="5" s="1"/>
  <c r="H457" i="5" s="1"/>
  <c r="A458" i="5" s="1"/>
  <c r="E454" i="4"/>
  <c r="C454" i="4"/>
  <c r="D454" i="4" s="1"/>
  <c r="B454" i="4"/>
  <c r="L463" i="4"/>
  <c r="M463" i="4" s="1"/>
  <c r="K463" i="4"/>
  <c r="H454" i="3"/>
  <c r="A455" i="3" s="1"/>
  <c r="O441" i="3"/>
  <c r="P441" i="3" s="1"/>
  <c r="Q441" i="3" s="1"/>
  <c r="J442" i="3" s="1"/>
  <c r="O276" i="1"/>
  <c r="P276" i="1" s="1"/>
  <c r="D277" i="1"/>
  <c r="M451" i="5" l="1"/>
  <c r="P451" i="5" s="1"/>
  <c r="Q451" i="5" s="1"/>
  <c r="J452" i="5" s="1"/>
  <c r="B458" i="5"/>
  <c r="C458" i="5"/>
  <c r="D458" i="5" s="1"/>
  <c r="E458" i="5"/>
  <c r="F454" i="4"/>
  <c r="G454" i="4" s="1"/>
  <c r="H454" i="4" s="1"/>
  <c r="A455" i="4" s="1"/>
  <c r="O463" i="4"/>
  <c r="P463" i="4" s="1"/>
  <c r="Q463" i="4" s="1"/>
  <c r="J464" i="4" s="1"/>
  <c r="E455" i="3"/>
  <c r="C455" i="3"/>
  <c r="F455" i="3" s="1"/>
  <c r="B455" i="3"/>
  <c r="D455" i="3"/>
  <c r="G455" i="3" s="1"/>
  <c r="H455" i="3" s="1"/>
  <c r="A456" i="3" s="1"/>
  <c r="L442" i="3"/>
  <c r="O442" i="3" s="1"/>
  <c r="K442" i="3"/>
  <c r="Q276" i="1"/>
  <c r="J277" i="1" s="1"/>
  <c r="G277" i="1"/>
  <c r="K452" i="5" l="1"/>
  <c r="L452" i="5"/>
  <c r="M452" i="5" s="1"/>
  <c r="F458" i="5"/>
  <c r="G458" i="5" s="1"/>
  <c r="H458" i="5" s="1"/>
  <c r="A459" i="5" s="1"/>
  <c r="E455" i="4"/>
  <c r="C455" i="4"/>
  <c r="F455" i="4" s="1"/>
  <c r="B455" i="4"/>
  <c r="D455" i="4"/>
  <c r="G455" i="4" s="1"/>
  <c r="H455" i="4" s="1"/>
  <c r="A456" i="4" s="1"/>
  <c r="K464" i="4"/>
  <c r="L464" i="4"/>
  <c r="M464" i="4" s="1"/>
  <c r="E456" i="3"/>
  <c r="C456" i="3"/>
  <c r="F456" i="3" s="1"/>
  <c r="B456" i="3"/>
  <c r="M442" i="3"/>
  <c r="P442" i="3" s="1"/>
  <c r="Q442" i="3" s="1"/>
  <c r="J443" i="3" s="1"/>
  <c r="L277" i="1"/>
  <c r="M277" i="1" s="1"/>
  <c r="K277" i="1"/>
  <c r="O277" i="1"/>
  <c r="H277" i="1"/>
  <c r="A278" i="1" s="1"/>
  <c r="O452" i="5" l="1"/>
  <c r="P452" i="5" s="1"/>
  <c r="Q452" i="5" s="1"/>
  <c r="J453" i="5" s="1"/>
  <c r="C459" i="5"/>
  <c r="D459" i="5" s="1"/>
  <c r="B459" i="5"/>
  <c r="E459" i="5"/>
  <c r="F459" i="5"/>
  <c r="B456" i="4"/>
  <c r="D456" i="4"/>
  <c r="G456" i="4" s="1"/>
  <c r="H456" i="4" s="1"/>
  <c r="A457" i="4" s="1"/>
  <c r="C456" i="4"/>
  <c r="F456" i="4" s="1"/>
  <c r="E456" i="4"/>
  <c r="O464" i="4"/>
  <c r="P464" i="4" s="1"/>
  <c r="Q464" i="4" s="1"/>
  <c r="J465" i="4" s="1"/>
  <c r="D456" i="3"/>
  <c r="G456" i="3" s="1"/>
  <c r="H456" i="3" s="1"/>
  <c r="A457" i="3" s="1"/>
  <c r="K443" i="3"/>
  <c r="L443" i="3"/>
  <c r="M443" i="3"/>
  <c r="P443" i="3" s="1"/>
  <c r="Q443" i="3" s="1"/>
  <c r="J444" i="3" s="1"/>
  <c r="O443" i="3"/>
  <c r="P277" i="1"/>
  <c r="Q277" i="1" s="1"/>
  <c r="E278" i="1"/>
  <c r="C278" i="1"/>
  <c r="D278" i="1" s="1"/>
  <c r="B278" i="1"/>
  <c r="F278" i="1"/>
  <c r="G459" i="5" l="1"/>
  <c r="H459" i="5" s="1"/>
  <c r="A460" i="5" s="1"/>
  <c r="E460" i="5" s="1"/>
  <c r="K453" i="5"/>
  <c r="L453" i="5"/>
  <c r="C457" i="4"/>
  <c r="F457" i="4" s="1"/>
  <c r="E457" i="4"/>
  <c r="B457" i="4"/>
  <c r="D457" i="4"/>
  <c r="G457" i="4" s="1"/>
  <c r="H457" i="4" s="1"/>
  <c r="A458" i="4" s="1"/>
  <c r="L465" i="4"/>
  <c r="O465" i="4"/>
  <c r="M465" i="4"/>
  <c r="P465" i="4" s="1"/>
  <c r="Q465" i="4" s="1"/>
  <c r="J466" i="4" s="1"/>
  <c r="K465" i="4"/>
  <c r="E457" i="3"/>
  <c r="C457" i="3"/>
  <c r="F457" i="3" s="1"/>
  <c r="B457" i="3"/>
  <c r="D457" i="3"/>
  <c r="G457" i="3" s="1"/>
  <c r="L444" i="3"/>
  <c r="O444" i="3" s="1"/>
  <c r="K444" i="3"/>
  <c r="J278" i="1"/>
  <c r="G278" i="1"/>
  <c r="H278" i="1" s="1"/>
  <c r="B460" i="5" l="1"/>
  <c r="C460" i="5"/>
  <c r="D460" i="5" s="1"/>
  <c r="O453" i="5"/>
  <c r="M453" i="5"/>
  <c r="P453" i="5" s="1"/>
  <c r="Q453" i="5" s="1"/>
  <c r="J454" i="5" s="1"/>
  <c r="E458" i="4"/>
  <c r="C458" i="4"/>
  <c r="D458" i="4" s="1"/>
  <c r="G458" i="4" s="1"/>
  <c r="H458" i="4" s="1"/>
  <c r="A459" i="4" s="1"/>
  <c r="F458" i="4"/>
  <c r="B458" i="4"/>
  <c r="L466" i="4"/>
  <c r="O466" i="4" s="1"/>
  <c r="K466" i="4"/>
  <c r="M466" i="4"/>
  <c r="H457" i="3"/>
  <c r="A458" i="3" s="1"/>
  <c r="M444" i="3"/>
  <c r="P444" i="3" s="1"/>
  <c r="Q444" i="3" s="1"/>
  <c r="J445" i="3" s="1"/>
  <c r="L278" i="1"/>
  <c r="M278" i="1" s="1"/>
  <c r="K278" i="1"/>
  <c r="O278" i="1"/>
  <c r="P278" i="1" s="1"/>
  <c r="A279" i="1"/>
  <c r="F460" i="5" l="1"/>
  <c r="G460" i="5" s="1"/>
  <c r="H460" i="5" s="1"/>
  <c r="A461" i="5" s="1"/>
  <c r="L454" i="5"/>
  <c r="O454" i="5" s="1"/>
  <c r="K454" i="5"/>
  <c r="E459" i="4"/>
  <c r="C459" i="4"/>
  <c r="D459" i="4" s="1"/>
  <c r="B459" i="4"/>
  <c r="P466" i="4"/>
  <c r="Q466" i="4" s="1"/>
  <c r="J467" i="4" s="1"/>
  <c r="L467" i="4" s="1"/>
  <c r="O467" i="4" s="1"/>
  <c r="E458" i="3"/>
  <c r="C458" i="3"/>
  <c r="B458" i="3"/>
  <c r="L445" i="3"/>
  <c r="O445" i="3" s="1"/>
  <c r="K445" i="3"/>
  <c r="Q278" i="1"/>
  <c r="J279" i="1" s="1"/>
  <c r="E279" i="1"/>
  <c r="B279" i="1"/>
  <c r="C279" i="1"/>
  <c r="F279" i="1" s="1"/>
  <c r="E461" i="5" l="1"/>
  <c r="B461" i="5"/>
  <c r="C461" i="5"/>
  <c r="D461" i="5" s="1"/>
  <c r="M454" i="5"/>
  <c r="P454" i="5" s="1"/>
  <c r="Q454" i="5" s="1"/>
  <c r="J455" i="5" s="1"/>
  <c r="F459" i="4"/>
  <c r="G459" i="4" s="1"/>
  <c r="H459" i="4" s="1"/>
  <c r="A460" i="4" s="1"/>
  <c r="K467" i="4"/>
  <c r="M467" i="4"/>
  <c r="P467" i="4" s="1"/>
  <c r="Q467" i="4" s="1"/>
  <c r="J468" i="4" s="1"/>
  <c r="D458" i="3"/>
  <c r="G458" i="3" s="1"/>
  <c r="H458" i="3" s="1"/>
  <c r="A459" i="3" s="1"/>
  <c r="F458" i="3"/>
  <c r="M445" i="3"/>
  <c r="P445" i="3" s="1"/>
  <c r="Q445" i="3" s="1"/>
  <c r="J446" i="3" s="1"/>
  <c r="K446" i="3" s="1"/>
  <c r="L279" i="1"/>
  <c r="O279" i="1" s="1"/>
  <c r="K279" i="1"/>
  <c r="D279" i="1"/>
  <c r="F461" i="5" l="1"/>
  <c r="G461" i="5" s="1"/>
  <c r="H461" i="5" s="1"/>
  <c r="A462" i="5" s="1"/>
  <c r="B462" i="5" s="1"/>
  <c r="L455" i="5"/>
  <c r="O455" i="5" s="1"/>
  <c r="K455" i="5"/>
  <c r="E460" i="4"/>
  <c r="C460" i="4"/>
  <c r="F460" i="4" s="1"/>
  <c r="B460" i="4"/>
  <c r="K468" i="4"/>
  <c r="L468" i="4"/>
  <c r="O468" i="4" s="1"/>
  <c r="E459" i="3"/>
  <c r="B459" i="3"/>
  <c r="C459" i="3"/>
  <c r="D459" i="3"/>
  <c r="L446" i="3"/>
  <c r="O446" i="3" s="1"/>
  <c r="M446" i="3"/>
  <c r="P446" i="3" s="1"/>
  <c r="Q446" i="3" s="1"/>
  <c r="J447" i="3" s="1"/>
  <c r="M279" i="1"/>
  <c r="P279" i="1" s="1"/>
  <c r="Q279" i="1" s="1"/>
  <c r="J280" i="1" s="1"/>
  <c r="G279" i="1"/>
  <c r="H279" i="1" s="1"/>
  <c r="E462" i="5" l="1"/>
  <c r="C462" i="5"/>
  <c r="F462" i="5" s="1"/>
  <c r="M455" i="5"/>
  <c r="P455" i="5" s="1"/>
  <c r="Q455" i="5" s="1"/>
  <c r="J456" i="5" s="1"/>
  <c r="D460" i="4"/>
  <c r="G460" i="4" s="1"/>
  <c r="H460" i="4" s="1"/>
  <c r="A461" i="4" s="1"/>
  <c r="M468" i="4"/>
  <c r="P468" i="4" s="1"/>
  <c r="Q468" i="4" s="1"/>
  <c r="J469" i="4" s="1"/>
  <c r="F459" i="3"/>
  <c r="G459" i="3" s="1"/>
  <c r="H459" i="3" s="1"/>
  <c r="A460" i="3" s="1"/>
  <c r="K447" i="3"/>
  <c r="L447" i="3"/>
  <c r="K280" i="1"/>
  <c r="L280" i="1"/>
  <c r="M280" i="1" s="1"/>
  <c r="O280" i="1"/>
  <c r="P280" i="1" s="1"/>
  <c r="A280" i="1"/>
  <c r="D462" i="5" l="1"/>
  <c r="G462" i="5" s="1"/>
  <c r="H462" i="5" s="1"/>
  <c r="A463" i="5" s="1"/>
  <c r="L456" i="5"/>
  <c r="M456" i="5" s="1"/>
  <c r="K456" i="5"/>
  <c r="E461" i="4"/>
  <c r="C461" i="4"/>
  <c r="F461" i="4" s="1"/>
  <c r="B461" i="4"/>
  <c r="K469" i="4"/>
  <c r="L469" i="4"/>
  <c r="O469" i="4"/>
  <c r="M469" i="4"/>
  <c r="P469" i="4" s="1"/>
  <c r="B460" i="3"/>
  <c r="C460" i="3"/>
  <c r="E460" i="3"/>
  <c r="D460" i="3"/>
  <c r="M447" i="3"/>
  <c r="O447" i="3"/>
  <c r="Q280" i="1"/>
  <c r="E280" i="1"/>
  <c r="B280" i="1"/>
  <c r="C280" i="1"/>
  <c r="D280" i="1" s="1"/>
  <c r="C463" i="5" l="1"/>
  <c r="F463" i="5" s="1"/>
  <c r="E463" i="5"/>
  <c r="B463" i="5"/>
  <c r="O456" i="5"/>
  <c r="P456" i="5" s="1"/>
  <c r="Q456" i="5" s="1"/>
  <c r="J457" i="5" s="1"/>
  <c r="K457" i="5" s="1"/>
  <c r="D461" i="4"/>
  <c r="G461" i="4" s="1"/>
  <c r="H461" i="4" s="1"/>
  <c r="A462" i="4" s="1"/>
  <c r="Q469" i="4"/>
  <c r="J470" i="4" s="1"/>
  <c r="F460" i="3"/>
  <c r="G460" i="3" s="1"/>
  <c r="H460" i="3" s="1"/>
  <c r="A461" i="3" s="1"/>
  <c r="P447" i="3"/>
  <c r="Q447" i="3" s="1"/>
  <c r="J448" i="3" s="1"/>
  <c r="F280" i="1"/>
  <c r="G280" i="1" s="1"/>
  <c r="D463" i="5" l="1"/>
  <c r="G463" i="5" s="1"/>
  <c r="H463" i="5" s="1"/>
  <c r="A464" i="5" s="1"/>
  <c r="L457" i="5"/>
  <c r="O457" i="5" s="1"/>
  <c r="M457" i="5"/>
  <c r="P457" i="5" s="1"/>
  <c r="Q457" i="5" s="1"/>
  <c r="J458" i="5" s="1"/>
  <c r="C462" i="4"/>
  <c r="E462" i="4"/>
  <c r="B462" i="4"/>
  <c r="F462" i="4"/>
  <c r="D462" i="4"/>
  <c r="G462" i="4" s="1"/>
  <c r="H462" i="4" s="1"/>
  <c r="A463" i="4" s="1"/>
  <c r="L470" i="4"/>
  <c r="M470" i="4" s="1"/>
  <c r="P470" i="4" s="1"/>
  <c r="Q470" i="4" s="1"/>
  <c r="J471" i="4" s="1"/>
  <c r="O470" i="4"/>
  <c r="K470" i="4"/>
  <c r="B461" i="3"/>
  <c r="E461" i="3"/>
  <c r="C461" i="3"/>
  <c r="F461" i="3" s="1"/>
  <c r="L448" i="3"/>
  <c r="K448" i="3"/>
  <c r="M448" i="3"/>
  <c r="P448" i="3" s="1"/>
  <c r="Q448" i="3" s="1"/>
  <c r="J449" i="3" s="1"/>
  <c r="O448" i="3"/>
  <c r="H280" i="1"/>
  <c r="A281" i="1" s="1"/>
  <c r="J281" i="1"/>
  <c r="E464" i="5" l="1"/>
  <c r="B464" i="5"/>
  <c r="C464" i="5"/>
  <c r="D464" i="5" s="1"/>
  <c r="K458" i="5"/>
  <c r="L458" i="5"/>
  <c r="O458" i="5" s="1"/>
  <c r="M458" i="5"/>
  <c r="P458" i="5" s="1"/>
  <c r="Q458" i="5" s="1"/>
  <c r="J459" i="5" s="1"/>
  <c r="E463" i="4"/>
  <c r="B463" i="4"/>
  <c r="C463" i="4"/>
  <c r="F463" i="4" s="1"/>
  <c r="D463" i="4"/>
  <c r="G463" i="4" s="1"/>
  <c r="H463" i="4" s="1"/>
  <c r="A464" i="4" s="1"/>
  <c r="L471" i="4"/>
  <c r="M471" i="4" s="1"/>
  <c r="K471" i="4"/>
  <c r="D461" i="3"/>
  <c r="G461" i="3" s="1"/>
  <c r="H461" i="3" s="1"/>
  <c r="A462" i="3" s="1"/>
  <c r="L449" i="3"/>
  <c r="O449" i="3" s="1"/>
  <c r="K449" i="3"/>
  <c r="E281" i="1"/>
  <c r="C281" i="1"/>
  <c r="F281" i="1" s="1"/>
  <c r="B281" i="1"/>
  <c r="L281" i="1"/>
  <c r="O281" i="1" s="1"/>
  <c r="K281" i="1"/>
  <c r="D281" i="1"/>
  <c r="F464" i="5" l="1"/>
  <c r="G464" i="5" s="1"/>
  <c r="H464" i="5" s="1"/>
  <c r="A465" i="5" s="1"/>
  <c r="K459" i="5"/>
  <c r="L459" i="5"/>
  <c r="O459" i="5" s="1"/>
  <c r="O471" i="4"/>
  <c r="P471" i="4" s="1"/>
  <c r="Q471" i="4" s="1"/>
  <c r="J472" i="4" s="1"/>
  <c r="E464" i="4"/>
  <c r="B464" i="4"/>
  <c r="C464" i="4"/>
  <c r="D464" i="4" s="1"/>
  <c r="E462" i="3"/>
  <c r="B462" i="3"/>
  <c r="C462" i="3"/>
  <c r="M449" i="3"/>
  <c r="P449" i="3" s="1"/>
  <c r="Q449" i="3" s="1"/>
  <c r="J450" i="3" s="1"/>
  <c r="M281" i="1"/>
  <c r="P281" i="1" s="1"/>
  <c r="G281" i="1"/>
  <c r="C465" i="5" l="1"/>
  <c r="F465" i="5" s="1"/>
  <c r="B465" i="5"/>
  <c r="E465" i="5"/>
  <c r="M459" i="5"/>
  <c r="P459" i="5" s="1"/>
  <c r="Q459" i="5" s="1"/>
  <c r="J460" i="5" s="1"/>
  <c r="K472" i="4"/>
  <c r="L472" i="4"/>
  <c r="O472" i="4" s="1"/>
  <c r="F464" i="4"/>
  <c r="G464" i="4" s="1"/>
  <c r="H464" i="4" s="1"/>
  <c r="A465" i="4" s="1"/>
  <c r="F462" i="3"/>
  <c r="D462" i="3"/>
  <c r="G462" i="3" s="1"/>
  <c r="H462" i="3" s="1"/>
  <c r="A463" i="3" s="1"/>
  <c r="L450" i="3"/>
  <c r="O450" i="3" s="1"/>
  <c r="K450" i="3"/>
  <c r="Q281" i="1"/>
  <c r="J282" i="1" s="1"/>
  <c r="H281" i="1"/>
  <c r="A282" i="1" s="1"/>
  <c r="D465" i="5" l="1"/>
  <c r="G465" i="5" s="1"/>
  <c r="H465" i="5" s="1"/>
  <c r="A466" i="5" s="1"/>
  <c r="K460" i="5"/>
  <c r="L460" i="5"/>
  <c r="M460" i="5" s="1"/>
  <c r="C465" i="4"/>
  <c r="F465" i="4" s="1"/>
  <c r="B465" i="4"/>
  <c r="E465" i="4"/>
  <c r="D465" i="4"/>
  <c r="M472" i="4"/>
  <c r="P472" i="4" s="1"/>
  <c r="Q472" i="4" s="1"/>
  <c r="J473" i="4" s="1"/>
  <c r="E463" i="3"/>
  <c r="C463" i="3"/>
  <c r="D463" i="3" s="1"/>
  <c r="G463" i="3" s="1"/>
  <c r="H463" i="3" s="1"/>
  <c r="A464" i="3" s="1"/>
  <c r="B463" i="3"/>
  <c r="F463" i="3"/>
  <c r="M450" i="3"/>
  <c r="P450" i="3" s="1"/>
  <c r="Q450" i="3" s="1"/>
  <c r="J451" i="3" s="1"/>
  <c r="L282" i="1"/>
  <c r="O282" i="1" s="1"/>
  <c r="K282" i="1"/>
  <c r="E282" i="1"/>
  <c r="B282" i="1"/>
  <c r="C282" i="1"/>
  <c r="F282" i="1" s="1"/>
  <c r="M282" i="1"/>
  <c r="P282" i="1" s="1"/>
  <c r="D282" i="1"/>
  <c r="B466" i="5" l="1"/>
  <c r="C466" i="5"/>
  <c r="F466" i="5" s="1"/>
  <c r="E466" i="5"/>
  <c r="O460" i="5"/>
  <c r="P460" i="5" s="1"/>
  <c r="Q460" i="5" s="1"/>
  <c r="J461" i="5" s="1"/>
  <c r="G465" i="4"/>
  <c r="H465" i="4" s="1"/>
  <c r="A466" i="4" s="1"/>
  <c r="E466" i="4" s="1"/>
  <c r="L473" i="4"/>
  <c r="K473" i="4"/>
  <c r="O473" i="4"/>
  <c r="M473" i="4"/>
  <c r="P473" i="4" s="1"/>
  <c r="Q473" i="4" s="1"/>
  <c r="J474" i="4" s="1"/>
  <c r="B466" i="4"/>
  <c r="E464" i="3"/>
  <c r="B464" i="3"/>
  <c r="C464" i="3"/>
  <c r="D464" i="3" s="1"/>
  <c r="K451" i="3"/>
  <c r="L451" i="3"/>
  <c r="Q282" i="1"/>
  <c r="J283" i="1" s="1"/>
  <c r="G282" i="1"/>
  <c r="D466" i="5" l="1"/>
  <c r="G466" i="5" s="1"/>
  <c r="H466" i="5" s="1"/>
  <c r="A467" i="5" s="1"/>
  <c r="K461" i="5"/>
  <c r="L461" i="5"/>
  <c r="O461" i="5" s="1"/>
  <c r="C466" i="4"/>
  <c r="D466" i="4" s="1"/>
  <c r="L474" i="4"/>
  <c r="O474" i="4" s="1"/>
  <c r="K474" i="4"/>
  <c r="F466" i="4"/>
  <c r="F464" i="3"/>
  <c r="G464" i="3" s="1"/>
  <c r="H464" i="3" s="1"/>
  <c r="A465" i="3" s="1"/>
  <c r="M451" i="3"/>
  <c r="P451" i="3" s="1"/>
  <c r="Q451" i="3" s="1"/>
  <c r="J452" i="3" s="1"/>
  <c r="O451" i="3"/>
  <c r="H282" i="1"/>
  <c r="A283" i="1" s="1"/>
  <c r="K283" i="1"/>
  <c r="L283" i="1"/>
  <c r="O283" i="1" s="1"/>
  <c r="M461" i="5" l="1"/>
  <c r="P461" i="5" s="1"/>
  <c r="Q461" i="5" s="1"/>
  <c r="J462" i="5" s="1"/>
  <c r="K462" i="5" s="1"/>
  <c r="C467" i="5"/>
  <c r="F467" i="5" s="1"/>
  <c r="B467" i="5"/>
  <c r="E467" i="5"/>
  <c r="G466" i="4"/>
  <c r="H466" i="4" s="1"/>
  <c r="A467" i="4" s="1"/>
  <c r="E467" i="4" s="1"/>
  <c r="M474" i="4"/>
  <c r="P474" i="4" s="1"/>
  <c r="Q474" i="4" s="1"/>
  <c r="J475" i="4" s="1"/>
  <c r="B465" i="3"/>
  <c r="E465" i="3"/>
  <c r="C465" i="3"/>
  <c r="F465" i="3" s="1"/>
  <c r="L452" i="3"/>
  <c r="M452" i="3" s="1"/>
  <c r="K452" i="3"/>
  <c r="E283" i="1"/>
  <c r="B283" i="1"/>
  <c r="C283" i="1"/>
  <c r="D283" i="1" s="1"/>
  <c r="M283" i="1"/>
  <c r="P283" i="1" s="1"/>
  <c r="Q283" i="1" s="1"/>
  <c r="F283" i="1"/>
  <c r="G283" i="1" s="1"/>
  <c r="L462" i="5" l="1"/>
  <c r="M462" i="5" s="1"/>
  <c r="D467" i="5"/>
  <c r="G467" i="5" s="1"/>
  <c r="H467" i="5" s="1"/>
  <c r="A468" i="5" s="1"/>
  <c r="O462" i="5"/>
  <c r="P462" i="5" s="1"/>
  <c r="Q462" i="5" s="1"/>
  <c r="J463" i="5" s="1"/>
  <c r="B467" i="4"/>
  <c r="C467" i="4"/>
  <c r="F467" i="4" s="1"/>
  <c r="L475" i="4"/>
  <c r="O475" i="4" s="1"/>
  <c r="K475" i="4"/>
  <c r="D465" i="3"/>
  <c r="G465" i="3" s="1"/>
  <c r="H465" i="3" s="1"/>
  <c r="A466" i="3" s="1"/>
  <c r="O452" i="3"/>
  <c r="P452" i="3" s="1"/>
  <c r="Q452" i="3" s="1"/>
  <c r="J453" i="3" s="1"/>
  <c r="H283" i="1"/>
  <c r="A284" i="1" s="1"/>
  <c r="J284" i="1"/>
  <c r="C468" i="5" l="1"/>
  <c r="F468" i="5" s="1"/>
  <c r="E468" i="5"/>
  <c r="B468" i="5"/>
  <c r="L463" i="5"/>
  <c r="O463" i="5" s="1"/>
  <c r="K463" i="5"/>
  <c r="D467" i="4"/>
  <c r="G467" i="4" s="1"/>
  <c r="H467" i="4" s="1"/>
  <c r="A468" i="4" s="1"/>
  <c r="E468" i="4" s="1"/>
  <c r="M475" i="4"/>
  <c r="P475" i="4" s="1"/>
  <c r="Q475" i="4" s="1"/>
  <c r="J476" i="4" s="1"/>
  <c r="C466" i="3"/>
  <c r="D466" i="3" s="1"/>
  <c r="B466" i="3"/>
  <c r="E466" i="3"/>
  <c r="F466" i="3"/>
  <c r="K453" i="3"/>
  <c r="L453" i="3"/>
  <c r="M453" i="3" s="1"/>
  <c r="K284" i="1"/>
  <c r="E284" i="1"/>
  <c r="L284" i="1"/>
  <c r="O284" i="1" s="1"/>
  <c r="M284" i="1"/>
  <c r="P284" i="1" s="1"/>
  <c r="B284" i="1"/>
  <c r="C284" i="1"/>
  <c r="D284" i="1" s="1"/>
  <c r="M463" i="5" l="1"/>
  <c r="P463" i="5" s="1"/>
  <c r="Q463" i="5" s="1"/>
  <c r="J464" i="5" s="1"/>
  <c r="L464" i="5" s="1"/>
  <c r="M464" i="5" s="1"/>
  <c r="D468" i="5"/>
  <c r="G468" i="5" s="1"/>
  <c r="H468" i="5" s="1"/>
  <c r="A469" i="5" s="1"/>
  <c r="E469" i="5" s="1"/>
  <c r="B468" i="4"/>
  <c r="C468" i="4"/>
  <c r="F468" i="4" s="1"/>
  <c r="K476" i="4"/>
  <c r="L476" i="4"/>
  <c r="M476" i="4" s="1"/>
  <c r="D468" i="4"/>
  <c r="G468" i="4" s="1"/>
  <c r="H468" i="4" s="1"/>
  <c r="A469" i="4" s="1"/>
  <c r="G466" i="3"/>
  <c r="H466" i="3" s="1"/>
  <c r="A467" i="3" s="1"/>
  <c r="B467" i="3" s="1"/>
  <c r="O453" i="3"/>
  <c r="P453" i="3" s="1"/>
  <c r="Q453" i="3" s="1"/>
  <c r="J454" i="3" s="1"/>
  <c r="Q284" i="1"/>
  <c r="F284" i="1"/>
  <c r="K464" i="5" l="1"/>
  <c r="O464" i="5"/>
  <c r="P464" i="5" s="1"/>
  <c r="Q464" i="5" s="1"/>
  <c r="J465" i="5" s="1"/>
  <c r="L465" i="5" s="1"/>
  <c r="O465" i="5" s="1"/>
  <c r="B469" i="5"/>
  <c r="C469" i="5"/>
  <c r="B469" i="4"/>
  <c r="C469" i="4"/>
  <c r="F469" i="4" s="1"/>
  <c r="E469" i="4"/>
  <c r="O476" i="4"/>
  <c r="P476" i="4" s="1"/>
  <c r="Q476" i="4" s="1"/>
  <c r="J477" i="4" s="1"/>
  <c r="C467" i="3"/>
  <c r="E467" i="3"/>
  <c r="F467" i="3"/>
  <c r="D467" i="3"/>
  <c r="G467" i="3" s="1"/>
  <c r="H467" i="3" s="1"/>
  <c r="A468" i="3" s="1"/>
  <c r="L454" i="3"/>
  <c r="K454" i="3"/>
  <c r="J285" i="1"/>
  <c r="L285" i="1" s="1"/>
  <c r="M285" i="1" s="1"/>
  <c r="G284" i="1"/>
  <c r="K285" i="1"/>
  <c r="K465" i="5" l="1"/>
  <c r="F469" i="5"/>
  <c r="D469" i="5"/>
  <c r="G469" i="5" s="1"/>
  <c r="H469" i="5" s="1"/>
  <c r="A470" i="5" s="1"/>
  <c r="B470" i="5" s="1"/>
  <c r="M465" i="5"/>
  <c r="P465" i="5" s="1"/>
  <c r="Q465" i="5" s="1"/>
  <c r="J466" i="5" s="1"/>
  <c r="K466" i="5" s="1"/>
  <c r="D469" i="4"/>
  <c r="G469" i="4" s="1"/>
  <c r="H469" i="4" s="1"/>
  <c r="A470" i="4" s="1"/>
  <c r="K477" i="4"/>
  <c r="L477" i="4"/>
  <c r="O477" i="4" s="1"/>
  <c r="C468" i="3"/>
  <c r="F468" i="3" s="1"/>
  <c r="E468" i="3"/>
  <c r="D468" i="3"/>
  <c r="G468" i="3" s="1"/>
  <c r="H468" i="3" s="1"/>
  <c r="A469" i="3" s="1"/>
  <c r="B468" i="3"/>
  <c r="M454" i="3"/>
  <c r="O454" i="3"/>
  <c r="H284" i="1"/>
  <c r="A285" i="1" s="1"/>
  <c r="O285" i="1"/>
  <c r="P285" i="1" s="1"/>
  <c r="Q285" i="1" s="1"/>
  <c r="E470" i="5" l="1"/>
  <c r="C470" i="5"/>
  <c r="F470" i="5" s="1"/>
  <c r="L466" i="5"/>
  <c r="O466" i="5" s="1"/>
  <c r="D470" i="5"/>
  <c r="G470" i="5" s="1"/>
  <c r="H470" i="5" s="1"/>
  <c r="A471" i="5" s="1"/>
  <c r="M477" i="4"/>
  <c r="P477" i="4" s="1"/>
  <c r="Q477" i="4" s="1"/>
  <c r="J478" i="4" s="1"/>
  <c r="C470" i="4"/>
  <c r="D470" i="4" s="1"/>
  <c r="G470" i="4" s="1"/>
  <c r="H470" i="4" s="1"/>
  <c r="A471" i="4" s="1"/>
  <c r="B470" i="4"/>
  <c r="F470" i="4"/>
  <c r="E470" i="4"/>
  <c r="E469" i="3"/>
  <c r="C469" i="3"/>
  <c r="B469" i="3"/>
  <c r="P454" i="3"/>
  <c r="Q454" i="3" s="1"/>
  <c r="J455" i="3" s="1"/>
  <c r="E285" i="1"/>
  <c r="B285" i="1"/>
  <c r="C285" i="1"/>
  <c r="F285" i="1" s="1"/>
  <c r="J286" i="1"/>
  <c r="M466" i="5" l="1"/>
  <c r="P466" i="5" s="1"/>
  <c r="Q466" i="5" s="1"/>
  <c r="J467" i="5" s="1"/>
  <c r="L467" i="5" s="1"/>
  <c r="C471" i="5"/>
  <c r="D471" i="5" s="1"/>
  <c r="E471" i="5"/>
  <c r="B471" i="5"/>
  <c r="E471" i="4"/>
  <c r="C471" i="4"/>
  <c r="D471" i="4" s="1"/>
  <c r="B471" i="4"/>
  <c r="L478" i="4"/>
  <c r="K478" i="4"/>
  <c r="F469" i="3"/>
  <c r="D469" i="3"/>
  <c r="G469" i="3" s="1"/>
  <c r="H469" i="3" s="1"/>
  <c r="A470" i="3" s="1"/>
  <c r="L455" i="3"/>
  <c r="M455" i="3" s="1"/>
  <c r="K455" i="3"/>
  <c r="O455" i="3"/>
  <c r="D285" i="1"/>
  <c r="G285" i="1" s="1"/>
  <c r="H285" i="1" s="1"/>
  <c r="A286" i="1" s="1"/>
  <c r="K286" i="1"/>
  <c r="L286" i="1"/>
  <c r="M286" i="1" s="1"/>
  <c r="M467" i="5" l="1"/>
  <c r="K467" i="5"/>
  <c r="F471" i="5"/>
  <c r="G471" i="5" s="1"/>
  <c r="H471" i="5" s="1"/>
  <c r="A472" i="5" s="1"/>
  <c r="E472" i="5" s="1"/>
  <c r="O467" i="5"/>
  <c r="P467" i="5" s="1"/>
  <c r="Q467" i="5" s="1"/>
  <c r="J468" i="5" s="1"/>
  <c r="F471" i="4"/>
  <c r="G471" i="4" s="1"/>
  <c r="H471" i="4" s="1"/>
  <c r="A472" i="4" s="1"/>
  <c r="O478" i="4"/>
  <c r="M478" i="4"/>
  <c r="P478" i="4" s="1"/>
  <c r="Q478" i="4" s="1"/>
  <c r="J479" i="4" s="1"/>
  <c r="C470" i="3"/>
  <c r="F470" i="3"/>
  <c r="D470" i="3"/>
  <c r="G470" i="3" s="1"/>
  <c r="H470" i="3" s="1"/>
  <c r="A471" i="3" s="1"/>
  <c r="B470" i="3"/>
  <c r="E470" i="3"/>
  <c r="P455" i="3"/>
  <c r="Q455" i="3" s="1"/>
  <c r="J456" i="3" s="1"/>
  <c r="L456" i="3" s="1"/>
  <c r="O456" i="3" s="1"/>
  <c r="E286" i="1"/>
  <c r="O286" i="1"/>
  <c r="P286" i="1" s="1"/>
  <c r="Q286" i="1" s="1"/>
  <c r="B286" i="1"/>
  <c r="C286" i="1"/>
  <c r="D286" i="1" s="1"/>
  <c r="C472" i="5" l="1"/>
  <c r="D472" i="5" s="1"/>
  <c r="K468" i="5"/>
  <c r="L468" i="5"/>
  <c r="O468" i="5" s="1"/>
  <c r="B472" i="5"/>
  <c r="F472" i="5"/>
  <c r="E472" i="4"/>
  <c r="B472" i="4"/>
  <c r="C472" i="4"/>
  <c r="F472" i="4" s="1"/>
  <c r="L479" i="4"/>
  <c r="O479" i="4" s="1"/>
  <c r="K479" i="4"/>
  <c r="B471" i="3"/>
  <c r="E471" i="3"/>
  <c r="C471" i="3"/>
  <c r="D471" i="3" s="1"/>
  <c r="K456" i="3"/>
  <c r="M456" i="3"/>
  <c r="P456" i="3" s="1"/>
  <c r="Q456" i="3" s="1"/>
  <c r="J457" i="3" s="1"/>
  <c r="F286" i="1"/>
  <c r="J287" i="1" s="1"/>
  <c r="G472" i="5" l="1"/>
  <c r="H472" i="5" s="1"/>
  <c r="A473" i="5" s="1"/>
  <c r="E473" i="5" s="1"/>
  <c r="M468" i="5"/>
  <c r="P468" i="5" s="1"/>
  <c r="Q468" i="5" s="1"/>
  <c r="J469" i="5" s="1"/>
  <c r="L469" i="5" s="1"/>
  <c r="M479" i="4"/>
  <c r="P479" i="4" s="1"/>
  <c r="Q479" i="4" s="1"/>
  <c r="J480" i="4" s="1"/>
  <c r="D472" i="4"/>
  <c r="G472" i="4" s="1"/>
  <c r="H472" i="4" s="1"/>
  <c r="A473" i="4" s="1"/>
  <c r="F471" i="3"/>
  <c r="G471" i="3" s="1"/>
  <c r="H471" i="3" s="1"/>
  <c r="A472" i="3" s="1"/>
  <c r="L457" i="3"/>
  <c r="O457" i="3" s="1"/>
  <c r="K457" i="3"/>
  <c r="L287" i="1"/>
  <c r="O287" i="1" s="1"/>
  <c r="K287" i="1"/>
  <c r="G286" i="1"/>
  <c r="C473" i="5" l="1"/>
  <c r="F473" i="5" s="1"/>
  <c r="B473" i="5"/>
  <c r="M469" i="5"/>
  <c r="O469" i="5"/>
  <c r="K469" i="5"/>
  <c r="K480" i="4"/>
  <c r="L480" i="4"/>
  <c r="O480" i="4" s="1"/>
  <c r="C473" i="4"/>
  <c r="D473" i="4" s="1"/>
  <c r="B473" i="4"/>
  <c r="E473" i="4"/>
  <c r="E472" i="3"/>
  <c r="C472" i="3"/>
  <c r="F472" i="3" s="1"/>
  <c r="D472" i="3"/>
  <c r="G472" i="3" s="1"/>
  <c r="B472" i="3"/>
  <c r="M457" i="3"/>
  <c r="P457" i="3" s="1"/>
  <c r="Q457" i="3" s="1"/>
  <c r="J458" i="3" s="1"/>
  <c r="A287" i="1"/>
  <c r="H286" i="1"/>
  <c r="M287" i="1"/>
  <c r="P287" i="1" s="1"/>
  <c r="Q287" i="1" s="1"/>
  <c r="D473" i="5" l="1"/>
  <c r="G473" i="5" s="1"/>
  <c r="H473" i="5" s="1"/>
  <c r="A474" i="5" s="1"/>
  <c r="B474" i="5" s="1"/>
  <c r="P469" i="5"/>
  <c r="Q469" i="5" s="1"/>
  <c r="J470" i="5" s="1"/>
  <c r="F473" i="4"/>
  <c r="G473" i="4" s="1"/>
  <c r="H473" i="4" s="1"/>
  <c r="A474" i="4" s="1"/>
  <c r="M480" i="4"/>
  <c r="P480" i="4" s="1"/>
  <c r="Q480" i="4" s="1"/>
  <c r="J481" i="4" s="1"/>
  <c r="H472" i="3"/>
  <c r="A473" i="3" s="1"/>
  <c r="K458" i="3"/>
  <c r="L458" i="3"/>
  <c r="O458" i="3" s="1"/>
  <c r="E287" i="1"/>
  <c r="C287" i="1"/>
  <c r="D287" i="1" s="1"/>
  <c r="B287" i="1"/>
  <c r="F287" i="1"/>
  <c r="J288" i="1" s="1"/>
  <c r="E474" i="5" l="1"/>
  <c r="C474" i="5"/>
  <c r="D474" i="5" s="1"/>
  <c r="K470" i="5"/>
  <c r="L470" i="5"/>
  <c r="F474" i="5"/>
  <c r="G474" i="5" s="1"/>
  <c r="H474" i="5" s="1"/>
  <c r="A475" i="5" s="1"/>
  <c r="C474" i="4"/>
  <c r="D474" i="4" s="1"/>
  <c r="E474" i="4"/>
  <c r="B474" i="4"/>
  <c r="L481" i="4"/>
  <c r="K481" i="4"/>
  <c r="E473" i="3"/>
  <c r="C473" i="3"/>
  <c r="F473" i="3" s="1"/>
  <c r="D473" i="3"/>
  <c r="G473" i="3" s="1"/>
  <c r="H473" i="3" s="1"/>
  <c r="A474" i="3" s="1"/>
  <c r="B473" i="3"/>
  <c r="M458" i="3"/>
  <c r="P458" i="3" s="1"/>
  <c r="Q458" i="3" s="1"/>
  <c r="J459" i="3" s="1"/>
  <c r="G287" i="1"/>
  <c r="K288" i="1"/>
  <c r="L288" i="1"/>
  <c r="O288" i="1" s="1"/>
  <c r="M470" i="5" l="1"/>
  <c r="O470" i="5"/>
  <c r="C475" i="5"/>
  <c r="D475" i="5" s="1"/>
  <c r="B475" i="5"/>
  <c r="E475" i="5"/>
  <c r="F474" i="4"/>
  <c r="G474" i="4" s="1"/>
  <c r="H474" i="4" s="1"/>
  <c r="A475" i="4" s="1"/>
  <c r="O481" i="4"/>
  <c r="M481" i="4"/>
  <c r="P481" i="4" s="1"/>
  <c r="Q481" i="4" s="1"/>
  <c r="J482" i="4" s="1"/>
  <c r="C474" i="3"/>
  <c r="B474" i="3"/>
  <c r="F474" i="3"/>
  <c r="D474" i="3"/>
  <c r="G474" i="3" s="1"/>
  <c r="H474" i="3" s="1"/>
  <c r="A475" i="3" s="1"/>
  <c r="E474" i="3"/>
  <c r="K459" i="3"/>
  <c r="L459" i="3"/>
  <c r="O459" i="3" s="1"/>
  <c r="H287" i="1"/>
  <c r="A288" i="1" s="1"/>
  <c r="M288" i="1"/>
  <c r="P288" i="1" s="1"/>
  <c r="F475" i="5" l="1"/>
  <c r="P470" i="5"/>
  <c r="Q470" i="5" s="1"/>
  <c r="J471" i="5" s="1"/>
  <c r="G475" i="5"/>
  <c r="H475" i="5" s="1"/>
  <c r="A476" i="5" s="1"/>
  <c r="E476" i="5" s="1"/>
  <c r="E475" i="4"/>
  <c r="C475" i="4"/>
  <c r="B475" i="4"/>
  <c r="L482" i="4"/>
  <c r="O482" i="4" s="1"/>
  <c r="K482" i="4"/>
  <c r="D475" i="4"/>
  <c r="G475" i="4" s="1"/>
  <c r="H475" i="4" s="1"/>
  <c r="A476" i="4" s="1"/>
  <c r="F475" i="4"/>
  <c r="C475" i="3"/>
  <c r="B475" i="3"/>
  <c r="E475" i="3"/>
  <c r="M459" i="3"/>
  <c r="P459" i="3" s="1"/>
  <c r="Q459" i="3" s="1"/>
  <c r="J460" i="3" s="1"/>
  <c r="Q288" i="1"/>
  <c r="J289" i="1" s="1"/>
  <c r="E288" i="1"/>
  <c r="B288" i="1"/>
  <c r="C288" i="1"/>
  <c r="D288" i="1" s="1"/>
  <c r="F288" i="1"/>
  <c r="G288" i="1" s="1"/>
  <c r="L471" i="5" l="1"/>
  <c r="M471" i="5" s="1"/>
  <c r="K471" i="5"/>
  <c r="B476" i="5"/>
  <c r="C476" i="5"/>
  <c r="F476" i="5" s="1"/>
  <c r="E476" i="4"/>
  <c r="B476" i="4"/>
  <c r="C476" i="4"/>
  <c r="F476" i="4" s="1"/>
  <c r="M482" i="4"/>
  <c r="P482" i="4" s="1"/>
  <c r="Q482" i="4" s="1"/>
  <c r="J483" i="4" s="1"/>
  <c r="D475" i="3"/>
  <c r="G475" i="3" s="1"/>
  <c r="H475" i="3" s="1"/>
  <c r="A476" i="3" s="1"/>
  <c r="F475" i="3"/>
  <c r="K460" i="3"/>
  <c r="L460" i="3"/>
  <c r="M460" i="3"/>
  <c r="P460" i="3" s="1"/>
  <c r="O460" i="3"/>
  <c r="K289" i="1"/>
  <c r="L289" i="1"/>
  <c r="O289" i="1" s="1"/>
  <c r="H288" i="1"/>
  <c r="A289" i="1" s="1"/>
  <c r="D476" i="5" l="1"/>
  <c r="G476" i="5" s="1"/>
  <c r="H476" i="5" s="1"/>
  <c r="A477" i="5" s="1"/>
  <c r="E477" i="5" s="1"/>
  <c r="O471" i="5"/>
  <c r="P471" i="5" s="1"/>
  <c r="Q471" i="5" s="1"/>
  <c r="J472" i="5" s="1"/>
  <c r="L483" i="4"/>
  <c r="O483" i="4" s="1"/>
  <c r="K483" i="4"/>
  <c r="D476" i="4"/>
  <c r="G476" i="4" s="1"/>
  <c r="H476" i="4" s="1"/>
  <c r="A477" i="4" s="1"/>
  <c r="C476" i="3"/>
  <c r="F476" i="3" s="1"/>
  <c r="E476" i="3"/>
  <c r="B476" i="3"/>
  <c r="D476" i="3"/>
  <c r="Q460" i="3"/>
  <c r="J461" i="3" s="1"/>
  <c r="M289" i="1"/>
  <c r="P289" i="1" s="1"/>
  <c r="Q289" i="1" s="1"/>
  <c r="J290" i="1" s="1"/>
  <c r="E289" i="1"/>
  <c r="C289" i="1"/>
  <c r="F289" i="1" s="1"/>
  <c r="B289" i="1"/>
  <c r="L472" i="5" l="1"/>
  <c r="O472" i="5" s="1"/>
  <c r="K472" i="5"/>
  <c r="M472" i="5"/>
  <c r="P472" i="5" s="1"/>
  <c r="Q472" i="5" s="1"/>
  <c r="J473" i="5" s="1"/>
  <c r="B477" i="5"/>
  <c r="C477" i="5"/>
  <c r="F477" i="5" s="1"/>
  <c r="B477" i="4"/>
  <c r="C477" i="4"/>
  <c r="F477" i="4" s="1"/>
  <c r="E477" i="4"/>
  <c r="D477" i="4"/>
  <c r="M483" i="4"/>
  <c r="P483" i="4" s="1"/>
  <c r="Q483" i="4" s="1"/>
  <c r="J484" i="4" s="1"/>
  <c r="G476" i="3"/>
  <c r="H476" i="3" s="1"/>
  <c r="A477" i="3" s="1"/>
  <c r="L461" i="3"/>
  <c r="M461" i="3" s="1"/>
  <c r="K461" i="3"/>
  <c r="D289" i="1"/>
  <c r="G289" i="1" s="1"/>
  <c r="K290" i="1"/>
  <c r="L290" i="1"/>
  <c r="M290" i="1" s="1"/>
  <c r="D477" i="5" l="1"/>
  <c r="G477" i="5" s="1"/>
  <c r="H477" i="5" s="1"/>
  <c r="A478" i="5" s="1"/>
  <c r="B478" i="5" s="1"/>
  <c r="L473" i="5"/>
  <c r="O473" i="5" s="1"/>
  <c r="K473" i="5"/>
  <c r="M473" i="5"/>
  <c r="P473" i="5" s="1"/>
  <c r="Q473" i="5" s="1"/>
  <c r="J474" i="5" s="1"/>
  <c r="G477" i="4"/>
  <c r="H477" i="4" s="1"/>
  <c r="A478" i="4" s="1"/>
  <c r="K484" i="4"/>
  <c r="L484" i="4"/>
  <c r="E477" i="3"/>
  <c r="B477" i="3"/>
  <c r="C477" i="3"/>
  <c r="D477" i="3" s="1"/>
  <c r="O461" i="3"/>
  <c r="P461" i="3" s="1"/>
  <c r="Q461" i="3" s="1"/>
  <c r="J462" i="3" s="1"/>
  <c r="H289" i="1"/>
  <c r="A290" i="1" s="1"/>
  <c r="O290" i="1"/>
  <c r="P290" i="1" s="1"/>
  <c r="Q290" i="1" s="1"/>
  <c r="C478" i="5" l="1"/>
  <c r="F478" i="5" s="1"/>
  <c r="E478" i="5"/>
  <c r="K474" i="5"/>
  <c r="L474" i="5"/>
  <c r="O474" i="5" s="1"/>
  <c r="D478" i="5"/>
  <c r="G478" i="5" s="1"/>
  <c r="H478" i="5" s="1"/>
  <c r="A479" i="5" s="1"/>
  <c r="M484" i="4"/>
  <c r="P484" i="4" s="1"/>
  <c r="Q484" i="4" s="1"/>
  <c r="J485" i="4" s="1"/>
  <c r="O484" i="4"/>
  <c r="C478" i="4"/>
  <c r="E478" i="4"/>
  <c r="B478" i="4"/>
  <c r="F477" i="3"/>
  <c r="G477" i="3" s="1"/>
  <c r="H477" i="3" s="1"/>
  <c r="A478" i="3" s="1"/>
  <c r="L462" i="3"/>
  <c r="M462" i="3" s="1"/>
  <c r="K462" i="3"/>
  <c r="O462" i="3"/>
  <c r="E290" i="1"/>
  <c r="C290" i="1"/>
  <c r="D290" i="1" s="1"/>
  <c r="B290" i="1"/>
  <c r="F290" i="1"/>
  <c r="G290" i="1" s="1"/>
  <c r="H290" i="1" s="1"/>
  <c r="A291" i="1" s="1"/>
  <c r="J291" i="1"/>
  <c r="M474" i="5" l="1"/>
  <c r="P474" i="5" s="1"/>
  <c r="Q474" i="5" s="1"/>
  <c r="J475" i="5" s="1"/>
  <c r="L475" i="5" s="1"/>
  <c r="C479" i="5"/>
  <c r="F479" i="5" s="1"/>
  <c r="B479" i="5"/>
  <c r="D479" i="5"/>
  <c r="E479" i="5"/>
  <c r="K485" i="4"/>
  <c r="L485" i="4"/>
  <c r="O485" i="4" s="1"/>
  <c r="M485" i="4"/>
  <c r="D478" i="4"/>
  <c r="F478" i="4"/>
  <c r="C478" i="3"/>
  <c r="D478" i="3" s="1"/>
  <c r="E478" i="3"/>
  <c r="B478" i="3"/>
  <c r="P462" i="3"/>
  <c r="Q462" i="3" s="1"/>
  <c r="J463" i="3" s="1"/>
  <c r="L463" i="3"/>
  <c r="M463" i="3" s="1"/>
  <c r="K463" i="3"/>
  <c r="E291" i="1"/>
  <c r="K291" i="1"/>
  <c r="L291" i="1"/>
  <c r="M291" i="1" s="1"/>
  <c r="B291" i="1"/>
  <c r="C291" i="1"/>
  <c r="D291" i="1" s="1"/>
  <c r="M475" i="5" l="1"/>
  <c r="K475" i="5"/>
  <c r="O475" i="5"/>
  <c r="G479" i="5"/>
  <c r="H479" i="5" s="1"/>
  <c r="A480" i="5" s="1"/>
  <c r="C480" i="5" s="1"/>
  <c r="D480" i="5" s="1"/>
  <c r="G478" i="4"/>
  <c r="H478" i="4" s="1"/>
  <c r="A479" i="4" s="1"/>
  <c r="E479" i="4" s="1"/>
  <c r="P485" i="4"/>
  <c r="Q485" i="4"/>
  <c r="J486" i="4" s="1"/>
  <c r="F478" i="3"/>
  <c r="G478" i="3" s="1"/>
  <c r="H478" i="3" s="1"/>
  <c r="A479" i="3" s="1"/>
  <c r="O463" i="3"/>
  <c r="P463" i="3" s="1"/>
  <c r="Q463" i="3" s="1"/>
  <c r="J464" i="3" s="1"/>
  <c r="O291" i="1"/>
  <c r="P291" i="1" s="1"/>
  <c r="Q291" i="1" s="1"/>
  <c r="F291" i="1"/>
  <c r="G291" i="1" s="1"/>
  <c r="H291" i="1" s="1"/>
  <c r="P475" i="5" l="1"/>
  <c r="Q475" i="5" s="1"/>
  <c r="J476" i="5" s="1"/>
  <c r="K476" i="5" s="1"/>
  <c r="B480" i="5"/>
  <c r="E480" i="5"/>
  <c r="F480" i="5"/>
  <c r="G480" i="5" s="1"/>
  <c r="H480" i="5" s="1"/>
  <c r="A481" i="5" s="1"/>
  <c r="B479" i="4"/>
  <c r="C479" i="4"/>
  <c r="D479" i="4" s="1"/>
  <c r="F479" i="4"/>
  <c r="L486" i="4"/>
  <c r="M486" i="4" s="1"/>
  <c r="K486" i="4"/>
  <c r="B479" i="3"/>
  <c r="E479" i="3"/>
  <c r="C479" i="3"/>
  <c r="D479" i="3" s="1"/>
  <c r="L464" i="3"/>
  <c r="O464" i="3" s="1"/>
  <c r="K464" i="3"/>
  <c r="J292" i="1"/>
  <c r="A292" i="1"/>
  <c r="L476" i="5" l="1"/>
  <c r="E481" i="5"/>
  <c r="C481" i="5"/>
  <c r="B481" i="5"/>
  <c r="G479" i="4"/>
  <c r="H479" i="4" s="1"/>
  <c r="A480" i="4" s="1"/>
  <c r="E480" i="4" s="1"/>
  <c r="O486" i="4"/>
  <c r="P486" i="4" s="1"/>
  <c r="Q486" i="4" s="1"/>
  <c r="J487" i="4" s="1"/>
  <c r="F479" i="3"/>
  <c r="G479" i="3" s="1"/>
  <c r="H479" i="3" s="1"/>
  <c r="A480" i="3" s="1"/>
  <c r="M464" i="3"/>
  <c r="P464" i="3" s="1"/>
  <c r="Q464" i="3" s="1"/>
  <c r="J465" i="3" s="1"/>
  <c r="E292" i="1"/>
  <c r="L292" i="1"/>
  <c r="O292" i="1" s="1"/>
  <c r="K292" i="1"/>
  <c r="B292" i="1"/>
  <c r="C292" i="1"/>
  <c r="D292" i="1" s="1"/>
  <c r="M476" i="5" l="1"/>
  <c r="O476" i="5"/>
  <c r="F481" i="5"/>
  <c r="D481" i="5"/>
  <c r="B480" i="4"/>
  <c r="C480" i="4"/>
  <c r="F480" i="4" s="1"/>
  <c r="L487" i="4"/>
  <c r="M487" i="4" s="1"/>
  <c r="K487" i="4"/>
  <c r="D480" i="4"/>
  <c r="G480" i="4" s="1"/>
  <c r="H480" i="4" s="1"/>
  <c r="A481" i="4" s="1"/>
  <c r="O487" i="4"/>
  <c r="P487" i="4" s="1"/>
  <c r="Q487" i="4" s="1"/>
  <c r="J488" i="4" s="1"/>
  <c r="E480" i="3"/>
  <c r="B480" i="3"/>
  <c r="C480" i="3"/>
  <c r="D480" i="3" s="1"/>
  <c r="L465" i="3"/>
  <c r="O465" i="3" s="1"/>
  <c r="K465" i="3"/>
  <c r="M292" i="1"/>
  <c r="P292" i="1" s="1"/>
  <c r="Q292" i="1" s="1"/>
  <c r="F292" i="1"/>
  <c r="G292" i="1" s="1"/>
  <c r="H292" i="1" s="1"/>
  <c r="P476" i="5" l="1"/>
  <c r="Q476" i="5" s="1"/>
  <c r="J477" i="5" s="1"/>
  <c r="G481" i="5"/>
  <c r="H481" i="5" s="1"/>
  <c r="A482" i="5" s="1"/>
  <c r="B482" i="5" s="1"/>
  <c r="K488" i="4"/>
  <c r="L488" i="4"/>
  <c r="O488" i="4" s="1"/>
  <c r="C481" i="4"/>
  <c r="B481" i="4"/>
  <c r="E481" i="4"/>
  <c r="F480" i="3"/>
  <c r="G480" i="3" s="1"/>
  <c r="H480" i="3" s="1"/>
  <c r="A481" i="3" s="1"/>
  <c r="M465" i="3"/>
  <c r="P465" i="3" s="1"/>
  <c r="Q465" i="3" s="1"/>
  <c r="J466" i="3" s="1"/>
  <c r="J293" i="1"/>
  <c r="K477" i="5" l="1"/>
  <c r="L477" i="5"/>
  <c r="O477" i="5" s="1"/>
  <c r="M477" i="5"/>
  <c r="P477" i="5" s="1"/>
  <c r="Q477" i="5" s="1"/>
  <c r="J478" i="5" s="1"/>
  <c r="E482" i="5"/>
  <c r="C482" i="5"/>
  <c r="F482" i="5" s="1"/>
  <c r="M488" i="4"/>
  <c r="P488" i="4" s="1"/>
  <c r="Q488" i="4" s="1"/>
  <c r="J489" i="4" s="1"/>
  <c r="F481" i="4"/>
  <c r="D481" i="4"/>
  <c r="G481" i="4" s="1"/>
  <c r="H481" i="4" s="1"/>
  <c r="A482" i="4" s="1"/>
  <c r="E481" i="3"/>
  <c r="C481" i="3"/>
  <c r="D481" i="3" s="1"/>
  <c r="B481" i="3"/>
  <c r="L466" i="3"/>
  <c r="O466" i="3" s="1"/>
  <c r="K466" i="3"/>
  <c r="L293" i="1"/>
  <c r="M293" i="1" s="1"/>
  <c r="K293" i="1"/>
  <c r="A293" i="1"/>
  <c r="K478" i="5" l="1"/>
  <c r="L478" i="5"/>
  <c r="M478" i="5" s="1"/>
  <c r="D482" i="5"/>
  <c r="G482" i="5" s="1"/>
  <c r="H482" i="5" s="1"/>
  <c r="A483" i="5" s="1"/>
  <c r="O478" i="5"/>
  <c r="P478" i="5" s="1"/>
  <c r="Q478" i="5" s="1"/>
  <c r="J479" i="5" s="1"/>
  <c r="L479" i="5" s="1"/>
  <c r="M479" i="5" s="1"/>
  <c r="C482" i="4"/>
  <c r="D482" i="4" s="1"/>
  <c r="G482" i="4" s="1"/>
  <c r="H482" i="4" s="1"/>
  <c r="A483" i="4" s="1"/>
  <c r="F482" i="4"/>
  <c r="E482" i="4"/>
  <c r="B482" i="4"/>
  <c r="L489" i="4"/>
  <c r="K489" i="4"/>
  <c r="O489" i="4"/>
  <c r="M489" i="4"/>
  <c r="P489" i="4" s="1"/>
  <c r="Q489" i="4" s="1"/>
  <c r="J490" i="4" s="1"/>
  <c r="F481" i="3"/>
  <c r="G481" i="3" s="1"/>
  <c r="H481" i="3" s="1"/>
  <c r="A482" i="3" s="1"/>
  <c r="M466" i="3"/>
  <c r="P466" i="3" s="1"/>
  <c r="Q466" i="3" s="1"/>
  <c r="J467" i="3" s="1"/>
  <c r="E293" i="1"/>
  <c r="O293" i="1"/>
  <c r="P293" i="1" s="1"/>
  <c r="Q293" i="1" s="1"/>
  <c r="B293" i="1"/>
  <c r="C293" i="1"/>
  <c r="D293" i="1" s="1"/>
  <c r="C483" i="5" l="1"/>
  <c r="F483" i="5" s="1"/>
  <c r="E483" i="5"/>
  <c r="K479" i="5"/>
  <c r="B483" i="5"/>
  <c r="D483" i="5"/>
  <c r="O479" i="5"/>
  <c r="P479" i="5" s="1"/>
  <c r="Q479" i="5" s="1"/>
  <c r="J480" i="5" s="1"/>
  <c r="L490" i="4"/>
  <c r="O490" i="4"/>
  <c r="K490" i="4"/>
  <c r="E483" i="4"/>
  <c r="C483" i="4"/>
  <c r="D483" i="4" s="1"/>
  <c r="B483" i="4"/>
  <c r="B482" i="3"/>
  <c r="C482" i="3"/>
  <c r="E482" i="3"/>
  <c r="F482" i="3"/>
  <c r="D482" i="3"/>
  <c r="G482" i="3" s="1"/>
  <c r="H482" i="3" s="1"/>
  <c r="A483" i="3" s="1"/>
  <c r="K467" i="3"/>
  <c r="L467" i="3"/>
  <c r="M467" i="3" s="1"/>
  <c r="F293" i="1"/>
  <c r="G293" i="1" s="1"/>
  <c r="H293" i="1" s="1"/>
  <c r="G483" i="5" l="1"/>
  <c r="H483" i="5" s="1"/>
  <c r="A484" i="5" s="1"/>
  <c r="L480" i="5"/>
  <c r="M480" i="5" s="1"/>
  <c r="K480" i="5"/>
  <c r="M490" i="4"/>
  <c r="P490" i="4" s="1"/>
  <c r="Q490" i="4" s="1"/>
  <c r="J491" i="4" s="1"/>
  <c r="F483" i="4"/>
  <c r="G483" i="4" s="1"/>
  <c r="H483" i="4" s="1"/>
  <c r="A484" i="4" s="1"/>
  <c r="E483" i="3"/>
  <c r="C483" i="3"/>
  <c r="D483" i="3" s="1"/>
  <c r="B483" i="3"/>
  <c r="O467" i="3"/>
  <c r="P467" i="3" s="1"/>
  <c r="Q467" i="3" s="1"/>
  <c r="J468" i="3" s="1"/>
  <c r="J294" i="1"/>
  <c r="A294" i="1"/>
  <c r="E484" i="5" l="1"/>
  <c r="B484" i="5"/>
  <c r="C484" i="5"/>
  <c r="F484" i="5" s="1"/>
  <c r="O480" i="5"/>
  <c r="P480" i="5"/>
  <c r="Q480" i="5" s="1"/>
  <c r="J481" i="5" s="1"/>
  <c r="L481" i="5" s="1"/>
  <c r="O481" i="5" s="1"/>
  <c r="E484" i="4"/>
  <c r="B484" i="4"/>
  <c r="C484" i="4"/>
  <c r="F484" i="4" s="1"/>
  <c r="L491" i="4"/>
  <c r="M491" i="4" s="1"/>
  <c r="K491" i="4"/>
  <c r="F483" i="3"/>
  <c r="G483" i="3" s="1"/>
  <c r="H483" i="3" s="1"/>
  <c r="A484" i="3" s="1"/>
  <c r="K468" i="3"/>
  <c r="L468" i="3"/>
  <c r="O468" i="3"/>
  <c r="M468" i="3"/>
  <c r="P468" i="3" s="1"/>
  <c r="E294" i="1"/>
  <c r="K294" i="1"/>
  <c r="L294" i="1"/>
  <c r="O294" i="1" s="1"/>
  <c r="B294" i="1"/>
  <c r="C294" i="1"/>
  <c r="D294" i="1" s="1"/>
  <c r="D484" i="5" l="1"/>
  <c r="G484" i="5" s="1"/>
  <c r="H484" i="5" s="1"/>
  <c r="A485" i="5" s="1"/>
  <c r="M481" i="5"/>
  <c r="P481" i="5" s="1"/>
  <c r="Q481" i="5" s="1"/>
  <c r="J482" i="5" s="1"/>
  <c r="K482" i="5" s="1"/>
  <c r="K481" i="5"/>
  <c r="O491" i="4"/>
  <c r="P491" i="4" s="1"/>
  <c r="Q491" i="4" s="1"/>
  <c r="J492" i="4" s="1"/>
  <c r="D484" i="4"/>
  <c r="G484" i="4" s="1"/>
  <c r="H484" i="4" s="1"/>
  <c r="A485" i="4" s="1"/>
  <c r="C484" i="3"/>
  <c r="D484" i="3"/>
  <c r="G484" i="3" s="1"/>
  <c r="E484" i="3"/>
  <c r="F484" i="3"/>
  <c r="B484" i="3"/>
  <c r="Q468" i="3"/>
  <c r="J469" i="3" s="1"/>
  <c r="M294" i="1"/>
  <c r="P294" i="1" s="1"/>
  <c r="Q294" i="1" s="1"/>
  <c r="F294" i="1"/>
  <c r="G294" i="1" s="1"/>
  <c r="H294" i="1" s="1"/>
  <c r="E485" i="5" l="1"/>
  <c r="C485" i="5"/>
  <c r="D485" i="5" s="1"/>
  <c r="B485" i="5"/>
  <c r="L482" i="5"/>
  <c r="M482" i="5" s="1"/>
  <c r="B485" i="4"/>
  <c r="C485" i="4"/>
  <c r="E485" i="4"/>
  <c r="D485" i="4"/>
  <c r="K492" i="4"/>
  <c r="L492" i="4"/>
  <c r="O492" i="4" s="1"/>
  <c r="H484" i="3"/>
  <c r="A485" i="3" s="1"/>
  <c r="L469" i="3"/>
  <c r="M469" i="3" s="1"/>
  <c r="K469" i="3"/>
  <c r="J295" i="1"/>
  <c r="A295" i="1"/>
  <c r="O482" i="5" l="1"/>
  <c r="F485" i="5"/>
  <c r="G485" i="5" s="1"/>
  <c r="H485" i="5" s="1"/>
  <c r="A486" i="5" s="1"/>
  <c r="P482" i="5"/>
  <c r="Q482" i="5" s="1"/>
  <c r="J483" i="5" s="1"/>
  <c r="L483" i="5" s="1"/>
  <c r="F485" i="4"/>
  <c r="G485" i="4" s="1"/>
  <c r="H485" i="4" s="1"/>
  <c r="A486" i="4" s="1"/>
  <c r="M492" i="4"/>
  <c r="P492" i="4" s="1"/>
  <c r="Q492" i="4" s="1"/>
  <c r="J493" i="4" s="1"/>
  <c r="E485" i="3"/>
  <c r="B485" i="3"/>
  <c r="C485" i="3"/>
  <c r="O469" i="3"/>
  <c r="P469" i="3" s="1"/>
  <c r="Q469" i="3" s="1"/>
  <c r="J470" i="3" s="1"/>
  <c r="E295" i="1"/>
  <c r="K295" i="1"/>
  <c r="L295" i="1"/>
  <c r="M295" i="1" s="1"/>
  <c r="B295" i="1"/>
  <c r="C295" i="1"/>
  <c r="D295" i="1" s="1"/>
  <c r="C486" i="5" l="1"/>
  <c r="F486" i="5" s="1"/>
  <c r="B486" i="5"/>
  <c r="E486" i="5"/>
  <c r="D486" i="5"/>
  <c r="G486" i="5" s="1"/>
  <c r="H486" i="5" s="1"/>
  <c r="A487" i="5" s="1"/>
  <c r="B487" i="5" s="1"/>
  <c r="O483" i="5"/>
  <c r="M483" i="5"/>
  <c r="P483" i="5" s="1"/>
  <c r="Q483" i="5" s="1"/>
  <c r="J484" i="5" s="1"/>
  <c r="L484" i="5" s="1"/>
  <c r="M484" i="5" s="1"/>
  <c r="K483" i="5"/>
  <c r="K493" i="4"/>
  <c r="L493" i="4"/>
  <c r="M493" i="4" s="1"/>
  <c r="C486" i="4"/>
  <c r="F486" i="4" s="1"/>
  <c r="B486" i="4"/>
  <c r="E486" i="4"/>
  <c r="F485" i="3"/>
  <c r="D485" i="3"/>
  <c r="G485" i="3" s="1"/>
  <c r="H485" i="3" s="1"/>
  <c r="A486" i="3" s="1"/>
  <c r="L470" i="3"/>
  <c r="M470" i="3" s="1"/>
  <c r="K470" i="3"/>
  <c r="O470" i="3"/>
  <c r="O295" i="1"/>
  <c r="P295" i="1" s="1"/>
  <c r="Q295" i="1" s="1"/>
  <c r="F295" i="1"/>
  <c r="G295" i="1" s="1"/>
  <c r="H295" i="1" s="1"/>
  <c r="C487" i="5" l="1"/>
  <c r="D487" i="5" s="1"/>
  <c r="F487" i="5"/>
  <c r="E487" i="5"/>
  <c r="G487" i="5"/>
  <c r="H487" i="5" s="1"/>
  <c r="A488" i="5" s="1"/>
  <c r="O484" i="5"/>
  <c r="P484" i="5" s="1"/>
  <c r="Q484" i="5" s="1"/>
  <c r="J485" i="5" s="1"/>
  <c r="K484" i="5"/>
  <c r="O493" i="4"/>
  <c r="P493" i="4" s="1"/>
  <c r="Q493" i="4" s="1"/>
  <c r="J494" i="4" s="1"/>
  <c r="D486" i="4"/>
  <c r="G486" i="4" s="1"/>
  <c r="H486" i="4" s="1"/>
  <c r="A487" i="4" s="1"/>
  <c r="C486" i="3"/>
  <c r="D486" i="3" s="1"/>
  <c r="G486" i="3" s="1"/>
  <c r="H486" i="3" s="1"/>
  <c r="A487" i="3" s="1"/>
  <c r="B486" i="3"/>
  <c r="E486" i="3"/>
  <c r="F486" i="3"/>
  <c r="P470" i="3"/>
  <c r="Q470" i="3" s="1"/>
  <c r="J471" i="3" s="1"/>
  <c r="L471" i="3" s="1"/>
  <c r="O471" i="3" s="1"/>
  <c r="J296" i="1"/>
  <c r="A296" i="1"/>
  <c r="C488" i="5" l="1"/>
  <c r="F488" i="5" s="1"/>
  <c r="B488" i="5"/>
  <c r="E488" i="5"/>
  <c r="L485" i="5"/>
  <c r="O485" i="5" s="1"/>
  <c r="K485" i="5"/>
  <c r="E487" i="4"/>
  <c r="C487" i="4"/>
  <c r="D487" i="4" s="1"/>
  <c r="B487" i="4"/>
  <c r="F487" i="4"/>
  <c r="L494" i="4"/>
  <c r="O494" i="4" s="1"/>
  <c r="K494" i="4"/>
  <c r="E487" i="3"/>
  <c r="C487" i="3"/>
  <c r="D487" i="3" s="1"/>
  <c r="B487" i="3"/>
  <c r="F487" i="3"/>
  <c r="K471" i="3"/>
  <c r="M471" i="3"/>
  <c r="P471" i="3" s="1"/>
  <c r="Q471" i="3" s="1"/>
  <c r="J472" i="3" s="1"/>
  <c r="E296" i="1"/>
  <c r="L296" i="1"/>
  <c r="M296" i="1" s="1"/>
  <c r="K296" i="1"/>
  <c r="B296" i="1"/>
  <c r="C296" i="1"/>
  <c r="F296" i="1" s="1"/>
  <c r="M485" i="5" l="1"/>
  <c r="D488" i="5"/>
  <c r="G488" i="5" s="1"/>
  <c r="H488" i="5" s="1"/>
  <c r="A489" i="5" s="1"/>
  <c r="C489" i="5" s="1"/>
  <c r="F489" i="5" s="1"/>
  <c r="P485" i="5"/>
  <c r="Q485" i="5" s="1"/>
  <c r="J486" i="5" s="1"/>
  <c r="K486" i="5" s="1"/>
  <c r="G487" i="4"/>
  <c r="M494" i="4"/>
  <c r="P494" i="4" s="1"/>
  <c r="Q494" i="4" s="1"/>
  <c r="J495" i="4" s="1"/>
  <c r="H487" i="4"/>
  <c r="A488" i="4" s="1"/>
  <c r="G487" i="3"/>
  <c r="H487" i="3"/>
  <c r="A488" i="3" s="1"/>
  <c r="L472" i="3"/>
  <c r="O472" i="3" s="1"/>
  <c r="K472" i="3"/>
  <c r="O296" i="1"/>
  <c r="P296" i="1" s="1"/>
  <c r="Q296" i="1" s="1"/>
  <c r="D296" i="1"/>
  <c r="L486" i="5" l="1"/>
  <c r="D489" i="5"/>
  <c r="G489" i="5" s="1"/>
  <c r="H489" i="5" s="1"/>
  <c r="A490" i="5" s="1"/>
  <c r="E489" i="5"/>
  <c r="B489" i="5"/>
  <c r="O486" i="5"/>
  <c r="M486" i="5"/>
  <c r="P486" i="5" s="1"/>
  <c r="Q486" i="5" s="1"/>
  <c r="J487" i="5" s="1"/>
  <c r="L495" i="4"/>
  <c r="M495" i="4" s="1"/>
  <c r="K495" i="4"/>
  <c r="E488" i="4"/>
  <c r="B488" i="4"/>
  <c r="C488" i="4"/>
  <c r="F488" i="4" s="1"/>
  <c r="B488" i="3"/>
  <c r="C488" i="3"/>
  <c r="E488" i="3"/>
  <c r="M472" i="3"/>
  <c r="P472" i="3" s="1"/>
  <c r="Q472" i="3" s="1"/>
  <c r="J473" i="3" s="1"/>
  <c r="K473" i="3" s="1"/>
  <c r="J297" i="1"/>
  <c r="G296" i="1"/>
  <c r="B490" i="5" l="1"/>
  <c r="C490" i="5"/>
  <c r="F490" i="5" s="1"/>
  <c r="E490" i="5"/>
  <c r="L487" i="5"/>
  <c r="K487" i="5"/>
  <c r="D488" i="4"/>
  <c r="G488" i="4" s="1"/>
  <c r="H488" i="4" s="1"/>
  <c r="A489" i="4" s="1"/>
  <c r="O495" i="4"/>
  <c r="P495" i="4" s="1"/>
  <c r="Q495" i="4" s="1"/>
  <c r="J496" i="4" s="1"/>
  <c r="D488" i="3"/>
  <c r="G488" i="3" s="1"/>
  <c r="H488" i="3" s="1"/>
  <c r="A489" i="3" s="1"/>
  <c r="F488" i="3"/>
  <c r="L473" i="3"/>
  <c r="M473" i="3" s="1"/>
  <c r="O473" i="3"/>
  <c r="P473" i="3" s="1"/>
  <c r="Q473" i="3" s="1"/>
  <c r="J474" i="3" s="1"/>
  <c r="H296" i="1"/>
  <c r="A297" i="1" s="1"/>
  <c r="L297" i="1"/>
  <c r="M297" i="1" s="1"/>
  <c r="K297" i="1"/>
  <c r="D490" i="5" l="1"/>
  <c r="G490" i="5" s="1"/>
  <c r="H490" i="5" s="1"/>
  <c r="A491" i="5" s="1"/>
  <c r="O487" i="5"/>
  <c r="M487" i="5"/>
  <c r="P487" i="5" s="1"/>
  <c r="Q487" i="5" s="1"/>
  <c r="J488" i="5" s="1"/>
  <c r="K496" i="4"/>
  <c r="L496" i="4"/>
  <c r="O496" i="4" s="1"/>
  <c r="C489" i="4"/>
  <c r="B489" i="4"/>
  <c r="E489" i="4"/>
  <c r="C489" i="3"/>
  <c r="F489" i="3" s="1"/>
  <c r="B489" i="3"/>
  <c r="E489" i="3"/>
  <c r="D489" i="3"/>
  <c r="G489" i="3" s="1"/>
  <c r="H489" i="3" s="1"/>
  <c r="A490" i="3" s="1"/>
  <c r="L474" i="3"/>
  <c r="K474" i="3"/>
  <c r="E297" i="1"/>
  <c r="C297" i="1"/>
  <c r="D297" i="1" s="1"/>
  <c r="B297" i="1"/>
  <c r="O297" i="1"/>
  <c r="P297" i="1" s="1"/>
  <c r="Q297" i="1" s="1"/>
  <c r="F297" i="1"/>
  <c r="G297" i="1" s="1"/>
  <c r="H297" i="1" s="1"/>
  <c r="E491" i="5" l="1"/>
  <c r="B491" i="5"/>
  <c r="C491" i="5"/>
  <c r="F491" i="5" s="1"/>
  <c r="L488" i="5"/>
  <c r="M488" i="5" s="1"/>
  <c r="K488" i="5"/>
  <c r="O488" i="5"/>
  <c r="M496" i="4"/>
  <c r="P496" i="4" s="1"/>
  <c r="Q496" i="4" s="1"/>
  <c r="J497" i="4" s="1"/>
  <c r="F489" i="4"/>
  <c r="D489" i="4"/>
  <c r="G489" i="4" s="1"/>
  <c r="H489" i="4" s="1"/>
  <c r="A490" i="4" s="1"/>
  <c r="B490" i="3"/>
  <c r="E490" i="3"/>
  <c r="C490" i="3"/>
  <c r="M474" i="3"/>
  <c r="O474" i="3"/>
  <c r="J298" i="1"/>
  <c r="A298" i="1"/>
  <c r="D491" i="5" l="1"/>
  <c r="G491" i="5" s="1"/>
  <c r="H491" i="5" s="1"/>
  <c r="A492" i="5" s="1"/>
  <c r="P488" i="5"/>
  <c r="Q488" i="5" s="1"/>
  <c r="J489" i="5" s="1"/>
  <c r="C490" i="4"/>
  <c r="D490" i="4" s="1"/>
  <c r="G490" i="4" s="1"/>
  <c r="H490" i="4" s="1"/>
  <c r="A491" i="4" s="1"/>
  <c r="F490" i="4"/>
  <c r="E490" i="4"/>
  <c r="B490" i="4"/>
  <c r="L497" i="4"/>
  <c r="M497" i="4" s="1"/>
  <c r="K497" i="4"/>
  <c r="F490" i="3"/>
  <c r="D490" i="3"/>
  <c r="G490" i="3" s="1"/>
  <c r="H490" i="3" s="1"/>
  <c r="A491" i="3" s="1"/>
  <c r="P474" i="3"/>
  <c r="Q474" i="3" s="1"/>
  <c r="J475" i="3" s="1"/>
  <c r="E298" i="1"/>
  <c r="L298" i="1"/>
  <c r="O298" i="1" s="1"/>
  <c r="K298" i="1"/>
  <c r="C298" i="1"/>
  <c r="D298" i="1" s="1"/>
  <c r="B298" i="1"/>
  <c r="C492" i="5" l="1"/>
  <c r="B492" i="5"/>
  <c r="F492" i="5"/>
  <c r="D492" i="5"/>
  <c r="E492" i="5"/>
  <c r="L489" i="5"/>
  <c r="O489" i="5" s="1"/>
  <c r="K489" i="5"/>
  <c r="O497" i="4"/>
  <c r="P497" i="4" s="1"/>
  <c r="Q497" i="4" s="1"/>
  <c r="J498" i="4" s="1"/>
  <c r="E491" i="4"/>
  <c r="C491" i="4"/>
  <c r="B491" i="4"/>
  <c r="C491" i="3"/>
  <c r="E491" i="3"/>
  <c r="B491" i="3"/>
  <c r="K475" i="3"/>
  <c r="L475" i="3"/>
  <c r="M475" i="3"/>
  <c r="M298" i="1"/>
  <c r="P298" i="1" s="1"/>
  <c r="Q298" i="1" s="1"/>
  <c r="F298" i="1"/>
  <c r="G298" i="1" s="1"/>
  <c r="G492" i="5" l="1"/>
  <c r="H492" i="5" s="1"/>
  <c r="A493" i="5" s="1"/>
  <c r="C493" i="5" s="1"/>
  <c r="M489" i="5"/>
  <c r="P489" i="5" s="1"/>
  <c r="Q489" i="5" s="1"/>
  <c r="J490" i="5" s="1"/>
  <c r="K490" i="5" s="1"/>
  <c r="D491" i="4"/>
  <c r="F491" i="4"/>
  <c r="K498" i="4"/>
  <c r="L498" i="4"/>
  <c r="O498" i="4" s="1"/>
  <c r="F491" i="3"/>
  <c r="D491" i="3"/>
  <c r="G491" i="3" s="1"/>
  <c r="H491" i="3" s="1"/>
  <c r="A492" i="3" s="1"/>
  <c r="O475" i="3"/>
  <c r="P475" i="3" s="1"/>
  <c r="Q475" i="3" s="1"/>
  <c r="J476" i="3" s="1"/>
  <c r="H298" i="1"/>
  <c r="A299" i="1" s="1"/>
  <c r="J299" i="1"/>
  <c r="F493" i="5" l="1"/>
  <c r="D493" i="5"/>
  <c r="B493" i="5"/>
  <c r="E493" i="5"/>
  <c r="L490" i="5"/>
  <c r="O490" i="5" s="1"/>
  <c r="M498" i="4"/>
  <c r="P498" i="4" s="1"/>
  <c r="Q498" i="4" s="1"/>
  <c r="J499" i="4" s="1"/>
  <c r="G491" i="4"/>
  <c r="H491" i="4" s="1"/>
  <c r="A492" i="4" s="1"/>
  <c r="C492" i="3"/>
  <c r="F492" i="3" s="1"/>
  <c r="E492" i="3"/>
  <c r="D492" i="3"/>
  <c r="B492" i="3"/>
  <c r="K476" i="3"/>
  <c r="L476" i="3"/>
  <c r="O476" i="3"/>
  <c r="M476" i="3"/>
  <c r="P476" i="3" s="1"/>
  <c r="E299" i="1"/>
  <c r="B299" i="1"/>
  <c r="C299" i="1"/>
  <c r="D299" i="1" s="1"/>
  <c r="K299" i="1"/>
  <c r="L299" i="1"/>
  <c r="M299" i="1" s="1"/>
  <c r="G493" i="5" l="1"/>
  <c r="H493" i="5" s="1"/>
  <c r="A494" i="5" s="1"/>
  <c r="M490" i="5"/>
  <c r="P490" i="5" s="1"/>
  <c r="Q490" i="5" s="1"/>
  <c r="J491" i="5" s="1"/>
  <c r="E492" i="4"/>
  <c r="B492" i="4"/>
  <c r="C492" i="4"/>
  <c r="F492" i="4" s="1"/>
  <c r="L499" i="4"/>
  <c r="K499" i="4"/>
  <c r="G492" i="3"/>
  <c r="H492" i="3" s="1"/>
  <c r="A493" i="3" s="1"/>
  <c r="Q476" i="3"/>
  <c r="J477" i="3" s="1"/>
  <c r="F299" i="1"/>
  <c r="G299" i="1" s="1"/>
  <c r="H299" i="1" s="1"/>
  <c r="A300" i="1" s="1"/>
  <c r="O299" i="1"/>
  <c r="P299" i="1" s="1"/>
  <c r="C494" i="5" l="1"/>
  <c r="F494" i="5" s="1"/>
  <c r="B494" i="5"/>
  <c r="E494" i="5"/>
  <c r="K491" i="5"/>
  <c r="L491" i="5"/>
  <c r="O491" i="5" s="1"/>
  <c r="O499" i="4"/>
  <c r="M499" i="4"/>
  <c r="P499" i="4" s="1"/>
  <c r="Q499" i="4" s="1"/>
  <c r="J500" i="4" s="1"/>
  <c r="D492" i="4"/>
  <c r="G492" i="4" s="1"/>
  <c r="H492" i="4" s="1"/>
  <c r="A493" i="4" s="1"/>
  <c r="B493" i="3"/>
  <c r="E493" i="3"/>
  <c r="C493" i="3"/>
  <c r="F493" i="3" s="1"/>
  <c r="D493" i="3"/>
  <c r="L477" i="3"/>
  <c r="K477" i="3"/>
  <c r="Q299" i="1"/>
  <c r="J300" i="1" s="1"/>
  <c r="E300" i="1"/>
  <c r="B300" i="1"/>
  <c r="C300" i="1"/>
  <c r="D300" i="1" s="1"/>
  <c r="D494" i="5" l="1"/>
  <c r="G494" i="5" s="1"/>
  <c r="H494" i="5" s="1"/>
  <c r="A495" i="5" s="1"/>
  <c r="M491" i="5"/>
  <c r="P491" i="5" s="1"/>
  <c r="Q491" i="5" s="1"/>
  <c r="J492" i="5" s="1"/>
  <c r="K492" i="5" s="1"/>
  <c r="B493" i="4"/>
  <c r="C493" i="4"/>
  <c r="F493" i="4" s="1"/>
  <c r="E493" i="4"/>
  <c r="L500" i="4"/>
  <c r="O500" i="4" s="1"/>
  <c r="K500" i="4"/>
  <c r="G493" i="3"/>
  <c r="H493" i="3" s="1"/>
  <c r="A494" i="3" s="1"/>
  <c r="M477" i="3"/>
  <c r="O477" i="3"/>
  <c r="L300" i="1"/>
  <c r="O300" i="1" s="1"/>
  <c r="K300" i="1"/>
  <c r="F300" i="1"/>
  <c r="G300" i="1" s="1"/>
  <c r="H300" i="1" s="1"/>
  <c r="E495" i="5" l="1"/>
  <c r="B495" i="5"/>
  <c r="C495" i="5"/>
  <c r="F495" i="5" s="1"/>
  <c r="L492" i="5"/>
  <c r="M492" i="5" s="1"/>
  <c r="D493" i="4"/>
  <c r="G493" i="4" s="1"/>
  <c r="H493" i="4" s="1"/>
  <c r="A494" i="4" s="1"/>
  <c r="M500" i="4"/>
  <c r="P500" i="4"/>
  <c r="Q500" i="4" s="1"/>
  <c r="J501" i="4" s="1"/>
  <c r="B494" i="3"/>
  <c r="E494" i="3"/>
  <c r="C494" i="3"/>
  <c r="P477" i="3"/>
  <c r="Q477" i="3" s="1"/>
  <c r="J478" i="3" s="1"/>
  <c r="M300" i="1"/>
  <c r="P300" i="1" s="1"/>
  <c r="Q300" i="1" s="1"/>
  <c r="J301" i="1" s="1"/>
  <c r="A301" i="1"/>
  <c r="D495" i="5" l="1"/>
  <c r="G495" i="5" s="1"/>
  <c r="H495" i="5" s="1"/>
  <c r="A496" i="5" s="1"/>
  <c r="E496" i="5" s="1"/>
  <c r="O492" i="5"/>
  <c r="P492" i="5" s="1"/>
  <c r="Q492" i="5" s="1"/>
  <c r="J493" i="5" s="1"/>
  <c r="L493" i="5" s="1"/>
  <c r="O493" i="5" s="1"/>
  <c r="E494" i="4"/>
  <c r="C494" i="4"/>
  <c r="D494" i="4" s="1"/>
  <c r="G494" i="4" s="1"/>
  <c r="H494" i="4" s="1"/>
  <c r="A495" i="4" s="1"/>
  <c r="B494" i="4"/>
  <c r="F494" i="4"/>
  <c r="K501" i="4"/>
  <c r="L501" i="4"/>
  <c r="O501" i="4" s="1"/>
  <c r="F494" i="3"/>
  <c r="D494" i="3"/>
  <c r="G494" i="3" s="1"/>
  <c r="H494" i="3" s="1"/>
  <c r="A495" i="3" s="1"/>
  <c r="M478" i="3"/>
  <c r="L478" i="3"/>
  <c r="O478" i="3" s="1"/>
  <c r="K478" i="3"/>
  <c r="E301" i="1"/>
  <c r="L301" i="1"/>
  <c r="O301" i="1" s="1"/>
  <c r="K301" i="1"/>
  <c r="B301" i="1"/>
  <c r="C301" i="1"/>
  <c r="F301" i="1" s="1"/>
  <c r="C496" i="5" l="1"/>
  <c r="D496" i="5" s="1"/>
  <c r="B496" i="5"/>
  <c r="F496" i="5"/>
  <c r="M493" i="5"/>
  <c r="P493" i="5" s="1"/>
  <c r="Q493" i="5" s="1"/>
  <c r="J494" i="5" s="1"/>
  <c r="K494" i="5" s="1"/>
  <c r="K493" i="5"/>
  <c r="E495" i="4"/>
  <c r="B495" i="4"/>
  <c r="C495" i="4"/>
  <c r="D495" i="4" s="1"/>
  <c r="F495" i="4"/>
  <c r="M501" i="4"/>
  <c r="P501" i="4" s="1"/>
  <c r="Q501" i="4" s="1"/>
  <c r="J502" i="4" s="1"/>
  <c r="E495" i="3"/>
  <c r="C495" i="3"/>
  <c r="D495" i="3" s="1"/>
  <c r="G495" i="3" s="1"/>
  <c r="B495" i="3"/>
  <c r="F495" i="3"/>
  <c r="P478" i="3"/>
  <c r="Q478" i="3" s="1"/>
  <c r="J479" i="3" s="1"/>
  <c r="L479" i="3" s="1"/>
  <c r="O479" i="3" s="1"/>
  <c r="M301" i="1"/>
  <c r="P301" i="1" s="1"/>
  <c r="Q301" i="1" s="1"/>
  <c r="D301" i="1"/>
  <c r="G496" i="5" l="1"/>
  <c r="H496" i="5" s="1"/>
  <c r="A497" i="5" s="1"/>
  <c r="L494" i="5"/>
  <c r="M494" i="5" s="1"/>
  <c r="P494" i="5" s="1"/>
  <c r="Q494" i="5" s="1"/>
  <c r="J495" i="5" s="1"/>
  <c r="O494" i="5"/>
  <c r="G495" i="4"/>
  <c r="H495" i="4" s="1"/>
  <c r="A496" i="4" s="1"/>
  <c r="E496" i="4" s="1"/>
  <c r="L502" i="4"/>
  <c r="K502" i="4"/>
  <c r="O502" i="4"/>
  <c r="M502" i="4"/>
  <c r="P502" i="4" s="1"/>
  <c r="Q502" i="4" s="1"/>
  <c r="J503" i="4" s="1"/>
  <c r="H495" i="3"/>
  <c r="A496" i="3" s="1"/>
  <c r="K479" i="3"/>
  <c r="M479" i="3"/>
  <c r="P479" i="3" s="1"/>
  <c r="Q479" i="3" s="1"/>
  <c r="J480" i="3" s="1"/>
  <c r="J302" i="1"/>
  <c r="G301" i="1"/>
  <c r="B497" i="5" l="1"/>
  <c r="C497" i="5"/>
  <c r="F497" i="5" s="1"/>
  <c r="E497" i="5"/>
  <c r="L495" i="5"/>
  <c r="O495" i="5" s="1"/>
  <c r="K495" i="5"/>
  <c r="M495" i="5"/>
  <c r="P495" i="5" s="1"/>
  <c r="Q495" i="5" s="1"/>
  <c r="J496" i="5" s="1"/>
  <c r="L496" i="5" s="1"/>
  <c r="M496" i="5" s="1"/>
  <c r="B496" i="4"/>
  <c r="C496" i="4"/>
  <c r="F496" i="4" s="1"/>
  <c r="L503" i="4"/>
  <c r="K503" i="4"/>
  <c r="D496" i="4"/>
  <c r="G496" i="4" s="1"/>
  <c r="H496" i="4" s="1"/>
  <c r="A497" i="4" s="1"/>
  <c r="E496" i="3"/>
  <c r="B496" i="3"/>
  <c r="C496" i="3"/>
  <c r="F496" i="3" s="1"/>
  <c r="L480" i="3"/>
  <c r="O480" i="3" s="1"/>
  <c r="K480" i="3"/>
  <c r="H301" i="1"/>
  <c r="A302" i="1" s="1"/>
  <c r="K302" i="1"/>
  <c r="L302" i="1"/>
  <c r="M302" i="1" s="1"/>
  <c r="D497" i="5" l="1"/>
  <c r="G497" i="5" s="1"/>
  <c r="H497" i="5" s="1"/>
  <c r="A498" i="5" s="1"/>
  <c r="K496" i="5"/>
  <c r="O496" i="5"/>
  <c r="P496" i="5" s="1"/>
  <c r="Q496" i="5" s="1"/>
  <c r="J497" i="5" s="1"/>
  <c r="C497" i="4"/>
  <c r="F497" i="4" s="1"/>
  <c r="B497" i="4"/>
  <c r="E497" i="4"/>
  <c r="D497" i="4"/>
  <c r="G497" i="4" s="1"/>
  <c r="H497" i="4" s="1"/>
  <c r="A498" i="4" s="1"/>
  <c r="O503" i="4"/>
  <c r="M503" i="4"/>
  <c r="P503" i="4" s="1"/>
  <c r="Q503" i="4" s="1"/>
  <c r="J504" i="4" s="1"/>
  <c r="D496" i="3"/>
  <c r="G496" i="3" s="1"/>
  <c r="H496" i="3" s="1"/>
  <c r="A497" i="3" s="1"/>
  <c r="M480" i="3"/>
  <c r="P480" i="3" s="1"/>
  <c r="Q480" i="3" s="1"/>
  <c r="J481" i="3" s="1"/>
  <c r="E302" i="1"/>
  <c r="C302" i="1"/>
  <c r="F302" i="1" s="1"/>
  <c r="B302" i="1"/>
  <c r="O302" i="1"/>
  <c r="P302" i="1" s="1"/>
  <c r="Q302" i="1" s="1"/>
  <c r="E498" i="5" l="1"/>
  <c r="C498" i="5"/>
  <c r="F498" i="5" s="1"/>
  <c r="B498" i="5"/>
  <c r="D498" i="5"/>
  <c r="G498" i="5" s="1"/>
  <c r="H498" i="5" s="1"/>
  <c r="A499" i="5" s="1"/>
  <c r="K497" i="5"/>
  <c r="L497" i="5"/>
  <c r="M497" i="5" s="1"/>
  <c r="B498" i="4"/>
  <c r="E498" i="4"/>
  <c r="C498" i="4"/>
  <c r="F498" i="4" s="1"/>
  <c r="K504" i="4"/>
  <c r="L504" i="4"/>
  <c r="M504" i="4" s="1"/>
  <c r="B497" i="3"/>
  <c r="E497" i="3"/>
  <c r="C497" i="3"/>
  <c r="L481" i="3"/>
  <c r="M481" i="3" s="1"/>
  <c r="K481" i="3"/>
  <c r="D302" i="1"/>
  <c r="G302" i="1" s="1"/>
  <c r="J303" i="1"/>
  <c r="E499" i="5" l="1"/>
  <c r="C499" i="5"/>
  <c r="F499" i="5" s="1"/>
  <c r="B499" i="5"/>
  <c r="D499" i="5"/>
  <c r="G499" i="5" s="1"/>
  <c r="H499" i="5" s="1"/>
  <c r="A500" i="5" s="1"/>
  <c r="B500" i="5" s="1"/>
  <c r="O497" i="5"/>
  <c r="P497" i="5" s="1"/>
  <c r="Q497" i="5" s="1"/>
  <c r="J498" i="5" s="1"/>
  <c r="O504" i="4"/>
  <c r="P504" i="4" s="1"/>
  <c r="Q504" i="4" s="1"/>
  <c r="J505" i="4" s="1"/>
  <c r="D498" i="4"/>
  <c r="G498" i="4" s="1"/>
  <c r="H498" i="4" s="1"/>
  <c r="A499" i="4" s="1"/>
  <c r="D497" i="3"/>
  <c r="F497" i="3"/>
  <c r="O481" i="3"/>
  <c r="P481" i="3" s="1"/>
  <c r="Q481" i="3" s="1"/>
  <c r="J482" i="3" s="1"/>
  <c r="H302" i="1"/>
  <c r="A303" i="1" s="1"/>
  <c r="L303" i="1"/>
  <c r="O303" i="1" s="1"/>
  <c r="K303" i="1"/>
  <c r="E500" i="5" l="1"/>
  <c r="C500" i="5"/>
  <c r="F500" i="5" s="1"/>
  <c r="D500" i="5"/>
  <c r="G500" i="5" s="1"/>
  <c r="H500" i="5" s="1"/>
  <c r="A501" i="5" s="1"/>
  <c r="E501" i="5" s="1"/>
  <c r="K498" i="5"/>
  <c r="L498" i="5"/>
  <c r="O498" i="5" s="1"/>
  <c r="K505" i="4"/>
  <c r="L505" i="4"/>
  <c r="O505" i="4" s="1"/>
  <c r="M505" i="4"/>
  <c r="P505" i="4" s="1"/>
  <c r="Q505" i="4" s="1"/>
  <c r="J506" i="4" s="1"/>
  <c r="C499" i="4"/>
  <c r="F499" i="4" s="1"/>
  <c r="E499" i="4"/>
  <c r="B499" i="4"/>
  <c r="G497" i="3"/>
  <c r="H497" i="3" s="1"/>
  <c r="A498" i="3" s="1"/>
  <c r="B498" i="3" s="1"/>
  <c r="L482" i="3"/>
  <c r="K482" i="3"/>
  <c r="M303" i="1"/>
  <c r="P303" i="1" s="1"/>
  <c r="Q303" i="1" s="1"/>
  <c r="J304" i="1" s="1"/>
  <c r="E303" i="1"/>
  <c r="B303" i="1"/>
  <c r="C303" i="1"/>
  <c r="D303" i="1" s="1"/>
  <c r="C501" i="5" l="1"/>
  <c r="F501" i="5" s="1"/>
  <c r="B501" i="5"/>
  <c r="M498" i="5"/>
  <c r="P498" i="5" s="1"/>
  <c r="Q498" i="5" s="1"/>
  <c r="J499" i="5" s="1"/>
  <c r="K506" i="4"/>
  <c r="L506" i="4"/>
  <c r="M506" i="4" s="1"/>
  <c r="P506" i="4" s="1"/>
  <c r="O506" i="4"/>
  <c r="D499" i="4"/>
  <c r="G499" i="4" s="1"/>
  <c r="H499" i="4" s="1"/>
  <c r="A500" i="4" s="1"/>
  <c r="E498" i="3"/>
  <c r="C498" i="3"/>
  <c r="F498" i="3" s="1"/>
  <c r="M482" i="3"/>
  <c r="O482" i="3"/>
  <c r="F303" i="1"/>
  <c r="G303" i="1" s="1"/>
  <c r="L304" i="1"/>
  <c r="O304" i="1" s="1"/>
  <c r="K304" i="1"/>
  <c r="D501" i="5" l="1"/>
  <c r="G501" i="5" s="1"/>
  <c r="H501" i="5" s="1"/>
  <c r="A502" i="5" s="1"/>
  <c r="B502" i="5" s="1"/>
  <c r="L499" i="5"/>
  <c r="M499" i="5" s="1"/>
  <c r="K499" i="5"/>
  <c r="O499" i="5"/>
  <c r="Q506" i="4"/>
  <c r="J507" i="4" s="1"/>
  <c r="E500" i="4"/>
  <c r="C500" i="4"/>
  <c r="D500" i="4" s="1"/>
  <c r="B500" i="4"/>
  <c r="D498" i="3"/>
  <c r="G498" i="3" s="1"/>
  <c r="H498" i="3" s="1"/>
  <c r="A499" i="3" s="1"/>
  <c r="E499" i="3" s="1"/>
  <c r="P482" i="3"/>
  <c r="Q482" i="3" s="1"/>
  <c r="J483" i="3" s="1"/>
  <c r="H303" i="1"/>
  <c r="A304" i="1" s="1"/>
  <c r="M304" i="1"/>
  <c r="C502" i="5" l="1"/>
  <c r="D502" i="5" s="1"/>
  <c r="E502" i="5"/>
  <c r="P499" i="5"/>
  <c r="Q499" i="5" s="1"/>
  <c r="J500" i="5" s="1"/>
  <c r="F500" i="4"/>
  <c r="G500" i="4" s="1"/>
  <c r="H500" i="4" s="1"/>
  <c r="A501" i="4" s="1"/>
  <c r="L507" i="4"/>
  <c r="M507" i="4"/>
  <c r="O507" i="4"/>
  <c r="K507" i="4"/>
  <c r="B499" i="3"/>
  <c r="C499" i="3"/>
  <c r="D499" i="3" s="1"/>
  <c r="F499" i="3"/>
  <c r="K483" i="3"/>
  <c r="L483" i="3"/>
  <c r="E304" i="1"/>
  <c r="B304" i="1"/>
  <c r="C304" i="1"/>
  <c r="D304" i="1" s="1"/>
  <c r="P304" i="1"/>
  <c r="F502" i="5" l="1"/>
  <c r="G502" i="5" s="1"/>
  <c r="H502" i="5" s="1"/>
  <c r="A503" i="5" s="1"/>
  <c r="L500" i="5"/>
  <c r="O500" i="5" s="1"/>
  <c r="K500" i="5"/>
  <c r="P507" i="4"/>
  <c r="Q507" i="4" s="1"/>
  <c r="J508" i="4" s="1"/>
  <c r="L508" i="4" s="1"/>
  <c r="M508" i="4" s="1"/>
  <c r="E501" i="4"/>
  <c r="B501" i="4"/>
  <c r="C501" i="4"/>
  <c r="F501" i="4" s="1"/>
  <c r="G499" i="3"/>
  <c r="H499" i="3" s="1"/>
  <c r="A500" i="3" s="1"/>
  <c r="C500" i="3" s="1"/>
  <c r="M483" i="3"/>
  <c r="O483" i="3"/>
  <c r="Q304" i="1"/>
  <c r="J305" i="1" s="1"/>
  <c r="F304" i="1"/>
  <c r="G304" i="1" s="1"/>
  <c r="H304" i="1" s="1"/>
  <c r="A305" i="1" s="1"/>
  <c r="C503" i="5" l="1"/>
  <c r="B503" i="5"/>
  <c r="E503" i="5"/>
  <c r="M500" i="5"/>
  <c r="P500" i="5" s="1"/>
  <c r="Q500" i="5" s="1"/>
  <c r="J501" i="5" s="1"/>
  <c r="F503" i="5"/>
  <c r="D503" i="5"/>
  <c r="G503" i="5" s="1"/>
  <c r="H503" i="5" s="1"/>
  <c r="A504" i="5" s="1"/>
  <c r="K508" i="4"/>
  <c r="O508" i="4"/>
  <c r="P508" i="4" s="1"/>
  <c r="Q508" i="4" s="1"/>
  <c r="J509" i="4" s="1"/>
  <c r="D501" i="4"/>
  <c r="G501" i="4" s="1"/>
  <c r="H501" i="4" s="1"/>
  <c r="A502" i="4" s="1"/>
  <c r="E500" i="3"/>
  <c r="B500" i="3"/>
  <c r="D500" i="3"/>
  <c r="G500" i="3" s="1"/>
  <c r="H500" i="3" s="1"/>
  <c r="A501" i="3" s="1"/>
  <c r="F500" i="3"/>
  <c r="P483" i="3"/>
  <c r="Q483" i="3" s="1"/>
  <c r="J484" i="3" s="1"/>
  <c r="L305" i="1"/>
  <c r="O305" i="1" s="1"/>
  <c r="K305" i="1"/>
  <c r="E305" i="1"/>
  <c r="B305" i="1"/>
  <c r="C305" i="1"/>
  <c r="D305" i="1" s="1"/>
  <c r="M305" i="1"/>
  <c r="P305" i="1" s="1"/>
  <c r="F305" i="1"/>
  <c r="G305" i="1" s="1"/>
  <c r="C504" i="5" l="1"/>
  <c r="D504" i="5" s="1"/>
  <c r="B504" i="5"/>
  <c r="E504" i="5"/>
  <c r="L501" i="5"/>
  <c r="M501" i="5" s="1"/>
  <c r="K501" i="5"/>
  <c r="C502" i="4"/>
  <c r="F502" i="4" s="1"/>
  <c r="B502" i="4"/>
  <c r="E502" i="4"/>
  <c r="D502" i="4"/>
  <c r="G502" i="4" s="1"/>
  <c r="H502" i="4" s="1"/>
  <c r="A503" i="4" s="1"/>
  <c r="K509" i="4"/>
  <c r="L509" i="4"/>
  <c r="O509" i="4" s="1"/>
  <c r="E501" i="3"/>
  <c r="B501" i="3"/>
  <c r="C501" i="3"/>
  <c r="F501" i="3" s="1"/>
  <c r="K484" i="3"/>
  <c r="L484" i="3"/>
  <c r="O484" i="3"/>
  <c r="M484" i="3"/>
  <c r="P484" i="3" s="1"/>
  <c r="Q305" i="1"/>
  <c r="J306" i="1" s="1"/>
  <c r="H305" i="1"/>
  <c r="A306" i="1" s="1"/>
  <c r="F504" i="5" l="1"/>
  <c r="G504" i="5" s="1"/>
  <c r="H504" i="5" s="1"/>
  <c r="A505" i="5" s="1"/>
  <c r="O501" i="5"/>
  <c r="P501" i="5" s="1"/>
  <c r="Q501" i="5" s="1"/>
  <c r="J502" i="5" s="1"/>
  <c r="C503" i="4"/>
  <c r="D503" i="4" s="1"/>
  <c r="G503" i="4" s="1"/>
  <c r="H503" i="4" s="1"/>
  <c r="A504" i="4" s="1"/>
  <c r="F503" i="4"/>
  <c r="E503" i="4"/>
  <c r="B503" i="4"/>
  <c r="M509" i="4"/>
  <c r="P509" i="4" s="1"/>
  <c r="Q509" i="4" s="1"/>
  <c r="J510" i="4" s="1"/>
  <c r="D501" i="3"/>
  <c r="G501" i="3" s="1"/>
  <c r="H501" i="3" s="1"/>
  <c r="A502" i="3" s="1"/>
  <c r="Q484" i="3"/>
  <c r="J485" i="3" s="1"/>
  <c r="E306" i="1"/>
  <c r="K306" i="1"/>
  <c r="L306" i="1"/>
  <c r="O306" i="1" s="1"/>
  <c r="B306" i="1"/>
  <c r="C306" i="1"/>
  <c r="F306" i="1" s="1"/>
  <c r="K502" i="5" l="1"/>
  <c r="L502" i="5"/>
  <c r="B505" i="5"/>
  <c r="E505" i="5"/>
  <c r="C505" i="5"/>
  <c r="F505" i="5" s="1"/>
  <c r="L510" i="4"/>
  <c r="K510" i="4"/>
  <c r="O510" i="4"/>
  <c r="M510" i="4"/>
  <c r="P510" i="4" s="1"/>
  <c r="Q510" i="4" s="1"/>
  <c r="J511" i="4" s="1"/>
  <c r="E504" i="4"/>
  <c r="B504" i="4"/>
  <c r="C504" i="4"/>
  <c r="D504" i="4" s="1"/>
  <c r="E502" i="3"/>
  <c r="B502" i="3"/>
  <c r="C502" i="3"/>
  <c r="D502" i="3" s="1"/>
  <c r="L485" i="3"/>
  <c r="K485" i="3"/>
  <c r="M306" i="1"/>
  <c r="P306" i="1" s="1"/>
  <c r="Q306" i="1" s="1"/>
  <c r="D306" i="1"/>
  <c r="D505" i="5" l="1"/>
  <c r="G505" i="5" s="1"/>
  <c r="H505" i="5" s="1"/>
  <c r="A506" i="5" s="1"/>
  <c r="B506" i="5" s="1"/>
  <c r="M502" i="5"/>
  <c r="O502" i="5"/>
  <c r="L511" i="4"/>
  <c r="M511" i="4" s="1"/>
  <c r="K511" i="4"/>
  <c r="F504" i="4"/>
  <c r="G504" i="4" s="1"/>
  <c r="H504" i="4" s="1"/>
  <c r="A505" i="4" s="1"/>
  <c r="F502" i="3"/>
  <c r="G502" i="3" s="1"/>
  <c r="H502" i="3" s="1"/>
  <c r="A503" i="3" s="1"/>
  <c r="O485" i="3"/>
  <c r="M485" i="3"/>
  <c r="J307" i="1"/>
  <c r="G306" i="1"/>
  <c r="P502" i="5" l="1"/>
  <c r="Q502" i="5" s="1"/>
  <c r="J503" i="5" s="1"/>
  <c r="L503" i="5" s="1"/>
  <c r="M503" i="5" s="1"/>
  <c r="E506" i="5"/>
  <c r="C506" i="5"/>
  <c r="F506" i="5" s="1"/>
  <c r="O511" i="4"/>
  <c r="P511" i="4" s="1"/>
  <c r="Q511" i="4" s="1"/>
  <c r="J512" i="4" s="1"/>
  <c r="E505" i="4"/>
  <c r="B505" i="4"/>
  <c r="C505" i="4"/>
  <c r="F505" i="4" s="1"/>
  <c r="C503" i="3"/>
  <c r="D503" i="3" s="1"/>
  <c r="B503" i="3"/>
  <c r="F503" i="3"/>
  <c r="E503" i="3"/>
  <c r="P485" i="3"/>
  <c r="Q485" i="3" s="1"/>
  <c r="J486" i="3" s="1"/>
  <c r="L486" i="3" s="1"/>
  <c r="H306" i="1"/>
  <c r="A307" i="1" s="1"/>
  <c r="K307" i="1"/>
  <c r="L307" i="1"/>
  <c r="M307" i="1" s="1"/>
  <c r="D506" i="5" l="1"/>
  <c r="G506" i="5" s="1"/>
  <c r="H506" i="5" s="1"/>
  <c r="A507" i="5" s="1"/>
  <c r="C507" i="5" s="1"/>
  <c r="K503" i="5"/>
  <c r="O503" i="5"/>
  <c r="P503" i="5" s="1"/>
  <c r="Q503" i="5" s="1"/>
  <c r="J504" i="5" s="1"/>
  <c r="D505" i="4"/>
  <c r="G505" i="4" s="1"/>
  <c r="H505" i="4" s="1"/>
  <c r="A506" i="4" s="1"/>
  <c r="K512" i="4"/>
  <c r="L512" i="4"/>
  <c r="M512" i="4" s="1"/>
  <c r="G503" i="3"/>
  <c r="H503" i="3" s="1"/>
  <c r="A504" i="3" s="1"/>
  <c r="M486" i="3"/>
  <c r="O486" i="3"/>
  <c r="K486" i="3"/>
  <c r="E307" i="1"/>
  <c r="B307" i="1"/>
  <c r="C307" i="1"/>
  <c r="D307" i="1" s="1"/>
  <c r="O307" i="1"/>
  <c r="P307" i="1" s="1"/>
  <c r="Q307" i="1" s="1"/>
  <c r="E507" i="5" l="1"/>
  <c r="D507" i="5"/>
  <c r="B507" i="5"/>
  <c r="F507" i="5"/>
  <c r="K504" i="5"/>
  <c r="L504" i="5"/>
  <c r="M504" i="5" s="1"/>
  <c r="O512" i="4"/>
  <c r="P512" i="4" s="1"/>
  <c r="Q512" i="4" s="1"/>
  <c r="J513" i="4" s="1"/>
  <c r="L513" i="4" s="1"/>
  <c r="O513" i="4" s="1"/>
  <c r="B506" i="4"/>
  <c r="C506" i="4"/>
  <c r="F506" i="4" s="1"/>
  <c r="D506" i="4"/>
  <c r="E506" i="4"/>
  <c r="E504" i="3"/>
  <c r="C504" i="3"/>
  <c r="F504" i="3" s="1"/>
  <c r="B504" i="3"/>
  <c r="P486" i="3"/>
  <c r="Q486" i="3" s="1"/>
  <c r="J487" i="3" s="1"/>
  <c r="F307" i="1"/>
  <c r="G307" i="1" s="1"/>
  <c r="H307" i="1" s="1"/>
  <c r="A308" i="1" s="1"/>
  <c r="J308" i="1"/>
  <c r="G507" i="5" l="1"/>
  <c r="H507" i="5" s="1"/>
  <c r="A508" i="5" s="1"/>
  <c r="O504" i="5"/>
  <c r="P504" i="5" s="1"/>
  <c r="Q504" i="5" s="1"/>
  <c r="J505" i="5" s="1"/>
  <c r="M513" i="4"/>
  <c r="P513" i="4" s="1"/>
  <c r="Q513" i="4" s="1"/>
  <c r="J514" i="4" s="1"/>
  <c r="K514" i="4" s="1"/>
  <c r="K513" i="4"/>
  <c r="G506" i="4"/>
  <c r="H506" i="4" s="1"/>
  <c r="A507" i="4" s="1"/>
  <c r="C507" i="4" s="1"/>
  <c r="F507" i="4" s="1"/>
  <c r="D504" i="3"/>
  <c r="G504" i="3" s="1"/>
  <c r="H504" i="3" s="1"/>
  <c r="A505" i="3" s="1"/>
  <c r="L487" i="3"/>
  <c r="K487" i="3"/>
  <c r="E308" i="1"/>
  <c r="L308" i="1"/>
  <c r="O308" i="1" s="1"/>
  <c r="K308" i="1"/>
  <c r="B308" i="1"/>
  <c r="C308" i="1"/>
  <c r="D308" i="1" s="1"/>
  <c r="C508" i="5" l="1"/>
  <c r="E508" i="5"/>
  <c r="F508" i="5"/>
  <c r="D508" i="5"/>
  <c r="G508" i="5" s="1"/>
  <c r="H508" i="5" s="1"/>
  <c r="A509" i="5" s="1"/>
  <c r="B508" i="5"/>
  <c r="L505" i="5"/>
  <c r="M505" i="5" s="1"/>
  <c r="K505" i="5"/>
  <c r="E507" i="4"/>
  <c r="L514" i="4"/>
  <c r="M514" i="4" s="1"/>
  <c r="B507" i="4"/>
  <c r="D507" i="4"/>
  <c r="G507" i="4" s="1"/>
  <c r="H507" i="4" s="1"/>
  <c r="A508" i="4" s="1"/>
  <c r="O514" i="4"/>
  <c r="P514" i="4" s="1"/>
  <c r="Q514" i="4" s="1"/>
  <c r="J515" i="4" s="1"/>
  <c r="C505" i="3"/>
  <c r="F505" i="3" s="1"/>
  <c r="E505" i="3"/>
  <c r="B505" i="3"/>
  <c r="D505" i="3"/>
  <c r="G505" i="3" s="1"/>
  <c r="H505" i="3" s="1"/>
  <c r="A506" i="3" s="1"/>
  <c r="O487" i="3"/>
  <c r="M487" i="3"/>
  <c r="P487" i="3" s="1"/>
  <c r="Q487" i="3" s="1"/>
  <c r="J488" i="3" s="1"/>
  <c r="M308" i="1"/>
  <c r="P308" i="1" s="1"/>
  <c r="Q308" i="1" s="1"/>
  <c r="F308" i="1"/>
  <c r="G308" i="1" s="1"/>
  <c r="H308" i="1" s="1"/>
  <c r="O505" i="5" l="1"/>
  <c r="P505" i="5" s="1"/>
  <c r="Q505" i="5" s="1"/>
  <c r="J506" i="5" s="1"/>
  <c r="L506" i="5" s="1"/>
  <c r="O506" i="5" s="1"/>
  <c r="E509" i="5"/>
  <c r="C509" i="5"/>
  <c r="D509" i="5" s="1"/>
  <c r="B509" i="5"/>
  <c r="E508" i="4"/>
  <c r="C508" i="4"/>
  <c r="D508" i="4" s="1"/>
  <c r="B508" i="4"/>
  <c r="L515" i="4"/>
  <c r="K515" i="4"/>
  <c r="B506" i="3"/>
  <c r="E506" i="3"/>
  <c r="C506" i="3"/>
  <c r="D506" i="3" s="1"/>
  <c r="K488" i="3"/>
  <c r="L488" i="3"/>
  <c r="O488" i="3" s="1"/>
  <c r="M488" i="3"/>
  <c r="P488" i="3" s="1"/>
  <c r="Q488" i="3" s="1"/>
  <c r="J489" i="3" s="1"/>
  <c r="L489" i="3" s="1"/>
  <c r="M489" i="3" s="1"/>
  <c r="J309" i="1"/>
  <c r="A309" i="1"/>
  <c r="F509" i="5" l="1"/>
  <c r="G509" i="5"/>
  <c r="H509" i="5" s="1"/>
  <c r="A510" i="5" s="1"/>
  <c r="B510" i="5" s="1"/>
  <c r="K506" i="5"/>
  <c r="M506" i="5"/>
  <c r="P506" i="5" s="1"/>
  <c r="Q506" i="5" s="1"/>
  <c r="J507" i="5" s="1"/>
  <c r="F508" i="4"/>
  <c r="G508" i="4" s="1"/>
  <c r="H508" i="4" s="1"/>
  <c r="A509" i="4" s="1"/>
  <c r="O515" i="4"/>
  <c r="M515" i="4"/>
  <c r="P515" i="4" s="1"/>
  <c r="Q515" i="4" s="1"/>
  <c r="J516" i="4" s="1"/>
  <c r="F506" i="3"/>
  <c r="G506" i="3" s="1"/>
  <c r="H506" i="3" s="1"/>
  <c r="A507" i="3" s="1"/>
  <c r="K489" i="3"/>
  <c r="O489" i="3"/>
  <c r="P489" i="3" s="1"/>
  <c r="Q489" i="3" s="1"/>
  <c r="J490" i="3" s="1"/>
  <c r="E309" i="1"/>
  <c r="L309" i="1"/>
  <c r="O309" i="1" s="1"/>
  <c r="K309" i="1"/>
  <c r="B309" i="1"/>
  <c r="C309" i="1"/>
  <c r="D309" i="1" s="1"/>
  <c r="E510" i="5" l="1"/>
  <c r="C510" i="5"/>
  <c r="F510" i="5" s="1"/>
  <c r="D510" i="5"/>
  <c r="G510" i="5" s="1"/>
  <c r="H510" i="5" s="1"/>
  <c r="A511" i="5" s="1"/>
  <c r="L507" i="5"/>
  <c r="O507" i="5" s="1"/>
  <c r="K507" i="5"/>
  <c r="L516" i="4"/>
  <c r="M516" i="4" s="1"/>
  <c r="K516" i="4"/>
  <c r="E509" i="4"/>
  <c r="B509" i="4"/>
  <c r="C509" i="4"/>
  <c r="F509" i="4" s="1"/>
  <c r="E507" i="3"/>
  <c r="C507" i="3"/>
  <c r="B507" i="3"/>
  <c r="F507" i="3"/>
  <c r="D507" i="3"/>
  <c r="G507" i="3" s="1"/>
  <c r="H507" i="3" s="1"/>
  <c r="A508" i="3" s="1"/>
  <c r="K490" i="3"/>
  <c r="L490" i="3"/>
  <c r="M309" i="1"/>
  <c r="P309" i="1" s="1"/>
  <c r="Q309" i="1" s="1"/>
  <c r="F309" i="1"/>
  <c r="G309" i="1" s="1"/>
  <c r="H309" i="1" s="1"/>
  <c r="E511" i="5" l="1"/>
  <c r="B511" i="5"/>
  <c r="C511" i="5"/>
  <c r="D511" i="5" s="1"/>
  <c r="M507" i="5"/>
  <c r="P507" i="5" s="1"/>
  <c r="Q507" i="5" s="1"/>
  <c r="J508" i="5" s="1"/>
  <c r="D509" i="4"/>
  <c r="G509" i="4" s="1"/>
  <c r="H509" i="4" s="1"/>
  <c r="A510" i="4" s="1"/>
  <c r="O516" i="4"/>
  <c r="P516" i="4" s="1"/>
  <c r="Q516" i="4" s="1"/>
  <c r="J517" i="4" s="1"/>
  <c r="C508" i="3"/>
  <c r="D508" i="3" s="1"/>
  <c r="E508" i="3"/>
  <c r="B508" i="3"/>
  <c r="M490" i="3"/>
  <c r="O490" i="3"/>
  <c r="J310" i="1"/>
  <c r="A310" i="1"/>
  <c r="F511" i="5" l="1"/>
  <c r="G511" i="5" s="1"/>
  <c r="H511" i="5" s="1"/>
  <c r="A512" i="5" s="1"/>
  <c r="L508" i="5"/>
  <c r="M508" i="5" s="1"/>
  <c r="K508" i="5"/>
  <c r="O508" i="5"/>
  <c r="K517" i="4"/>
  <c r="L517" i="4"/>
  <c r="O517" i="4" s="1"/>
  <c r="C510" i="4"/>
  <c r="B510" i="4"/>
  <c r="E510" i="4"/>
  <c r="F508" i="3"/>
  <c r="G508" i="3" s="1"/>
  <c r="H508" i="3" s="1"/>
  <c r="A509" i="3" s="1"/>
  <c r="P490" i="3"/>
  <c r="Q490" i="3" s="1"/>
  <c r="J491" i="3" s="1"/>
  <c r="K491" i="3" s="1"/>
  <c r="E310" i="1"/>
  <c r="C310" i="1"/>
  <c r="D310" i="1" s="1"/>
  <c r="L310" i="1"/>
  <c r="O310" i="1" s="1"/>
  <c r="K310" i="1"/>
  <c r="B310" i="1"/>
  <c r="E512" i="5" l="1"/>
  <c r="C512" i="5"/>
  <c r="B512" i="5"/>
  <c r="D512" i="5"/>
  <c r="G512" i="5" s="1"/>
  <c r="H512" i="5" s="1"/>
  <c r="A513" i="5" s="1"/>
  <c r="F512" i="5"/>
  <c r="P508" i="5"/>
  <c r="Q508" i="5" s="1"/>
  <c r="J509" i="5" s="1"/>
  <c r="K509" i="5" s="1"/>
  <c r="F510" i="4"/>
  <c r="D510" i="4"/>
  <c r="G510" i="4" s="1"/>
  <c r="H510" i="4" s="1"/>
  <c r="A511" i="4" s="1"/>
  <c r="M517" i="4"/>
  <c r="P517" i="4" s="1"/>
  <c r="Q517" i="4" s="1"/>
  <c r="J518" i="4" s="1"/>
  <c r="B509" i="3"/>
  <c r="C509" i="3"/>
  <c r="D509" i="3" s="1"/>
  <c r="E509" i="3"/>
  <c r="L491" i="3"/>
  <c r="M491" i="3"/>
  <c r="O491" i="3"/>
  <c r="F310" i="1"/>
  <c r="G310" i="1" s="1"/>
  <c r="M310" i="1"/>
  <c r="E513" i="5" l="1"/>
  <c r="B513" i="5"/>
  <c r="C513" i="5"/>
  <c r="D513" i="5" s="1"/>
  <c r="L509" i="5"/>
  <c r="O509" i="5" s="1"/>
  <c r="L518" i="4"/>
  <c r="K518" i="4"/>
  <c r="O518" i="4"/>
  <c r="M518" i="4"/>
  <c r="P518" i="4" s="1"/>
  <c r="Q518" i="4" s="1"/>
  <c r="J519" i="4" s="1"/>
  <c r="C511" i="4"/>
  <c r="D511" i="4" s="1"/>
  <c r="E511" i="4"/>
  <c r="B511" i="4"/>
  <c r="F509" i="3"/>
  <c r="G509" i="3" s="1"/>
  <c r="H509" i="3" s="1"/>
  <c r="A510" i="3" s="1"/>
  <c r="P491" i="3"/>
  <c r="Q491" i="3" s="1"/>
  <c r="J492" i="3" s="1"/>
  <c r="H310" i="1"/>
  <c r="A311" i="1" s="1"/>
  <c r="P310" i="1"/>
  <c r="Q310" i="1" s="1"/>
  <c r="M509" i="5" l="1"/>
  <c r="P509" i="5" s="1"/>
  <c r="Q509" i="5" s="1"/>
  <c r="J510" i="5" s="1"/>
  <c r="K510" i="5" s="1"/>
  <c r="F513" i="5"/>
  <c r="G513" i="5" s="1"/>
  <c r="H513" i="5" s="1"/>
  <c r="A514" i="5" s="1"/>
  <c r="L519" i="4"/>
  <c r="O519" i="4"/>
  <c r="K519" i="4"/>
  <c r="F511" i="4"/>
  <c r="G511" i="4" s="1"/>
  <c r="H511" i="4" s="1"/>
  <c r="A512" i="4" s="1"/>
  <c r="C510" i="3"/>
  <c r="D510" i="3" s="1"/>
  <c r="E510" i="3"/>
  <c r="F510" i="3"/>
  <c r="B510" i="3"/>
  <c r="K492" i="3"/>
  <c r="L492" i="3"/>
  <c r="M492" i="3"/>
  <c r="O492" i="3"/>
  <c r="E311" i="1"/>
  <c r="B311" i="1"/>
  <c r="C311" i="1"/>
  <c r="D311" i="1" s="1"/>
  <c r="J311" i="1"/>
  <c r="F311" i="1"/>
  <c r="G311" i="1" s="1"/>
  <c r="L510" i="5" l="1"/>
  <c r="C514" i="5"/>
  <c r="F514" i="5" s="1"/>
  <c r="E514" i="5"/>
  <c r="B514" i="5"/>
  <c r="D514" i="5"/>
  <c r="G514" i="5" s="1"/>
  <c r="H514" i="5" s="1"/>
  <c r="A515" i="5" s="1"/>
  <c r="O510" i="5"/>
  <c r="M510" i="5"/>
  <c r="P510" i="5" s="1"/>
  <c r="Q510" i="5" s="1"/>
  <c r="J511" i="5" s="1"/>
  <c r="E512" i="4"/>
  <c r="B512" i="4"/>
  <c r="C512" i="4"/>
  <c r="M519" i="4"/>
  <c r="P519" i="4" s="1"/>
  <c r="Q519" i="4" s="1"/>
  <c r="J520" i="4" s="1"/>
  <c r="G510" i="3"/>
  <c r="H510" i="3" s="1"/>
  <c r="A511" i="3" s="1"/>
  <c r="P492" i="3"/>
  <c r="Q492" i="3" s="1"/>
  <c r="J493" i="3" s="1"/>
  <c r="H311" i="1"/>
  <c r="A312" i="1" s="1"/>
  <c r="K311" i="1"/>
  <c r="L311" i="1"/>
  <c r="M311" i="1" s="1"/>
  <c r="E515" i="5" l="1"/>
  <c r="B515" i="5"/>
  <c r="C515" i="5"/>
  <c r="F515" i="5" s="1"/>
  <c r="L511" i="5"/>
  <c r="O511" i="5" s="1"/>
  <c r="M511" i="5"/>
  <c r="K511" i="5"/>
  <c r="K520" i="4"/>
  <c r="L520" i="4"/>
  <c r="D512" i="4"/>
  <c r="G512" i="4" s="1"/>
  <c r="H512" i="4" s="1"/>
  <c r="A513" i="4" s="1"/>
  <c r="F512" i="4"/>
  <c r="E511" i="3"/>
  <c r="B511" i="3"/>
  <c r="D511" i="3"/>
  <c r="G511" i="3" s="1"/>
  <c r="H511" i="3" s="1"/>
  <c r="A512" i="3" s="1"/>
  <c r="C511" i="3"/>
  <c r="F511" i="3"/>
  <c r="L493" i="3"/>
  <c r="K493" i="3"/>
  <c r="E312" i="1"/>
  <c r="B312" i="1"/>
  <c r="O311" i="1"/>
  <c r="P311" i="1" s="1"/>
  <c r="C312" i="1"/>
  <c r="D312" i="1" s="1"/>
  <c r="D515" i="5" l="1"/>
  <c r="G515" i="5" s="1"/>
  <c r="H515" i="5" s="1"/>
  <c r="A516" i="5" s="1"/>
  <c r="P511" i="5"/>
  <c r="Q511" i="5" s="1"/>
  <c r="J512" i="5" s="1"/>
  <c r="K512" i="5" s="1"/>
  <c r="E513" i="4"/>
  <c r="B513" i="4"/>
  <c r="C513" i="4"/>
  <c r="F513" i="4" s="1"/>
  <c r="M520" i="4"/>
  <c r="O520" i="4"/>
  <c r="C512" i="3"/>
  <c r="B512" i="3"/>
  <c r="E512" i="3"/>
  <c r="D512" i="3"/>
  <c r="F512" i="3"/>
  <c r="O493" i="3"/>
  <c r="M493" i="3"/>
  <c r="Q311" i="1"/>
  <c r="J312" i="1" s="1"/>
  <c r="F312" i="1"/>
  <c r="G312" i="1" s="1"/>
  <c r="H312" i="1" s="1"/>
  <c r="E516" i="5" l="1"/>
  <c r="C516" i="5"/>
  <c r="D516" i="5" s="1"/>
  <c r="B516" i="5"/>
  <c r="L512" i="5"/>
  <c r="M512" i="5" s="1"/>
  <c r="D513" i="4"/>
  <c r="G513" i="4" s="1"/>
  <c r="H513" i="4" s="1"/>
  <c r="A514" i="4" s="1"/>
  <c r="P520" i="4"/>
  <c r="Q520" i="4" s="1"/>
  <c r="J521" i="4" s="1"/>
  <c r="G512" i="3"/>
  <c r="H512" i="3" s="1"/>
  <c r="A513" i="3" s="1"/>
  <c r="P493" i="3"/>
  <c r="Q493" i="3" s="1"/>
  <c r="J494" i="3" s="1"/>
  <c r="L494" i="3" s="1"/>
  <c r="K312" i="1"/>
  <c r="L312" i="1"/>
  <c r="M312" i="1" s="1"/>
  <c r="O312" i="1"/>
  <c r="P312" i="1" s="1"/>
  <c r="A313" i="1"/>
  <c r="O512" i="5" l="1"/>
  <c r="F516" i="5"/>
  <c r="G516" i="5" s="1"/>
  <c r="H516" i="5" s="1"/>
  <c r="A517" i="5" s="1"/>
  <c r="P512" i="5"/>
  <c r="Q512" i="5" s="1"/>
  <c r="J513" i="5" s="1"/>
  <c r="L513" i="5" s="1"/>
  <c r="O513" i="5" s="1"/>
  <c r="B514" i="4"/>
  <c r="C514" i="4"/>
  <c r="F514" i="4" s="1"/>
  <c r="D514" i="4"/>
  <c r="E514" i="4"/>
  <c r="K521" i="4"/>
  <c r="L521" i="4"/>
  <c r="O521" i="4" s="1"/>
  <c r="B513" i="3"/>
  <c r="E513" i="3"/>
  <c r="C513" i="3"/>
  <c r="D513" i="3" s="1"/>
  <c r="M494" i="3"/>
  <c r="P494" i="3" s="1"/>
  <c r="Q494" i="3" s="1"/>
  <c r="J495" i="3" s="1"/>
  <c r="L495" i="3" s="1"/>
  <c r="O495" i="3" s="1"/>
  <c r="O494" i="3"/>
  <c r="K494" i="3"/>
  <c r="Q312" i="1"/>
  <c r="J313" i="1" s="1"/>
  <c r="E313" i="1"/>
  <c r="B313" i="1"/>
  <c r="C313" i="1"/>
  <c r="D313" i="1" s="1"/>
  <c r="C517" i="5" l="1"/>
  <c r="D517" i="5" s="1"/>
  <c r="B517" i="5"/>
  <c r="E517" i="5"/>
  <c r="F517" i="5"/>
  <c r="G517" i="5" s="1"/>
  <c r="H517" i="5" s="1"/>
  <c r="A518" i="5" s="1"/>
  <c r="C518" i="5" s="1"/>
  <c r="M513" i="5"/>
  <c r="P513" i="5" s="1"/>
  <c r="Q513" i="5" s="1"/>
  <c r="J514" i="5" s="1"/>
  <c r="K513" i="5"/>
  <c r="G514" i="4"/>
  <c r="H514" i="4" s="1"/>
  <c r="A515" i="4" s="1"/>
  <c r="C515" i="4" s="1"/>
  <c r="D515" i="4" s="1"/>
  <c r="M521" i="4"/>
  <c r="P521" i="4" s="1"/>
  <c r="Q521" i="4" s="1"/>
  <c r="J522" i="4" s="1"/>
  <c r="F513" i="3"/>
  <c r="G513" i="3" s="1"/>
  <c r="H513" i="3" s="1"/>
  <c r="A514" i="3" s="1"/>
  <c r="K495" i="3"/>
  <c r="M495" i="3"/>
  <c r="P495" i="3" s="1"/>
  <c r="Q495" i="3" s="1"/>
  <c r="J496" i="3" s="1"/>
  <c r="L313" i="1"/>
  <c r="O313" i="1" s="1"/>
  <c r="K313" i="1"/>
  <c r="M313" i="1"/>
  <c r="P313" i="1" s="1"/>
  <c r="F313" i="1"/>
  <c r="G313" i="1" s="1"/>
  <c r="H313" i="1" s="1"/>
  <c r="B518" i="5" l="1"/>
  <c r="E518" i="5"/>
  <c r="L514" i="5"/>
  <c r="M514" i="5" s="1"/>
  <c r="K514" i="5"/>
  <c r="F518" i="5"/>
  <c r="D518" i="5"/>
  <c r="E515" i="4"/>
  <c r="F515" i="4"/>
  <c r="G515" i="4" s="1"/>
  <c r="H515" i="4" s="1"/>
  <c r="A516" i="4" s="1"/>
  <c r="B515" i="4"/>
  <c r="K522" i="4"/>
  <c r="L522" i="4"/>
  <c r="M522" i="4" s="1"/>
  <c r="B514" i="3"/>
  <c r="E514" i="3"/>
  <c r="D514" i="3"/>
  <c r="G514" i="3" s="1"/>
  <c r="H514" i="3" s="1"/>
  <c r="A515" i="3" s="1"/>
  <c r="C514" i="3"/>
  <c r="F514" i="3"/>
  <c r="L496" i="3"/>
  <c r="O496" i="3" s="1"/>
  <c r="K496" i="3"/>
  <c r="Q313" i="1"/>
  <c r="J314" i="1" s="1"/>
  <c r="A314" i="1"/>
  <c r="O514" i="5" l="1"/>
  <c r="P514" i="5" s="1"/>
  <c r="Q514" i="5" s="1"/>
  <c r="J515" i="5" s="1"/>
  <c r="G518" i="5"/>
  <c r="H518" i="5" s="1"/>
  <c r="A519" i="5" s="1"/>
  <c r="O522" i="4"/>
  <c r="P522" i="4" s="1"/>
  <c r="Q522" i="4" s="1"/>
  <c r="J523" i="4" s="1"/>
  <c r="C516" i="4"/>
  <c r="D516" i="4" s="1"/>
  <c r="E516" i="4"/>
  <c r="B516" i="4"/>
  <c r="F516" i="4"/>
  <c r="E515" i="3"/>
  <c r="C515" i="3"/>
  <c r="D515" i="3" s="1"/>
  <c r="B515" i="3"/>
  <c r="F515" i="3"/>
  <c r="M496" i="3"/>
  <c r="P496" i="3" s="1"/>
  <c r="Q496" i="3" s="1"/>
  <c r="J497" i="3" s="1"/>
  <c r="E314" i="1"/>
  <c r="C314" i="1"/>
  <c r="F314" i="1" s="1"/>
  <c r="L314" i="1"/>
  <c r="M314" i="1" s="1"/>
  <c r="K314" i="1"/>
  <c r="B314" i="1"/>
  <c r="K515" i="5" l="1"/>
  <c r="L515" i="5"/>
  <c r="O515" i="5" s="1"/>
  <c r="C519" i="5"/>
  <c r="D519" i="5" s="1"/>
  <c r="E519" i="5"/>
  <c r="B519" i="5"/>
  <c r="G516" i="4"/>
  <c r="H516" i="4" s="1"/>
  <c r="A517" i="4" s="1"/>
  <c r="E517" i="4" s="1"/>
  <c r="L523" i="4"/>
  <c r="K523" i="4"/>
  <c r="G515" i="3"/>
  <c r="H515" i="3" s="1"/>
  <c r="A516" i="3" s="1"/>
  <c r="L497" i="3"/>
  <c r="K497" i="3"/>
  <c r="D314" i="1"/>
  <c r="G314" i="1" s="1"/>
  <c r="O314" i="1"/>
  <c r="P314" i="1" s="1"/>
  <c r="Q314" i="1" s="1"/>
  <c r="M515" i="5" l="1"/>
  <c r="P515" i="5" s="1"/>
  <c r="Q515" i="5" s="1"/>
  <c r="J516" i="5" s="1"/>
  <c r="K516" i="5" s="1"/>
  <c r="F519" i="5"/>
  <c r="G519" i="5" s="1"/>
  <c r="H519" i="5" s="1"/>
  <c r="A520" i="5" s="1"/>
  <c r="B517" i="4"/>
  <c r="C517" i="4"/>
  <c r="F517" i="4" s="1"/>
  <c r="D517" i="4"/>
  <c r="G517" i="4" s="1"/>
  <c r="H517" i="4" s="1"/>
  <c r="A518" i="4" s="1"/>
  <c r="O523" i="4"/>
  <c r="M523" i="4"/>
  <c r="P523" i="4" s="1"/>
  <c r="Q523" i="4" s="1"/>
  <c r="J524" i="4" s="1"/>
  <c r="C516" i="3"/>
  <c r="F516" i="3" s="1"/>
  <c r="E516" i="3"/>
  <c r="B516" i="3"/>
  <c r="D516" i="3"/>
  <c r="G516" i="3" s="1"/>
  <c r="H516" i="3" s="1"/>
  <c r="A517" i="3" s="1"/>
  <c r="M497" i="3"/>
  <c r="O497" i="3"/>
  <c r="H314" i="1"/>
  <c r="A315" i="1" s="1"/>
  <c r="J315" i="1"/>
  <c r="L516" i="5" l="1"/>
  <c r="M516" i="5" s="1"/>
  <c r="B520" i="5"/>
  <c r="E520" i="5"/>
  <c r="C520" i="5"/>
  <c r="L524" i="4"/>
  <c r="O524" i="4" s="1"/>
  <c r="K524" i="4"/>
  <c r="C518" i="4"/>
  <c r="B518" i="4"/>
  <c r="E518" i="4"/>
  <c r="E517" i="3"/>
  <c r="B517" i="3"/>
  <c r="C517" i="3"/>
  <c r="D517" i="3" s="1"/>
  <c r="P497" i="3"/>
  <c r="Q497" i="3" s="1"/>
  <c r="J498" i="3" s="1"/>
  <c r="E315" i="1"/>
  <c r="B315" i="1"/>
  <c r="C315" i="1"/>
  <c r="D315" i="1" s="1"/>
  <c r="K315" i="1"/>
  <c r="L315" i="1"/>
  <c r="O315" i="1" s="1"/>
  <c r="F315" i="1"/>
  <c r="G315" i="1" s="1"/>
  <c r="O516" i="5" l="1"/>
  <c r="P516" i="5" s="1"/>
  <c r="Q516" i="5" s="1"/>
  <c r="J517" i="5" s="1"/>
  <c r="K517" i="5" s="1"/>
  <c r="F520" i="5"/>
  <c r="D520" i="5"/>
  <c r="M524" i="4"/>
  <c r="P524" i="4" s="1"/>
  <c r="Q524" i="4" s="1"/>
  <c r="J525" i="4" s="1"/>
  <c r="F518" i="4"/>
  <c r="D518" i="4"/>
  <c r="G518" i="4" s="1"/>
  <c r="H518" i="4" s="1"/>
  <c r="A519" i="4" s="1"/>
  <c r="F517" i="3"/>
  <c r="G517" i="3" s="1"/>
  <c r="H517" i="3" s="1"/>
  <c r="A518" i="3" s="1"/>
  <c r="L498" i="3"/>
  <c r="O498" i="3" s="1"/>
  <c r="K498" i="3"/>
  <c r="H315" i="1"/>
  <c r="A316" i="1" s="1"/>
  <c r="M315" i="1"/>
  <c r="P315" i="1" s="1"/>
  <c r="Q315" i="1" s="1"/>
  <c r="L517" i="5" l="1"/>
  <c r="O517" i="5" s="1"/>
  <c r="G520" i="5"/>
  <c r="H520" i="5" s="1"/>
  <c r="A521" i="5" s="1"/>
  <c r="C519" i="4"/>
  <c r="D519" i="4" s="1"/>
  <c r="E519" i="4"/>
  <c r="B519" i="4"/>
  <c r="K525" i="4"/>
  <c r="L525" i="4"/>
  <c r="O525" i="4" s="1"/>
  <c r="E518" i="3"/>
  <c r="B518" i="3"/>
  <c r="C518" i="3"/>
  <c r="D518" i="3" s="1"/>
  <c r="F518" i="3"/>
  <c r="G518" i="3" s="1"/>
  <c r="H518" i="3" s="1"/>
  <c r="A519" i="3" s="1"/>
  <c r="M498" i="3"/>
  <c r="P498" i="3" s="1"/>
  <c r="Q498" i="3" s="1"/>
  <c r="J499" i="3" s="1"/>
  <c r="E316" i="1"/>
  <c r="J316" i="1"/>
  <c r="B316" i="1"/>
  <c r="C316" i="1"/>
  <c r="F316" i="1" s="1"/>
  <c r="M517" i="5" l="1"/>
  <c r="P517" i="5" s="1"/>
  <c r="Q517" i="5" s="1"/>
  <c r="J518" i="5" s="1"/>
  <c r="L518" i="5" s="1"/>
  <c r="E521" i="5"/>
  <c r="C521" i="5"/>
  <c r="F521" i="5" s="1"/>
  <c r="B521" i="5"/>
  <c r="F519" i="4"/>
  <c r="G519" i="4" s="1"/>
  <c r="H519" i="4" s="1"/>
  <c r="A520" i="4" s="1"/>
  <c r="M525" i="4"/>
  <c r="P525" i="4" s="1"/>
  <c r="Q525" i="4" s="1"/>
  <c r="J526" i="4" s="1"/>
  <c r="E519" i="3"/>
  <c r="C519" i="3"/>
  <c r="F519" i="3" s="1"/>
  <c r="B519" i="3"/>
  <c r="D519" i="3"/>
  <c r="G519" i="3" s="1"/>
  <c r="H519" i="3" s="1"/>
  <c r="A520" i="3" s="1"/>
  <c r="B520" i="3" s="1"/>
  <c r="K499" i="3"/>
  <c r="L499" i="3"/>
  <c r="M499" i="3" s="1"/>
  <c r="L316" i="1"/>
  <c r="O316" i="1" s="1"/>
  <c r="K316" i="1"/>
  <c r="D316" i="1"/>
  <c r="O518" i="5" l="1"/>
  <c r="K518" i="5"/>
  <c r="M518" i="5"/>
  <c r="P518" i="5" s="1"/>
  <c r="Q518" i="5" s="1"/>
  <c r="J519" i="5" s="1"/>
  <c r="L519" i="5" s="1"/>
  <c r="O519" i="5" s="1"/>
  <c r="D521" i="5"/>
  <c r="G521" i="5" s="1"/>
  <c r="H521" i="5" s="1"/>
  <c r="A522" i="5" s="1"/>
  <c r="L526" i="4"/>
  <c r="K526" i="4"/>
  <c r="O526" i="4"/>
  <c r="M526" i="4"/>
  <c r="P526" i="4" s="1"/>
  <c r="Q526" i="4" s="1"/>
  <c r="J527" i="4" s="1"/>
  <c r="E520" i="4"/>
  <c r="B520" i="4"/>
  <c r="C520" i="4"/>
  <c r="D520" i="4" s="1"/>
  <c r="E520" i="3"/>
  <c r="C520" i="3"/>
  <c r="D520" i="3" s="1"/>
  <c r="O499" i="3"/>
  <c r="P499" i="3" s="1"/>
  <c r="Q499" i="3" s="1"/>
  <c r="J500" i="3" s="1"/>
  <c r="M316" i="1"/>
  <c r="P316" i="1" s="1"/>
  <c r="G316" i="1"/>
  <c r="H316" i="1" s="1"/>
  <c r="M519" i="5" l="1"/>
  <c r="K519" i="5"/>
  <c r="P519" i="5"/>
  <c r="Q519" i="5" s="1"/>
  <c r="J520" i="5" s="1"/>
  <c r="K520" i="5" s="1"/>
  <c r="B522" i="5"/>
  <c r="E522" i="5"/>
  <c r="C522" i="5"/>
  <c r="L527" i="4"/>
  <c r="M527" i="4" s="1"/>
  <c r="P527" i="4" s="1"/>
  <c r="Q527" i="4" s="1"/>
  <c r="J528" i="4" s="1"/>
  <c r="O527" i="4"/>
  <c r="K527" i="4"/>
  <c r="F520" i="4"/>
  <c r="G520" i="4" s="1"/>
  <c r="H520" i="4" s="1"/>
  <c r="A521" i="4" s="1"/>
  <c r="F520" i="3"/>
  <c r="G520" i="3" s="1"/>
  <c r="H520" i="3" s="1"/>
  <c r="A521" i="3" s="1"/>
  <c r="K500" i="3"/>
  <c r="L500" i="3"/>
  <c r="O500" i="3"/>
  <c r="M500" i="3"/>
  <c r="P500" i="3" s="1"/>
  <c r="Q316" i="1"/>
  <c r="J317" i="1" s="1"/>
  <c r="A317" i="1"/>
  <c r="L520" i="5" l="1"/>
  <c r="M520" i="5" s="1"/>
  <c r="D522" i="5"/>
  <c r="F522" i="5"/>
  <c r="E521" i="4"/>
  <c r="B521" i="4"/>
  <c r="C521" i="4"/>
  <c r="F521" i="4" s="1"/>
  <c r="K528" i="4"/>
  <c r="L528" i="4"/>
  <c r="M528" i="4" s="1"/>
  <c r="B521" i="3"/>
  <c r="E521" i="3"/>
  <c r="C521" i="3"/>
  <c r="F521" i="3" s="1"/>
  <c r="Q500" i="3"/>
  <c r="J501" i="3" s="1"/>
  <c r="K317" i="1"/>
  <c r="L317" i="1"/>
  <c r="O317" i="1" s="1"/>
  <c r="E317" i="1"/>
  <c r="M317" i="1"/>
  <c r="P317" i="1" s="1"/>
  <c r="B317" i="1"/>
  <c r="C317" i="1"/>
  <c r="F317" i="1" s="1"/>
  <c r="G522" i="5" l="1"/>
  <c r="H522" i="5" s="1"/>
  <c r="A523" i="5" s="1"/>
  <c r="C523" i="5" s="1"/>
  <c r="O520" i="5"/>
  <c r="P520" i="5" s="1"/>
  <c r="Q520" i="5" s="1"/>
  <c r="J521" i="5" s="1"/>
  <c r="O528" i="4"/>
  <c r="P528" i="4" s="1"/>
  <c r="Q528" i="4" s="1"/>
  <c r="J529" i="4" s="1"/>
  <c r="D521" i="4"/>
  <c r="G521" i="4" s="1"/>
  <c r="H521" i="4" s="1"/>
  <c r="A522" i="4" s="1"/>
  <c r="D521" i="3"/>
  <c r="G521" i="3" s="1"/>
  <c r="H521" i="3" s="1"/>
  <c r="A522" i="3" s="1"/>
  <c r="C522" i="3" s="1"/>
  <c r="D522" i="3" s="1"/>
  <c r="L501" i="3"/>
  <c r="K501" i="3"/>
  <c r="Q317" i="1"/>
  <c r="D317" i="1"/>
  <c r="B523" i="5" l="1"/>
  <c r="E523" i="5"/>
  <c r="D523" i="5"/>
  <c r="F523" i="5"/>
  <c r="L521" i="5"/>
  <c r="O521" i="5" s="1"/>
  <c r="K521" i="5"/>
  <c r="K529" i="4"/>
  <c r="L529" i="4"/>
  <c r="O529" i="4" s="1"/>
  <c r="M529" i="4"/>
  <c r="P529" i="4" s="1"/>
  <c r="Q529" i="4" s="1"/>
  <c r="J530" i="4" s="1"/>
  <c r="B522" i="4"/>
  <c r="C522" i="4"/>
  <c r="F522" i="4" s="1"/>
  <c r="E522" i="4"/>
  <c r="E522" i="3"/>
  <c r="B522" i="3"/>
  <c r="F522" i="3"/>
  <c r="G522" i="3" s="1"/>
  <c r="H522" i="3" s="1"/>
  <c r="A523" i="3" s="1"/>
  <c r="O501" i="3"/>
  <c r="M501" i="3"/>
  <c r="J318" i="1"/>
  <c r="L318" i="1"/>
  <c r="O318" i="1" s="1"/>
  <c r="K318" i="1"/>
  <c r="G317" i="1"/>
  <c r="M521" i="5" l="1"/>
  <c r="P521" i="5" s="1"/>
  <c r="Q521" i="5" s="1"/>
  <c r="J522" i="5" s="1"/>
  <c r="L522" i="5" s="1"/>
  <c r="O522" i="5" s="1"/>
  <c r="G523" i="5"/>
  <c r="H523" i="5" s="1"/>
  <c r="A524" i="5" s="1"/>
  <c r="D522" i="4"/>
  <c r="G522" i="4" s="1"/>
  <c r="H522" i="4" s="1"/>
  <c r="A523" i="4" s="1"/>
  <c r="K530" i="4"/>
  <c r="L530" i="4"/>
  <c r="M530" i="4" s="1"/>
  <c r="P530" i="4" s="1"/>
  <c r="O530" i="4"/>
  <c r="E523" i="3"/>
  <c r="C523" i="3"/>
  <c r="F523" i="3" s="1"/>
  <c r="B523" i="3"/>
  <c r="P501" i="3"/>
  <c r="Q501" i="3" s="1"/>
  <c r="J502" i="3" s="1"/>
  <c r="L502" i="3" s="1"/>
  <c r="M502" i="3" s="1"/>
  <c r="H317" i="1"/>
  <c r="A318" i="1" s="1"/>
  <c r="M318" i="1"/>
  <c r="P318" i="1" s="1"/>
  <c r="Q318" i="1" s="1"/>
  <c r="M522" i="5" l="1"/>
  <c r="P522" i="5" s="1"/>
  <c r="Q522" i="5" s="1"/>
  <c r="J523" i="5" s="1"/>
  <c r="K522" i="5"/>
  <c r="C524" i="5"/>
  <c r="D524" i="5" s="1"/>
  <c r="E524" i="5"/>
  <c r="B524" i="5"/>
  <c r="L523" i="5"/>
  <c r="O523" i="5" s="1"/>
  <c r="K523" i="5"/>
  <c r="Q530" i="4"/>
  <c r="J531" i="4" s="1"/>
  <c r="C523" i="4"/>
  <c r="D523" i="4" s="1"/>
  <c r="B523" i="4"/>
  <c r="E523" i="4"/>
  <c r="F523" i="4"/>
  <c r="D523" i="3"/>
  <c r="G523" i="3" s="1"/>
  <c r="H523" i="3" s="1"/>
  <c r="A524" i="3" s="1"/>
  <c r="K502" i="3"/>
  <c r="O502" i="3"/>
  <c r="P502" i="3" s="1"/>
  <c r="Q502" i="3" s="1"/>
  <c r="J503" i="3" s="1"/>
  <c r="E318" i="1"/>
  <c r="B318" i="1"/>
  <c r="C318" i="1"/>
  <c r="D318" i="1" s="1"/>
  <c r="M523" i="5" l="1"/>
  <c r="P523" i="5" s="1"/>
  <c r="Q523" i="5" s="1"/>
  <c r="J524" i="5" s="1"/>
  <c r="K524" i="5" s="1"/>
  <c r="F524" i="5"/>
  <c r="G524" i="5" s="1"/>
  <c r="H524" i="5" s="1"/>
  <c r="A525" i="5" s="1"/>
  <c r="G523" i="4"/>
  <c r="H523" i="4" s="1"/>
  <c r="A524" i="4" s="1"/>
  <c r="E524" i="4" s="1"/>
  <c r="L531" i="4"/>
  <c r="K531" i="4"/>
  <c r="B524" i="3"/>
  <c r="C524" i="3"/>
  <c r="D524" i="3" s="1"/>
  <c r="E524" i="3"/>
  <c r="L503" i="3"/>
  <c r="O503" i="3" s="1"/>
  <c r="K503" i="3"/>
  <c r="F318" i="1"/>
  <c r="J319" i="1" s="1"/>
  <c r="L319" i="1"/>
  <c r="O319" i="1" s="1"/>
  <c r="L524" i="5" l="1"/>
  <c r="M524" i="5" s="1"/>
  <c r="E525" i="5"/>
  <c r="B525" i="5"/>
  <c r="C525" i="5"/>
  <c r="D525" i="5" s="1"/>
  <c r="O524" i="5"/>
  <c r="B524" i="4"/>
  <c r="C524" i="4"/>
  <c r="D524" i="4" s="1"/>
  <c r="O531" i="4"/>
  <c r="M531" i="4"/>
  <c r="P531" i="4" s="1"/>
  <c r="Q531" i="4" s="1"/>
  <c r="J532" i="4" s="1"/>
  <c r="F524" i="3"/>
  <c r="G524" i="3" s="1"/>
  <c r="H524" i="3" s="1"/>
  <c r="A525" i="3" s="1"/>
  <c r="M503" i="3"/>
  <c r="P503" i="3" s="1"/>
  <c r="Q503" i="3" s="1"/>
  <c r="J504" i="3" s="1"/>
  <c r="K319" i="1"/>
  <c r="G318" i="1"/>
  <c r="M319" i="1"/>
  <c r="P319" i="1" s="1"/>
  <c r="Q319" i="1" s="1"/>
  <c r="P524" i="5" l="1"/>
  <c r="Q524" i="5" s="1"/>
  <c r="J525" i="5" s="1"/>
  <c r="K525" i="5" s="1"/>
  <c r="F525" i="5"/>
  <c r="G525" i="5" s="1"/>
  <c r="H525" i="5" s="1"/>
  <c r="A526" i="5" s="1"/>
  <c r="F524" i="4"/>
  <c r="G524" i="4" s="1"/>
  <c r="H524" i="4" s="1"/>
  <c r="A525" i="4" s="1"/>
  <c r="L532" i="4"/>
  <c r="M532" i="4" s="1"/>
  <c r="K532" i="4"/>
  <c r="C525" i="3"/>
  <c r="D525" i="3"/>
  <c r="G525" i="3" s="1"/>
  <c r="H525" i="3" s="1"/>
  <c r="A526" i="3" s="1"/>
  <c r="C526" i="3" s="1"/>
  <c r="D526" i="3" s="1"/>
  <c r="E525" i="3"/>
  <c r="F525" i="3"/>
  <c r="B525" i="3"/>
  <c r="L504" i="3"/>
  <c r="O504" i="3" s="1"/>
  <c r="K504" i="3"/>
  <c r="H318" i="1"/>
  <c r="A319" i="1" s="1"/>
  <c r="L525" i="5" l="1"/>
  <c r="C526" i="5"/>
  <c r="F526" i="5" s="1"/>
  <c r="E526" i="5"/>
  <c r="B526" i="5"/>
  <c r="E525" i="4"/>
  <c r="B525" i="4"/>
  <c r="C525" i="4"/>
  <c r="F525" i="4" s="1"/>
  <c r="O532" i="4"/>
  <c r="P532" i="4" s="1"/>
  <c r="Q532" i="4" s="1"/>
  <c r="J533" i="4" s="1"/>
  <c r="B526" i="3"/>
  <c r="E526" i="3"/>
  <c r="F526" i="3"/>
  <c r="G526" i="3" s="1"/>
  <c r="H526" i="3" s="1"/>
  <c r="A527" i="3" s="1"/>
  <c r="M504" i="3"/>
  <c r="P504" i="3" s="1"/>
  <c r="Q504" i="3" s="1"/>
  <c r="J505" i="3" s="1"/>
  <c r="E319" i="1"/>
  <c r="C319" i="1"/>
  <c r="D319" i="1" s="1"/>
  <c r="B319" i="1"/>
  <c r="F319" i="1"/>
  <c r="J320" i="1"/>
  <c r="D526" i="5" l="1"/>
  <c r="G526" i="5" s="1"/>
  <c r="H526" i="5" s="1"/>
  <c r="A527" i="5" s="1"/>
  <c r="O525" i="5"/>
  <c r="M525" i="5"/>
  <c r="P525" i="5" s="1"/>
  <c r="Q525" i="5" s="1"/>
  <c r="J526" i="5" s="1"/>
  <c r="D525" i="4"/>
  <c r="G525" i="4" s="1"/>
  <c r="H525" i="4" s="1"/>
  <c r="A526" i="4" s="1"/>
  <c r="C526" i="4" s="1"/>
  <c r="D526" i="4" s="1"/>
  <c r="K533" i="4"/>
  <c r="L533" i="4"/>
  <c r="O533" i="4" s="1"/>
  <c r="B527" i="3"/>
  <c r="E527" i="3"/>
  <c r="C527" i="3"/>
  <c r="D527" i="3" s="1"/>
  <c r="L505" i="3"/>
  <c r="M505" i="3" s="1"/>
  <c r="K505" i="3"/>
  <c r="G319" i="1"/>
  <c r="H319" i="1" s="1"/>
  <c r="K320" i="1"/>
  <c r="L320" i="1"/>
  <c r="M320" i="1" s="1"/>
  <c r="K526" i="5" l="1"/>
  <c r="L526" i="5"/>
  <c r="M526" i="5" s="1"/>
  <c r="B527" i="5"/>
  <c r="C527" i="5"/>
  <c r="D527" i="5" s="1"/>
  <c r="E527" i="5"/>
  <c r="F527" i="5"/>
  <c r="B526" i="4"/>
  <c r="E526" i="4"/>
  <c r="M533" i="4"/>
  <c r="P533" i="4" s="1"/>
  <c r="Q533" i="4" s="1"/>
  <c r="J534" i="4" s="1"/>
  <c r="F526" i="4"/>
  <c r="G526" i="4" s="1"/>
  <c r="H526" i="4" s="1"/>
  <c r="A527" i="4" s="1"/>
  <c r="F527" i="3"/>
  <c r="G527" i="3" s="1"/>
  <c r="H527" i="3" s="1"/>
  <c r="A528" i="3" s="1"/>
  <c r="O505" i="3"/>
  <c r="P505" i="3" s="1"/>
  <c r="Q505" i="3" s="1"/>
  <c r="J506" i="3" s="1"/>
  <c r="A320" i="1"/>
  <c r="O320" i="1"/>
  <c r="G527" i="5" l="1"/>
  <c r="H527" i="5" s="1"/>
  <c r="A528" i="5" s="1"/>
  <c r="E528" i="5" s="1"/>
  <c r="O526" i="5"/>
  <c r="P526" i="5" s="1"/>
  <c r="Q526" i="5" s="1"/>
  <c r="J527" i="5" s="1"/>
  <c r="C527" i="4"/>
  <c r="D527" i="4" s="1"/>
  <c r="G527" i="4" s="1"/>
  <c r="F527" i="4"/>
  <c r="E527" i="4"/>
  <c r="B527" i="4"/>
  <c r="L534" i="4"/>
  <c r="M534" i="4" s="1"/>
  <c r="K534" i="4"/>
  <c r="C528" i="3"/>
  <c r="F528" i="3" s="1"/>
  <c r="E528" i="3"/>
  <c r="B528" i="3"/>
  <c r="L506" i="3"/>
  <c r="K506" i="3"/>
  <c r="E320" i="1"/>
  <c r="B320" i="1"/>
  <c r="C320" i="1"/>
  <c r="D320" i="1" s="1"/>
  <c r="P320" i="1"/>
  <c r="B528" i="5" l="1"/>
  <c r="C528" i="5"/>
  <c r="L527" i="5"/>
  <c r="O527" i="5" s="1"/>
  <c r="K527" i="5"/>
  <c r="M527" i="5"/>
  <c r="P527" i="5" s="1"/>
  <c r="Q527" i="5" s="1"/>
  <c r="J528" i="5" s="1"/>
  <c r="K528" i="5" s="1"/>
  <c r="O534" i="4"/>
  <c r="P534" i="4" s="1"/>
  <c r="Q534" i="4" s="1"/>
  <c r="J535" i="4" s="1"/>
  <c r="H527" i="4"/>
  <c r="A528" i="4" s="1"/>
  <c r="D528" i="3"/>
  <c r="G528" i="3" s="1"/>
  <c r="H528" i="3" s="1"/>
  <c r="A529" i="3" s="1"/>
  <c r="M506" i="3"/>
  <c r="O506" i="3"/>
  <c r="Q320" i="1"/>
  <c r="J321" i="1" s="1"/>
  <c r="F320" i="1"/>
  <c r="G320" i="1" s="1"/>
  <c r="F528" i="5" l="1"/>
  <c r="D528" i="5"/>
  <c r="G528" i="5" s="1"/>
  <c r="H528" i="5" s="1"/>
  <c r="A529" i="5" s="1"/>
  <c r="L528" i="5"/>
  <c r="M528" i="5" s="1"/>
  <c r="P528" i="5" s="1"/>
  <c r="Q528" i="5" s="1"/>
  <c r="J529" i="5" s="1"/>
  <c r="O528" i="5"/>
  <c r="K535" i="4"/>
  <c r="L535" i="4"/>
  <c r="O535" i="4" s="1"/>
  <c r="E528" i="4"/>
  <c r="B528" i="4"/>
  <c r="C528" i="4"/>
  <c r="F528" i="4" s="1"/>
  <c r="M535" i="4"/>
  <c r="E529" i="3"/>
  <c r="C529" i="3"/>
  <c r="D529" i="3" s="1"/>
  <c r="B529" i="3"/>
  <c r="P506" i="3"/>
  <c r="Q506" i="3" s="1"/>
  <c r="J507" i="3" s="1"/>
  <c r="L321" i="1"/>
  <c r="M321" i="1" s="1"/>
  <c r="K321" i="1"/>
  <c r="H320" i="1"/>
  <c r="A321" i="1" s="1"/>
  <c r="E529" i="5" l="1"/>
  <c r="B529" i="5"/>
  <c r="C529" i="5"/>
  <c r="F529" i="5" s="1"/>
  <c r="L529" i="5"/>
  <c r="O529" i="5" s="1"/>
  <c r="K529" i="5"/>
  <c r="P535" i="4"/>
  <c r="Q535" i="4" s="1"/>
  <c r="J536" i="4" s="1"/>
  <c r="K536" i="4" s="1"/>
  <c r="D528" i="4"/>
  <c r="G528" i="4" s="1"/>
  <c r="H528" i="4" s="1"/>
  <c r="A529" i="4" s="1"/>
  <c r="F529" i="3"/>
  <c r="G529" i="3" s="1"/>
  <c r="H529" i="3" s="1"/>
  <c r="A530" i="3" s="1"/>
  <c r="K507" i="3"/>
  <c r="L507" i="3"/>
  <c r="M507" i="3" s="1"/>
  <c r="O321" i="1"/>
  <c r="P321" i="1" s="1"/>
  <c r="E321" i="1"/>
  <c r="C321" i="1"/>
  <c r="D321" i="1" s="1"/>
  <c r="B321" i="1"/>
  <c r="F321" i="1"/>
  <c r="G321" i="1" s="1"/>
  <c r="H321" i="1" s="1"/>
  <c r="A322" i="1" s="1"/>
  <c r="D529" i="5" l="1"/>
  <c r="G529" i="5" s="1"/>
  <c r="H529" i="5" s="1"/>
  <c r="A530" i="5" s="1"/>
  <c r="M529" i="5"/>
  <c r="P529" i="5" s="1"/>
  <c r="Q529" i="5" s="1"/>
  <c r="J530" i="5" s="1"/>
  <c r="L536" i="4"/>
  <c r="O536" i="4" s="1"/>
  <c r="E529" i="4"/>
  <c r="B529" i="4"/>
  <c r="C529" i="4"/>
  <c r="F529" i="4" s="1"/>
  <c r="M536" i="4"/>
  <c r="P536" i="4" s="1"/>
  <c r="Q536" i="4" s="1"/>
  <c r="J537" i="4" s="1"/>
  <c r="C530" i="3"/>
  <c r="E530" i="3"/>
  <c r="D530" i="3"/>
  <c r="B530" i="3"/>
  <c r="O507" i="3"/>
  <c r="P507" i="3" s="1"/>
  <c r="Q507" i="3" s="1"/>
  <c r="J508" i="3" s="1"/>
  <c r="Q321" i="1"/>
  <c r="J322" i="1" s="1"/>
  <c r="E322" i="1"/>
  <c r="B322" i="1"/>
  <c r="C322" i="1"/>
  <c r="F322" i="1" s="1"/>
  <c r="B530" i="5" l="1"/>
  <c r="C530" i="5"/>
  <c r="F530" i="5" s="1"/>
  <c r="D530" i="5"/>
  <c r="G530" i="5" s="1"/>
  <c r="H530" i="5" s="1"/>
  <c r="A531" i="5" s="1"/>
  <c r="E530" i="5"/>
  <c r="K530" i="5"/>
  <c r="L530" i="5"/>
  <c r="M530" i="5" s="1"/>
  <c r="D529" i="4"/>
  <c r="G529" i="4" s="1"/>
  <c r="H529" i="4" s="1"/>
  <c r="A530" i="4" s="1"/>
  <c r="K537" i="4"/>
  <c r="L537" i="4"/>
  <c r="O537" i="4" s="1"/>
  <c r="F530" i="3"/>
  <c r="G530" i="3" s="1"/>
  <c r="H530" i="3" s="1"/>
  <c r="A531" i="3" s="1"/>
  <c r="K508" i="3"/>
  <c r="L508" i="3"/>
  <c r="O508" i="3" s="1"/>
  <c r="M508" i="3"/>
  <c r="K322" i="1"/>
  <c r="L322" i="1"/>
  <c r="O322" i="1" s="1"/>
  <c r="M322" i="1"/>
  <c r="P322" i="1" s="1"/>
  <c r="D322" i="1"/>
  <c r="G322" i="1" s="1"/>
  <c r="H322" i="1" s="1"/>
  <c r="A323" i="1" s="1"/>
  <c r="E531" i="5" l="1"/>
  <c r="B531" i="5"/>
  <c r="C531" i="5"/>
  <c r="D531" i="5" s="1"/>
  <c r="O530" i="5"/>
  <c r="P530" i="5" s="1"/>
  <c r="Q530" i="5" s="1"/>
  <c r="J531" i="5" s="1"/>
  <c r="M537" i="4"/>
  <c r="P537" i="4" s="1"/>
  <c r="Q537" i="4" s="1"/>
  <c r="J538" i="4" s="1"/>
  <c r="K538" i="4" s="1"/>
  <c r="B530" i="4"/>
  <c r="C530" i="4"/>
  <c r="F530" i="4" s="1"/>
  <c r="E530" i="4"/>
  <c r="C531" i="3"/>
  <c r="B531" i="3"/>
  <c r="E531" i="3"/>
  <c r="D531" i="3"/>
  <c r="G531" i="3" s="1"/>
  <c r="H531" i="3" s="1"/>
  <c r="A532" i="3" s="1"/>
  <c r="F531" i="3"/>
  <c r="P508" i="3"/>
  <c r="Q508" i="3" s="1"/>
  <c r="J509" i="3" s="1"/>
  <c r="Q322" i="1"/>
  <c r="J323" i="1" s="1"/>
  <c r="E323" i="1"/>
  <c r="C323" i="1"/>
  <c r="F323" i="1" s="1"/>
  <c r="B323" i="1"/>
  <c r="F531" i="5" l="1"/>
  <c r="G531" i="5" s="1"/>
  <c r="H531" i="5" s="1"/>
  <c r="A532" i="5" s="1"/>
  <c r="L531" i="5"/>
  <c r="O531" i="5" s="1"/>
  <c r="K531" i="5"/>
  <c r="L538" i="4"/>
  <c r="M538" i="4" s="1"/>
  <c r="P538" i="4" s="1"/>
  <c r="Q538" i="4" s="1"/>
  <c r="J539" i="4" s="1"/>
  <c r="O538" i="4"/>
  <c r="D530" i="4"/>
  <c r="G530" i="4" s="1"/>
  <c r="H530" i="4" s="1"/>
  <c r="A531" i="4" s="1"/>
  <c r="C532" i="3"/>
  <c r="E532" i="3"/>
  <c r="B532" i="3"/>
  <c r="D532" i="3"/>
  <c r="G532" i="3" s="1"/>
  <c r="H532" i="3" s="1"/>
  <c r="A533" i="3" s="1"/>
  <c r="F532" i="3"/>
  <c r="L509" i="3"/>
  <c r="K509" i="3"/>
  <c r="L323" i="1"/>
  <c r="M323" i="1" s="1"/>
  <c r="K323" i="1"/>
  <c r="O323" i="1"/>
  <c r="D323" i="1"/>
  <c r="C532" i="5" l="1"/>
  <c r="D532" i="5" s="1"/>
  <c r="E532" i="5"/>
  <c r="F532" i="5"/>
  <c r="G532" i="5" s="1"/>
  <c r="H532" i="5" s="1"/>
  <c r="A533" i="5" s="1"/>
  <c r="E533" i="5" s="1"/>
  <c r="B532" i="5"/>
  <c r="M531" i="5"/>
  <c r="P531" i="5" s="1"/>
  <c r="Q531" i="5" s="1"/>
  <c r="J532" i="5" s="1"/>
  <c r="E531" i="4"/>
  <c r="C531" i="4"/>
  <c r="D531" i="4" s="1"/>
  <c r="B531" i="4"/>
  <c r="L539" i="4"/>
  <c r="K539" i="4"/>
  <c r="E533" i="3"/>
  <c r="B533" i="3"/>
  <c r="C533" i="3"/>
  <c r="F533" i="3" s="1"/>
  <c r="O509" i="3"/>
  <c r="M509" i="3"/>
  <c r="P509" i="3" s="1"/>
  <c r="Q509" i="3" s="1"/>
  <c r="J510" i="3" s="1"/>
  <c r="P323" i="1"/>
  <c r="Q323" i="1" s="1"/>
  <c r="J324" i="1" s="1"/>
  <c r="G323" i="1"/>
  <c r="C533" i="5" l="1"/>
  <c r="D533" i="5" s="1"/>
  <c r="B533" i="5"/>
  <c r="F533" i="5"/>
  <c r="G533" i="5" s="1"/>
  <c r="H533" i="5" s="1"/>
  <c r="A534" i="5" s="1"/>
  <c r="L532" i="5"/>
  <c r="O532" i="5" s="1"/>
  <c r="K532" i="5"/>
  <c r="F531" i="4"/>
  <c r="G531" i="4" s="1"/>
  <c r="H531" i="4" s="1"/>
  <c r="A532" i="4" s="1"/>
  <c r="M539" i="4"/>
  <c r="P539" i="4" s="1"/>
  <c r="Q539" i="4" s="1"/>
  <c r="J540" i="4" s="1"/>
  <c r="O539" i="4"/>
  <c r="D533" i="3"/>
  <c r="G533" i="3" s="1"/>
  <c r="H533" i="3" s="1"/>
  <c r="A534" i="3" s="1"/>
  <c r="L510" i="3"/>
  <c r="M510" i="3" s="1"/>
  <c r="K510" i="3"/>
  <c r="L324" i="1"/>
  <c r="O324" i="1" s="1"/>
  <c r="K324" i="1"/>
  <c r="H323" i="1"/>
  <c r="A324" i="1" s="1"/>
  <c r="M324" i="1"/>
  <c r="P324" i="1" s="1"/>
  <c r="C534" i="5" l="1"/>
  <c r="F534" i="5" s="1"/>
  <c r="B534" i="5"/>
  <c r="E534" i="5"/>
  <c r="D534" i="5"/>
  <c r="G534" i="5" s="1"/>
  <c r="H534" i="5" s="1"/>
  <c r="A535" i="5" s="1"/>
  <c r="C535" i="5" s="1"/>
  <c r="F535" i="5" s="1"/>
  <c r="M532" i="5"/>
  <c r="P532" i="5" s="1"/>
  <c r="Q532" i="5" s="1"/>
  <c r="J533" i="5" s="1"/>
  <c r="K533" i="5" s="1"/>
  <c r="E532" i="4"/>
  <c r="C532" i="4"/>
  <c r="D532" i="4" s="1"/>
  <c r="B532" i="4"/>
  <c r="F532" i="4"/>
  <c r="L540" i="4"/>
  <c r="M540" i="4" s="1"/>
  <c r="K540" i="4"/>
  <c r="B534" i="3"/>
  <c r="C534" i="3"/>
  <c r="D534" i="3" s="1"/>
  <c r="E534" i="3"/>
  <c r="O510" i="3"/>
  <c r="P510" i="3" s="1"/>
  <c r="Q510" i="3" s="1"/>
  <c r="J511" i="3" s="1"/>
  <c r="Q324" i="1"/>
  <c r="E324" i="1"/>
  <c r="C324" i="1"/>
  <c r="D324" i="1" s="1"/>
  <c r="B324" i="1"/>
  <c r="F324" i="1"/>
  <c r="G324" i="1" s="1"/>
  <c r="J325" i="1"/>
  <c r="L533" i="5" l="1"/>
  <c r="O533" i="5" s="1"/>
  <c r="E535" i="5"/>
  <c r="B535" i="5"/>
  <c r="D535" i="5"/>
  <c r="G535" i="5" s="1"/>
  <c r="H535" i="5" s="1"/>
  <c r="A536" i="5" s="1"/>
  <c r="G532" i="4"/>
  <c r="H532" i="4" s="1"/>
  <c r="A533" i="4" s="1"/>
  <c r="O540" i="4"/>
  <c r="P540" i="4" s="1"/>
  <c r="Q540" i="4" s="1"/>
  <c r="J541" i="4" s="1"/>
  <c r="F534" i="3"/>
  <c r="G534" i="3" s="1"/>
  <c r="H534" i="3" s="1"/>
  <c r="A535" i="3" s="1"/>
  <c r="L511" i="3"/>
  <c r="O511" i="3" s="1"/>
  <c r="K511" i="3"/>
  <c r="H324" i="1"/>
  <c r="A325" i="1" s="1"/>
  <c r="L325" i="1"/>
  <c r="M325" i="1" s="1"/>
  <c r="K325" i="1"/>
  <c r="O325" i="1"/>
  <c r="M533" i="5" l="1"/>
  <c r="P533" i="5" s="1"/>
  <c r="Q533" i="5" s="1"/>
  <c r="J534" i="5" s="1"/>
  <c r="B536" i="5"/>
  <c r="C536" i="5"/>
  <c r="E536" i="5"/>
  <c r="C533" i="4"/>
  <c r="F533" i="4" s="1"/>
  <c r="B533" i="4"/>
  <c r="E533" i="4"/>
  <c r="K541" i="4"/>
  <c r="L541" i="4"/>
  <c r="E535" i="3"/>
  <c r="B535" i="3"/>
  <c r="C535" i="3"/>
  <c r="D535" i="3" s="1"/>
  <c r="M511" i="3"/>
  <c r="P511" i="3" s="1"/>
  <c r="Q511" i="3" s="1"/>
  <c r="J512" i="3" s="1"/>
  <c r="E325" i="1"/>
  <c r="B325" i="1"/>
  <c r="C325" i="1"/>
  <c r="F325" i="1" s="1"/>
  <c r="P325" i="1"/>
  <c r="Q325" i="1" s="1"/>
  <c r="L534" i="5" l="1"/>
  <c r="K534" i="5"/>
  <c r="O534" i="5"/>
  <c r="F536" i="5"/>
  <c r="D536" i="5"/>
  <c r="D533" i="4"/>
  <c r="G533" i="4" s="1"/>
  <c r="H533" i="4" s="1"/>
  <c r="A534" i="4" s="1"/>
  <c r="O541" i="4"/>
  <c r="M541" i="4"/>
  <c r="P541" i="4" s="1"/>
  <c r="Q541" i="4" s="1"/>
  <c r="J542" i="4" s="1"/>
  <c r="F535" i="3"/>
  <c r="G535" i="3" s="1"/>
  <c r="H535" i="3" s="1"/>
  <c r="A536" i="3" s="1"/>
  <c r="K512" i="3"/>
  <c r="L512" i="3"/>
  <c r="D325" i="1"/>
  <c r="J326" i="1"/>
  <c r="G325" i="1"/>
  <c r="H325" i="1" s="1"/>
  <c r="M534" i="5" l="1"/>
  <c r="P534" i="5" s="1"/>
  <c r="Q534" i="5" s="1"/>
  <c r="J535" i="5" s="1"/>
  <c r="G536" i="5"/>
  <c r="H536" i="5" s="1"/>
  <c r="A537" i="5" s="1"/>
  <c r="B534" i="4"/>
  <c r="C534" i="4"/>
  <c r="F534" i="4" s="1"/>
  <c r="E534" i="4"/>
  <c r="D534" i="4"/>
  <c r="G534" i="4" s="1"/>
  <c r="H534" i="4" s="1"/>
  <c r="A535" i="4" s="1"/>
  <c r="L542" i="4"/>
  <c r="O542" i="4" s="1"/>
  <c r="K542" i="4"/>
  <c r="M542" i="4"/>
  <c r="C536" i="3"/>
  <c r="D536" i="3" s="1"/>
  <c r="B536" i="3"/>
  <c r="E536" i="3"/>
  <c r="M512" i="3"/>
  <c r="O512" i="3"/>
  <c r="L326" i="1"/>
  <c r="M326" i="1" s="1"/>
  <c r="K326" i="1"/>
  <c r="A326" i="1"/>
  <c r="K535" i="5" l="1"/>
  <c r="L535" i="5"/>
  <c r="M535" i="5" s="1"/>
  <c r="E537" i="5"/>
  <c r="C537" i="5"/>
  <c r="D537" i="5" s="1"/>
  <c r="B537" i="5"/>
  <c r="P542" i="4"/>
  <c r="Q542" i="4" s="1"/>
  <c r="J543" i="4" s="1"/>
  <c r="L543" i="4" s="1"/>
  <c r="M543" i="4" s="1"/>
  <c r="C535" i="4"/>
  <c r="F535" i="4" s="1"/>
  <c r="B535" i="4"/>
  <c r="E535" i="4"/>
  <c r="D535" i="4"/>
  <c r="F536" i="3"/>
  <c r="G536" i="3" s="1"/>
  <c r="H536" i="3" s="1"/>
  <c r="A537" i="3" s="1"/>
  <c r="P512" i="3"/>
  <c r="Q512" i="3" s="1"/>
  <c r="J513" i="3" s="1"/>
  <c r="O326" i="1"/>
  <c r="P326" i="1" s="1"/>
  <c r="Q326" i="1" s="1"/>
  <c r="E326" i="1"/>
  <c r="C326" i="1"/>
  <c r="D326" i="1" s="1"/>
  <c r="B326" i="1"/>
  <c r="O535" i="5" l="1"/>
  <c r="P535" i="5" s="1"/>
  <c r="Q535" i="5" s="1"/>
  <c r="J536" i="5" s="1"/>
  <c r="F537" i="5"/>
  <c r="G537" i="5" s="1"/>
  <c r="H537" i="5" s="1"/>
  <c r="A538" i="5" s="1"/>
  <c r="G535" i="4"/>
  <c r="H535" i="4" s="1"/>
  <c r="A536" i="4" s="1"/>
  <c r="E536" i="4" s="1"/>
  <c r="O543" i="4"/>
  <c r="P543" i="4" s="1"/>
  <c r="Q543" i="4" s="1"/>
  <c r="J544" i="4" s="1"/>
  <c r="K543" i="4"/>
  <c r="B537" i="3"/>
  <c r="C537" i="3"/>
  <c r="F537" i="3" s="1"/>
  <c r="E537" i="3"/>
  <c r="D537" i="3"/>
  <c r="G537" i="3" s="1"/>
  <c r="K513" i="3"/>
  <c r="L513" i="3"/>
  <c r="O513" i="3" s="1"/>
  <c r="F326" i="1"/>
  <c r="G326" i="1" s="1"/>
  <c r="H326" i="1" s="1"/>
  <c r="L536" i="5" l="1"/>
  <c r="M536" i="5" s="1"/>
  <c r="K536" i="5"/>
  <c r="O536" i="5"/>
  <c r="P536" i="5" s="1"/>
  <c r="Q536" i="5" s="1"/>
  <c r="J537" i="5" s="1"/>
  <c r="B538" i="5"/>
  <c r="E538" i="5"/>
  <c r="C538" i="5"/>
  <c r="F538" i="5" s="1"/>
  <c r="C536" i="4"/>
  <c r="D536" i="4" s="1"/>
  <c r="B536" i="4"/>
  <c r="K544" i="4"/>
  <c r="L544" i="4"/>
  <c r="O544" i="4" s="1"/>
  <c r="F536" i="4"/>
  <c r="G536" i="4" s="1"/>
  <c r="H536" i="4" s="1"/>
  <c r="A537" i="4" s="1"/>
  <c r="H537" i="3"/>
  <c r="A538" i="3" s="1"/>
  <c r="M513" i="3"/>
  <c r="P513" i="3" s="1"/>
  <c r="Q513" i="3" s="1"/>
  <c r="J514" i="3" s="1"/>
  <c r="J327" i="1"/>
  <c r="A327" i="1"/>
  <c r="K537" i="5" l="1"/>
  <c r="L537" i="5"/>
  <c r="O537" i="5" s="1"/>
  <c r="M537" i="5"/>
  <c r="P537" i="5" s="1"/>
  <c r="Q537" i="5" s="1"/>
  <c r="J538" i="5" s="1"/>
  <c r="D538" i="5"/>
  <c r="G538" i="5" s="1"/>
  <c r="H538" i="5" s="1"/>
  <c r="A539" i="5" s="1"/>
  <c r="M544" i="4"/>
  <c r="P544" i="4" s="1"/>
  <c r="Q544" i="4" s="1"/>
  <c r="J545" i="4" s="1"/>
  <c r="L545" i="4" s="1"/>
  <c r="O545" i="4" s="1"/>
  <c r="E537" i="4"/>
  <c r="B537" i="4"/>
  <c r="C537" i="4"/>
  <c r="F537" i="4" s="1"/>
  <c r="C538" i="3"/>
  <c r="D538" i="3" s="1"/>
  <c r="B538" i="3"/>
  <c r="E538" i="3"/>
  <c r="L514" i="3"/>
  <c r="K514" i="3"/>
  <c r="E327" i="1"/>
  <c r="L327" i="1"/>
  <c r="O327" i="1" s="1"/>
  <c r="K327" i="1"/>
  <c r="C327" i="1"/>
  <c r="F327" i="1" s="1"/>
  <c r="B327" i="1"/>
  <c r="K538" i="5" l="1"/>
  <c r="L538" i="5"/>
  <c r="O538" i="5" s="1"/>
  <c r="C539" i="5"/>
  <c r="F539" i="5" s="1"/>
  <c r="E539" i="5"/>
  <c r="D539" i="5"/>
  <c r="B539" i="5"/>
  <c r="D537" i="4"/>
  <c r="K545" i="4"/>
  <c r="G537" i="4"/>
  <c r="H537" i="4" s="1"/>
  <c r="A538" i="4" s="1"/>
  <c r="M545" i="4"/>
  <c r="P545" i="4" s="1"/>
  <c r="Q545" i="4" s="1"/>
  <c r="J546" i="4" s="1"/>
  <c r="F538" i="3"/>
  <c r="G538" i="3" s="1"/>
  <c r="H538" i="3" s="1"/>
  <c r="A539" i="3" s="1"/>
  <c r="M514" i="3"/>
  <c r="O514" i="3"/>
  <c r="M327" i="1"/>
  <c r="P327" i="1" s="1"/>
  <c r="Q327" i="1" s="1"/>
  <c r="D327" i="1"/>
  <c r="G539" i="5" l="1"/>
  <c r="H539" i="5" s="1"/>
  <c r="A540" i="5" s="1"/>
  <c r="C540" i="5" s="1"/>
  <c r="D540" i="5" s="1"/>
  <c r="M538" i="5"/>
  <c r="P538" i="5" s="1"/>
  <c r="Q538" i="5" s="1"/>
  <c r="J539" i="5" s="1"/>
  <c r="K546" i="4"/>
  <c r="L546" i="4"/>
  <c r="O546" i="4" s="1"/>
  <c r="B538" i="4"/>
  <c r="C538" i="4"/>
  <c r="F538" i="4" s="1"/>
  <c r="E538" i="4"/>
  <c r="E539" i="3"/>
  <c r="C539" i="3"/>
  <c r="D539" i="3" s="1"/>
  <c r="G539" i="3" s="1"/>
  <c r="H539" i="3" s="1"/>
  <c r="A540" i="3" s="1"/>
  <c r="B539" i="3"/>
  <c r="F539" i="3"/>
  <c r="P514" i="3"/>
  <c r="Q514" i="3" s="1"/>
  <c r="J515" i="3" s="1"/>
  <c r="G327" i="1"/>
  <c r="J328" i="1"/>
  <c r="B540" i="5" l="1"/>
  <c r="E540" i="5"/>
  <c r="L539" i="5"/>
  <c r="M539" i="5" s="1"/>
  <c r="K539" i="5"/>
  <c r="F540" i="5"/>
  <c r="G540" i="5" s="1"/>
  <c r="H540" i="5" s="1"/>
  <c r="A541" i="5" s="1"/>
  <c r="M546" i="4"/>
  <c r="P546" i="4" s="1"/>
  <c r="Q546" i="4" s="1"/>
  <c r="J547" i="4" s="1"/>
  <c r="D538" i="4"/>
  <c r="G538" i="4" s="1"/>
  <c r="H538" i="4" s="1"/>
  <c r="A539" i="4" s="1"/>
  <c r="B540" i="3"/>
  <c r="E540" i="3"/>
  <c r="C540" i="3"/>
  <c r="K515" i="3"/>
  <c r="L515" i="3"/>
  <c r="M515" i="3" s="1"/>
  <c r="H327" i="1"/>
  <c r="A328" i="1" s="1"/>
  <c r="L328" i="1"/>
  <c r="O328" i="1" s="1"/>
  <c r="K328" i="1"/>
  <c r="O539" i="5" l="1"/>
  <c r="P539" i="5" s="1"/>
  <c r="Q539" i="5" s="1"/>
  <c r="J540" i="5" s="1"/>
  <c r="E541" i="5"/>
  <c r="B541" i="5"/>
  <c r="C541" i="5"/>
  <c r="F541" i="5" s="1"/>
  <c r="L547" i="4"/>
  <c r="K547" i="4"/>
  <c r="M547" i="4"/>
  <c r="P547" i="4" s="1"/>
  <c r="Q547" i="4" s="1"/>
  <c r="J548" i="4" s="1"/>
  <c r="O547" i="4"/>
  <c r="C539" i="4"/>
  <c r="F539" i="4" s="1"/>
  <c r="B539" i="4"/>
  <c r="E539" i="4"/>
  <c r="D540" i="3"/>
  <c r="G540" i="3" s="1"/>
  <c r="H540" i="3" s="1"/>
  <c r="A541" i="3" s="1"/>
  <c r="F540" i="3"/>
  <c r="O515" i="3"/>
  <c r="P515" i="3" s="1"/>
  <c r="Q515" i="3" s="1"/>
  <c r="J516" i="3" s="1"/>
  <c r="E328" i="1"/>
  <c r="C328" i="1"/>
  <c r="F328" i="1" s="1"/>
  <c r="B328" i="1"/>
  <c r="D328" i="1"/>
  <c r="G328" i="1" s="1"/>
  <c r="M328" i="1"/>
  <c r="K540" i="5" l="1"/>
  <c r="L540" i="5"/>
  <c r="M540" i="5" s="1"/>
  <c r="D541" i="5"/>
  <c r="G541" i="5" s="1"/>
  <c r="H541" i="5" s="1"/>
  <c r="A542" i="5" s="1"/>
  <c r="L548" i="4"/>
  <c r="O548" i="4"/>
  <c r="K548" i="4"/>
  <c r="D539" i="4"/>
  <c r="G539" i="4" s="1"/>
  <c r="H539" i="4" s="1"/>
  <c r="A540" i="4" s="1"/>
  <c r="C541" i="3"/>
  <c r="B541" i="3"/>
  <c r="F541" i="3"/>
  <c r="E541" i="3"/>
  <c r="D541" i="3"/>
  <c r="G541" i="3" s="1"/>
  <c r="H541" i="3" s="1"/>
  <c r="A542" i="3" s="1"/>
  <c r="L516" i="3"/>
  <c r="O516" i="3"/>
  <c r="M516" i="3"/>
  <c r="P516" i="3" s="1"/>
  <c r="Q516" i="3" s="1"/>
  <c r="J517" i="3" s="1"/>
  <c r="K516" i="3"/>
  <c r="H328" i="1"/>
  <c r="A329" i="1" s="1"/>
  <c r="P328" i="1"/>
  <c r="Q328" i="1" s="1"/>
  <c r="O540" i="5" l="1"/>
  <c r="P540" i="5" s="1"/>
  <c r="Q540" i="5" s="1"/>
  <c r="J541" i="5" s="1"/>
  <c r="B542" i="5"/>
  <c r="E542" i="5"/>
  <c r="C542" i="5"/>
  <c r="F542" i="5" s="1"/>
  <c r="E540" i="4"/>
  <c r="C540" i="4"/>
  <c r="D540" i="4" s="1"/>
  <c r="B540" i="4"/>
  <c r="M548" i="4"/>
  <c r="P548" i="4" s="1"/>
  <c r="Q548" i="4" s="1"/>
  <c r="J549" i="4" s="1"/>
  <c r="C542" i="3"/>
  <c r="D542" i="3" s="1"/>
  <c r="B542" i="3"/>
  <c r="E542" i="3"/>
  <c r="F542" i="3"/>
  <c r="K517" i="3"/>
  <c r="L517" i="3"/>
  <c r="M517" i="3" s="1"/>
  <c r="E329" i="1"/>
  <c r="B329" i="1"/>
  <c r="C329" i="1"/>
  <c r="D329" i="1" s="1"/>
  <c r="J329" i="1"/>
  <c r="L541" i="5" l="1"/>
  <c r="O541" i="5" s="1"/>
  <c r="K541" i="5"/>
  <c r="M541" i="5"/>
  <c r="P541" i="5" s="1"/>
  <c r="Q541" i="5" s="1"/>
  <c r="J542" i="5" s="1"/>
  <c r="D542" i="5"/>
  <c r="G542" i="5" s="1"/>
  <c r="H542" i="5" s="1"/>
  <c r="A543" i="5" s="1"/>
  <c r="C543" i="5" s="1"/>
  <c r="L549" i="4"/>
  <c r="O549" i="4" s="1"/>
  <c r="K549" i="4"/>
  <c r="F540" i="4"/>
  <c r="G540" i="4" s="1"/>
  <c r="H540" i="4" s="1"/>
  <c r="A541" i="4" s="1"/>
  <c r="G542" i="3"/>
  <c r="H542" i="3" s="1"/>
  <c r="A543" i="3" s="1"/>
  <c r="E543" i="3" s="1"/>
  <c r="O517" i="3"/>
  <c r="P517" i="3" s="1"/>
  <c r="Q517" i="3" s="1"/>
  <c r="J518" i="3" s="1"/>
  <c r="F329" i="1"/>
  <c r="G329" i="1" s="1"/>
  <c r="K329" i="1"/>
  <c r="L329" i="1"/>
  <c r="O329" i="1" s="1"/>
  <c r="L542" i="5" l="1"/>
  <c r="K542" i="5"/>
  <c r="O542" i="5"/>
  <c r="M542" i="5"/>
  <c r="P542" i="5" s="1"/>
  <c r="Q542" i="5" s="1"/>
  <c r="J543" i="5" s="1"/>
  <c r="L543" i="5" s="1"/>
  <c r="O543" i="5" s="1"/>
  <c r="E543" i="5"/>
  <c r="B543" i="5"/>
  <c r="D543" i="5"/>
  <c r="F543" i="5"/>
  <c r="E541" i="4"/>
  <c r="B541" i="4"/>
  <c r="C541" i="4"/>
  <c r="D541" i="4" s="1"/>
  <c r="M549" i="4"/>
  <c r="P549" i="4" s="1"/>
  <c r="Q549" i="4" s="1"/>
  <c r="J550" i="4" s="1"/>
  <c r="C543" i="3"/>
  <c r="F543" i="3" s="1"/>
  <c r="B543" i="3"/>
  <c r="D543" i="3"/>
  <c r="G543" i="3" s="1"/>
  <c r="H543" i="3" s="1"/>
  <c r="A544" i="3" s="1"/>
  <c r="L518" i="3"/>
  <c r="O518" i="3" s="1"/>
  <c r="K518" i="3"/>
  <c r="H329" i="1"/>
  <c r="A330" i="1" s="1"/>
  <c r="M329" i="1"/>
  <c r="P329" i="1" s="1"/>
  <c r="G543" i="5" l="1"/>
  <c r="H543" i="5" s="1"/>
  <c r="A544" i="5" s="1"/>
  <c r="C544" i="5" s="1"/>
  <c r="K543" i="5"/>
  <c r="M543" i="5"/>
  <c r="P543" i="5"/>
  <c r="Q543" i="5" s="1"/>
  <c r="J544" i="5" s="1"/>
  <c r="L544" i="5" s="1"/>
  <c r="M544" i="5" s="1"/>
  <c r="K550" i="4"/>
  <c r="L550" i="4"/>
  <c r="M550" i="4" s="1"/>
  <c r="F541" i="4"/>
  <c r="G541" i="4" s="1"/>
  <c r="H541" i="4" s="1"/>
  <c r="A542" i="4" s="1"/>
  <c r="E544" i="3"/>
  <c r="B544" i="3"/>
  <c r="C544" i="3"/>
  <c r="F544" i="3" s="1"/>
  <c r="M518" i="3"/>
  <c r="P518" i="3" s="1"/>
  <c r="Q518" i="3" s="1"/>
  <c r="J519" i="3" s="1"/>
  <c r="Q329" i="1"/>
  <c r="J330" i="1" s="1"/>
  <c r="E330" i="1"/>
  <c r="B330" i="1"/>
  <c r="C330" i="1"/>
  <c r="D330" i="1" s="1"/>
  <c r="D544" i="5" l="1"/>
  <c r="G544" i="5" s="1"/>
  <c r="F544" i="5"/>
  <c r="B544" i="5"/>
  <c r="E544" i="5"/>
  <c r="H544" i="5" s="1"/>
  <c r="A545" i="5" s="1"/>
  <c r="K544" i="5"/>
  <c r="O544" i="5"/>
  <c r="P544" i="5" s="1"/>
  <c r="Q544" i="5" s="1"/>
  <c r="J545" i="5" s="1"/>
  <c r="C542" i="4"/>
  <c r="F542" i="4" s="1"/>
  <c r="B542" i="4"/>
  <c r="E542" i="4"/>
  <c r="D542" i="4"/>
  <c r="O550" i="4"/>
  <c r="P550" i="4" s="1"/>
  <c r="Q550" i="4" s="1"/>
  <c r="J551" i="4" s="1"/>
  <c r="D544" i="3"/>
  <c r="G544" i="3" s="1"/>
  <c r="H544" i="3" s="1"/>
  <c r="A545" i="3" s="1"/>
  <c r="K519" i="3"/>
  <c r="L519" i="3"/>
  <c r="O519" i="3"/>
  <c r="M519" i="3"/>
  <c r="P519" i="3" s="1"/>
  <c r="L330" i="1"/>
  <c r="M330" i="1" s="1"/>
  <c r="K330" i="1"/>
  <c r="F330" i="1"/>
  <c r="G330" i="1" s="1"/>
  <c r="O330" i="1"/>
  <c r="P330" i="1" s="1"/>
  <c r="E545" i="5" l="1"/>
  <c r="B545" i="5"/>
  <c r="C545" i="5"/>
  <c r="D545" i="5" s="1"/>
  <c r="L545" i="5"/>
  <c r="O545" i="5" s="1"/>
  <c r="K545" i="5"/>
  <c r="K551" i="4"/>
  <c r="L551" i="4"/>
  <c r="M551" i="4" s="1"/>
  <c r="G542" i="4"/>
  <c r="H542" i="4" s="1"/>
  <c r="A543" i="4" s="1"/>
  <c r="C545" i="3"/>
  <c r="F545" i="3" s="1"/>
  <c r="B545" i="3"/>
  <c r="D545" i="3"/>
  <c r="G545" i="3" s="1"/>
  <c r="H545" i="3" s="1"/>
  <c r="A546" i="3" s="1"/>
  <c r="E545" i="3"/>
  <c r="Q519" i="3"/>
  <c r="J520" i="3" s="1"/>
  <c r="Q330" i="1"/>
  <c r="J331" i="1" s="1"/>
  <c r="H330" i="1"/>
  <c r="A331" i="1" s="1"/>
  <c r="F545" i="5" l="1"/>
  <c r="G545" i="5" s="1"/>
  <c r="H545" i="5" s="1"/>
  <c r="A546" i="5" s="1"/>
  <c r="C546" i="5" s="1"/>
  <c r="F546" i="5" s="1"/>
  <c r="M545" i="5"/>
  <c r="P545" i="5" s="1"/>
  <c r="Q545" i="5" s="1"/>
  <c r="J546" i="5" s="1"/>
  <c r="C543" i="4"/>
  <c r="E543" i="4"/>
  <c r="B543" i="4"/>
  <c r="O551" i="4"/>
  <c r="P551" i="4" s="1"/>
  <c r="Q551" i="4" s="1"/>
  <c r="J552" i="4" s="1"/>
  <c r="E546" i="3"/>
  <c r="C546" i="3"/>
  <c r="B546" i="3"/>
  <c r="L520" i="3"/>
  <c r="M520" i="3" s="1"/>
  <c r="K520" i="3"/>
  <c r="K331" i="1"/>
  <c r="L331" i="1"/>
  <c r="M331" i="1" s="1"/>
  <c r="E331" i="1"/>
  <c r="B331" i="1"/>
  <c r="C331" i="1"/>
  <c r="D331" i="1" s="1"/>
  <c r="D546" i="5" l="1"/>
  <c r="G546" i="5" s="1"/>
  <c r="H546" i="5" s="1"/>
  <c r="A547" i="5" s="1"/>
  <c r="B547" i="5" s="1"/>
  <c r="E546" i="5"/>
  <c r="B546" i="5"/>
  <c r="K546" i="5"/>
  <c r="L546" i="5"/>
  <c r="O546" i="5"/>
  <c r="M546" i="5"/>
  <c r="P546" i="5" s="1"/>
  <c r="Q546" i="5" s="1"/>
  <c r="J547" i="5" s="1"/>
  <c r="C547" i="5"/>
  <c r="F547" i="5" s="1"/>
  <c r="E547" i="5"/>
  <c r="L552" i="4"/>
  <c r="M552" i="4"/>
  <c r="K552" i="4"/>
  <c r="O552" i="4"/>
  <c r="D543" i="4"/>
  <c r="G543" i="4" s="1"/>
  <c r="H543" i="4" s="1"/>
  <c r="A544" i="4" s="1"/>
  <c r="F543" i="4"/>
  <c r="F546" i="3"/>
  <c r="D546" i="3"/>
  <c r="G546" i="3" s="1"/>
  <c r="H546" i="3" s="1"/>
  <c r="A547" i="3" s="1"/>
  <c r="O520" i="3"/>
  <c r="P520" i="3" s="1"/>
  <c r="Q520" i="3" s="1"/>
  <c r="J521" i="3" s="1"/>
  <c r="O331" i="1"/>
  <c r="F331" i="1"/>
  <c r="G331" i="1" s="1"/>
  <c r="H331" i="1" s="1"/>
  <c r="A332" i="1" s="1"/>
  <c r="P331" i="1"/>
  <c r="Q331" i="1" s="1"/>
  <c r="L547" i="5" l="1"/>
  <c r="O547" i="5"/>
  <c r="M547" i="5"/>
  <c r="P547" i="5" s="1"/>
  <c r="Q547" i="5" s="1"/>
  <c r="J548" i="5" s="1"/>
  <c r="K547" i="5"/>
  <c r="D547" i="5"/>
  <c r="G547" i="5" s="1"/>
  <c r="H547" i="5" s="1"/>
  <c r="A548" i="5" s="1"/>
  <c r="P552" i="4"/>
  <c r="Q552" i="4" s="1"/>
  <c r="J553" i="4" s="1"/>
  <c r="E544" i="4"/>
  <c r="B544" i="4"/>
  <c r="C544" i="4"/>
  <c r="L553" i="4"/>
  <c r="O553" i="4" s="1"/>
  <c r="K553" i="4"/>
  <c r="C547" i="3"/>
  <c r="D547" i="3" s="1"/>
  <c r="G547" i="3" s="1"/>
  <c r="H547" i="3" s="1"/>
  <c r="A548" i="3" s="1"/>
  <c r="F547" i="3"/>
  <c r="E547" i="3"/>
  <c r="B547" i="3"/>
  <c r="K521" i="3"/>
  <c r="L521" i="3"/>
  <c r="O521" i="3" s="1"/>
  <c r="E332" i="1"/>
  <c r="B332" i="1"/>
  <c r="C332" i="1"/>
  <c r="F332" i="1" s="1"/>
  <c r="J332" i="1"/>
  <c r="B548" i="5" l="1"/>
  <c r="E548" i="5"/>
  <c r="C548" i="5"/>
  <c r="D548" i="5" s="1"/>
  <c r="L548" i="5"/>
  <c r="O548" i="5" s="1"/>
  <c r="K548" i="5"/>
  <c r="M553" i="4"/>
  <c r="P553" i="4" s="1"/>
  <c r="Q553" i="4" s="1"/>
  <c r="J554" i="4" s="1"/>
  <c r="F544" i="4"/>
  <c r="D544" i="4"/>
  <c r="G544" i="4" s="1"/>
  <c r="H544" i="4" s="1"/>
  <c r="A545" i="4" s="1"/>
  <c r="C548" i="3"/>
  <c r="B548" i="3"/>
  <c r="E548" i="3"/>
  <c r="F548" i="3"/>
  <c r="D548" i="3"/>
  <c r="G548" i="3"/>
  <c r="H548" i="3" s="1"/>
  <c r="A549" i="3" s="1"/>
  <c r="M521" i="3"/>
  <c r="P521" i="3" s="1"/>
  <c r="Q521" i="3" s="1"/>
  <c r="J522" i="3" s="1"/>
  <c r="D332" i="1"/>
  <c r="G332" i="1" s="1"/>
  <c r="L332" i="1"/>
  <c r="O332" i="1" s="1"/>
  <c r="K332" i="1"/>
  <c r="M548" i="5" l="1"/>
  <c r="P548" i="5" s="1"/>
  <c r="Q548" i="5" s="1"/>
  <c r="J549" i="5" s="1"/>
  <c r="F548" i="5"/>
  <c r="G548" i="5" s="1"/>
  <c r="H548" i="5" s="1"/>
  <c r="A549" i="5" s="1"/>
  <c r="E545" i="4"/>
  <c r="B545" i="4"/>
  <c r="C545" i="4"/>
  <c r="D545" i="4" s="1"/>
  <c r="K554" i="4"/>
  <c r="L554" i="4"/>
  <c r="M554" i="4" s="1"/>
  <c r="E549" i="3"/>
  <c r="C549" i="3"/>
  <c r="F549" i="3" s="1"/>
  <c r="B549" i="3"/>
  <c r="L522" i="3"/>
  <c r="O522" i="3"/>
  <c r="M522" i="3"/>
  <c r="P522" i="3" s="1"/>
  <c r="Q522" i="3" s="1"/>
  <c r="J523" i="3" s="1"/>
  <c r="K522" i="3"/>
  <c r="H332" i="1"/>
  <c r="A333" i="1" s="1"/>
  <c r="M332" i="1"/>
  <c r="P332" i="1" s="1"/>
  <c r="E549" i="5" l="1"/>
  <c r="C549" i="5"/>
  <c r="D549" i="5" s="1"/>
  <c r="B549" i="5"/>
  <c r="L549" i="5"/>
  <c r="O549" i="5" s="1"/>
  <c r="K549" i="5"/>
  <c r="O554" i="4"/>
  <c r="P554" i="4" s="1"/>
  <c r="Q554" i="4" s="1"/>
  <c r="J555" i="4" s="1"/>
  <c r="F545" i="4"/>
  <c r="G545" i="4" s="1"/>
  <c r="H545" i="4" s="1"/>
  <c r="A546" i="4" s="1"/>
  <c r="D549" i="3"/>
  <c r="G549" i="3" s="1"/>
  <c r="H549" i="3" s="1"/>
  <c r="A550" i="3" s="1"/>
  <c r="E550" i="3" s="1"/>
  <c r="K523" i="3"/>
  <c r="L523" i="3"/>
  <c r="O523" i="3"/>
  <c r="Q332" i="1"/>
  <c r="J333" i="1" s="1"/>
  <c r="E333" i="1"/>
  <c r="C333" i="1"/>
  <c r="F333" i="1" s="1"/>
  <c r="B333" i="1"/>
  <c r="D333" i="1"/>
  <c r="F549" i="5" l="1"/>
  <c r="G549" i="5" s="1"/>
  <c r="H549" i="5" s="1"/>
  <c r="A550" i="5" s="1"/>
  <c r="M549" i="5"/>
  <c r="P549" i="5" s="1"/>
  <c r="Q549" i="5" s="1"/>
  <c r="J550" i="5" s="1"/>
  <c r="K555" i="4"/>
  <c r="L555" i="4"/>
  <c r="O555" i="4" s="1"/>
  <c r="B546" i="4"/>
  <c r="E546" i="4"/>
  <c r="C546" i="4"/>
  <c r="F546" i="4" s="1"/>
  <c r="C550" i="3"/>
  <c r="D550" i="3" s="1"/>
  <c r="B550" i="3"/>
  <c r="F550" i="3"/>
  <c r="G550" i="3" s="1"/>
  <c r="H550" i="3" s="1"/>
  <c r="A551" i="3" s="1"/>
  <c r="M523" i="3"/>
  <c r="P523" i="3" s="1"/>
  <c r="Q523" i="3" s="1"/>
  <c r="J524" i="3" s="1"/>
  <c r="K333" i="1"/>
  <c r="L333" i="1"/>
  <c r="M333" i="1" s="1"/>
  <c r="O333" i="1"/>
  <c r="P333" i="1" s="1"/>
  <c r="G333" i="1"/>
  <c r="H333" i="1" s="1"/>
  <c r="K550" i="5" l="1"/>
  <c r="L550" i="5"/>
  <c r="M550" i="5" s="1"/>
  <c r="B550" i="5"/>
  <c r="C550" i="5"/>
  <c r="D550" i="5" s="1"/>
  <c r="E550" i="5"/>
  <c r="M555" i="4"/>
  <c r="P555" i="4" s="1"/>
  <c r="Q555" i="4" s="1"/>
  <c r="J556" i="4" s="1"/>
  <c r="D546" i="4"/>
  <c r="G546" i="4" s="1"/>
  <c r="H546" i="4" s="1"/>
  <c r="A547" i="4" s="1"/>
  <c r="E551" i="3"/>
  <c r="C551" i="3"/>
  <c r="B551" i="3"/>
  <c r="L524" i="3"/>
  <c r="O524" i="3" s="1"/>
  <c r="K524" i="3"/>
  <c r="M524" i="3"/>
  <c r="Q333" i="1"/>
  <c r="J334" i="1" s="1"/>
  <c r="A334" i="1"/>
  <c r="F550" i="5" l="1"/>
  <c r="G550" i="5" s="1"/>
  <c r="H550" i="5" s="1"/>
  <c r="A551" i="5" s="1"/>
  <c r="O550" i="5"/>
  <c r="P550" i="5" s="1"/>
  <c r="Q550" i="5" s="1"/>
  <c r="J551" i="5" s="1"/>
  <c r="L556" i="4"/>
  <c r="M556" i="4" s="1"/>
  <c r="K556" i="4"/>
  <c r="C547" i="4"/>
  <c r="F547" i="4" s="1"/>
  <c r="B547" i="4"/>
  <c r="E547" i="4"/>
  <c r="D547" i="4"/>
  <c r="G547" i="4" s="1"/>
  <c r="H547" i="4" s="1"/>
  <c r="A548" i="4" s="1"/>
  <c r="D551" i="3"/>
  <c r="G551" i="3" s="1"/>
  <c r="H551" i="3" s="1"/>
  <c r="A552" i="3" s="1"/>
  <c r="F551" i="3"/>
  <c r="P524" i="3"/>
  <c r="Q524" i="3" s="1"/>
  <c r="J525" i="3" s="1"/>
  <c r="L525" i="3" s="1"/>
  <c r="M525" i="3" s="1"/>
  <c r="L334" i="1"/>
  <c r="M334" i="1" s="1"/>
  <c r="P334" i="1" s="1"/>
  <c r="O334" i="1"/>
  <c r="K334" i="1"/>
  <c r="E334" i="1"/>
  <c r="C334" i="1"/>
  <c r="F334" i="1" s="1"/>
  <c r="B334" i="1"/>
  <c r="B551" i="5" l="1"/>
  <c r="E551" i="5"/>
  <c r="C551" i="5"/>
  <c r="F551" i="5" s="1"/>
  <c r="L551" i="5"/>
  <c r="O551" i="5" s="1"/>
  <c r="K551" i="5"/>
  <c r="O556" i="4"/>
  <c r="P556" i="4" s="1"/>
  <c r="Q556" i="4" s="1"/>
  <c r="J557" i="4" s="1"/>
  <c r="C548" i="4"/>
  <c r="D548" i="4" s="1"/>
  <c r="E548" i="4"/>
  <c r="B548" i="4"/>
  <c r="E552" i="3"/>
  <c r="C552" i="3"/>
  <c r="B552" i="3"/>
  <c r="O525" i="3"/>
  <c r="K525" i="3"/>
  <c r="P525" i="3"/>
  <c r="Q525" i="3" s="1"/>
  <c r="J526" i="3" s="1"/>
  <c r="K526" i="3" s="1"/>
  <c r="Q334" i="1"/>
  <c r="D334" i="1"/>
  <c r="M551" i="5" l="1"/>
  <c r="P551" i="5" s="1"/>
  <c r="Q551" i="5" s="1"/>
  <c r="J552" i="5" s="1"/>
  <c r="D551" i="5"/>
  <c r="G551" i="5" s="1"/>
  <c r="H551" i="5" s="1"/>
  <c r="A552" i="5" s="1"/>
  <c r="K557" i="4"/>
  <c r="L557" i="4"/>
  <c r="O557" i="4" s="1"/>
  <c r="F548" i="4"/>
  <c r="G548" i="4" s="1"/>
  <c r="H548" i="4" s="1"/>
  <c r="A549" i="4" s="1"/>
  <c r="D552" i="3"/>
  <c r="G552" i="3" s="1"/>
  <c r="H552" i="3" s="1"/>
  <c r="A553" i="3" s="1"/>
  <c r="F552" i="3"/>
  <c r="L526" i="3"/>
  <c r="O526" i="3" s="1"/>
  <c r="J335" i="1"/>
  <c r="L335" i="1" s="1"/>
  <c r="O335" i="1" s="1"/>
  <c r="G334" i="1"/>
  <c r="E552" i="5" l="1"/>
  <c r="C552" i="5"/>
  <c r="F552" i="5" s="1"/>
  <c r="B552" i="5"/>
  <c r="L552" i="5"/>
  <c r="M552" i="5" s="1"/>
  <c r="K552" i="5"/>
  <c r="M557" i="4"/>
  <c r="P557" i="4" s="1"/>
  <c r="Q557" i="4" s="1"/>
  <c r="J558" i="4" s="1"/>
  <c r="K558" i="4" s="1"/>
  <c r="B549" i="4"/>
  <c r="C549" i="4"/>
  <c r="D549" i="4" s="1"/>
  <c r="E549" i="4"/>
  <c r="E553" i="3"/>
  <c r="C553" i="3"/>
  <c r="B553" i="3"/>
  <c r="D553" i="3"/>
  <c r="G553" i="3" s="1"/>
  <c r="H553" i="3" s="1"/>
  <c r="A554" i="3" s="1"/>
  <c r="F553" i="3"/>
  <c r="M526" i="3"/>
  <c r="P526" i="3" s="1"/>
  <c r="Q526" i="3" s="1"/>
  <c r="J527" i="3" s="1"/>
  <c r="L527" i="3" s="1"/>
  <c r="O527" i="3" s="1"/>
  <c r="K335" i="1"/>
  <c r="H334" i="1"/>
  <c r="A335" i="1" s="1"/>
  <c r="M335" i="1"/>
  <c r="P335" i="1" s="1"/>
  <c r="Q335" i="1" s="1"/>
  <c r="D552" i="5" l="1"/>
  <c r="G552" i="5" s="1"/>
  <c r="H552" i="5" s="1"/>
  <c r="A553" i="5" s="1"/>
  <c r="O552" i="5"/>
  <c r="P552" i="5" s="1"/>
  <c r="Q552" i="5" s="1"/>
  <c r="J553" i="5" s="1"/>
  <c r="F549" i="4"/>
  <c r="G549" i="4"/>
  <c r="H549" i="4" s="1"/>
  <c r="A550" i="4" s="1"/>
  <c r="E550" i="4" s="1"/>
  <c r="L558" i="4"/>
  <c r="O558" i="4" s="1"/>
  <c r="M558" i="4"/>
  <c r="P558" i="4" s="1"/>
  <c r="Q558" i="4" s="1"/>
  <c r="J559" i="4" s="1"/>
  <c r="B554" i="3"/>
  <c r="C554" i="3"/>
  <c r="E554" i="3"/>
  <c r="K527" i="3"/>
  <c r="M527" i="3"/>
  <c r="P527" i="3" s="1"/>
  <c r="Q527" i="3" s="1"/>
  <c r="J528" i="3" s="1"/>
  <c r="L528" i="3" s="1"/>
  <c r="E335" i="1"/>
  <c r="B335" i="1"/>
  <c r="C335" i="1"/>
  <c r="F335" i="1" s="1"/>
  <c r="B553" i="5" l="1"/>
  <c r="C553" i="5"/>
  <c r="D553" i="5" s="1"/>
  <c r="E553" i="5"/>
  <c r="L553" i="5"/>
  <c r="O553" i="5" s="1"/>
  <c r="K553" i="5"/>
  <c r="C550" i="4"/>
  <c r="F550" i="4" s="1"/>
  <c r="B550" i="4"/>
  <c r="K559" i="4"/>
  <c r="L559" i="4"/>
  <c r="O559" i="4" s="1"/>
  <c r="D554" i="3"/>
  <c r="F554" i="3"/>
  <c r="K528" i="3"/>
  <c r="M528" i="3"/>
  <c r="O528" i="3"/>
  <c r="D335" i="1"/>
  <c r="J336" i="1" s="1"/>
  <c r="F553" i="5" l="1"/>
  <c r="G553" i="5" s="1"/>
  <c r="H553" i="5" s="1"/>
  <c r="A554" i="5" s="1"/>
  <c r="M553" i="5"/>
  <c r="P553" i="5" s="1"/>
  <c r="Q553" i="5" s="1"/>
  <c r="J554" i="5" s="1"/>
  <c r="D550" i="4"/>
  <c r="G550" i="4" s="1"/>
  <c r="H550" i="4" s="1"/>
  <c r="A551" i="4" s="1"/>
  <c r="B551" i="4" s="1"/>
  <c r="M559" i="4"/>
  <c r="P559" i="4" s="1"/>
  <c r="Q559" i="4" s="1"/>
  <c r="J560" i="4" s="1"/>
  <c r="G554" i="3"/>
  <c r="H554" i="3" s="1"/>
  <c r="A555" i="3" s="1"/>
  <c r="P528" i="3"/>
  <c r="Q528" i="3" s="1"/>
  <c r="J529" i="3" s="1"/>
  <c r="L336" i="1"/>
  <c r="M336" i="1" s="1"/>
  <c r="O336" i="1"/>
  <c r="P336" i="1" s="1"/>
  <c r="Q336" i="1" s="1"/>
  <c r="K336" i="1"/>
  <c r="G335" i="1"/>
  <c r="E554" i="5" l="1"/>
  <c r="C554" i="5"/>
  <c r="D554" i="5" s="1"/>
  <c r="B554" i="5"/>
  <c r="F554" i="5"/>
  <c r="K554" i="5"/>
  <c r="L554" i="5"/>
  <c r="M554" i="5" s="1"/>
  <c r="C551" i="4"/>
  <c r="F551" i="4" s="1"/>
  <c r="E551" i="4"/>
  <c r="D551" i="4"/>
  <c r="G551" i="4" s="1"/>
  <c r="H551" i="4" s="1"/>
  <c r="A552" i="4" s="1"/>
  <c r="E552" i="4" s="1"/>
  <c r="L560" i="4"/>
  <c r="O560" i="4" s="1"/>
  <c r="K560" i="4"/>
  <c r="M560" i="4"/>
  <c r="C555" i="3"/>
  <c r="D555" i="3" s="1"/>
  <c r="B555" i="3"/>
  <c r="E555" i="3"/>
  <c r="K529" i="3"/>
  <c r="L529" i="3"/>
  <c r="O529" i="3" s="1"/>
  <c r="H335" i="1"/>
  <c r="A336" i="1" s="1"/>
  <c r="J337" i="1"/>
  <c r="G554" i="5" l="1"/>
  <c r="H554" i="5" s="1"/>
  <c r="A555" i="5" s="1"/>
  <c r="C555" i="5" s="1"/>
  <c r="D555" i="5" s="1"/>
  <c r="O554" i="5"/>
  <c r="P554" i="5" s="1"/>
  <c r="Q554" i="5" s="1"/>
  <c r="J555" i="5" s="1"/>
  <c r="P560" i="4"/>
  <c r="Q560" i="4" s="1"/>
  <c r="J561" i="4" s="1"/>
  <c r="B552" i="4"/>
  <c r="C552" i="4"/>
  <c r="F552" i="4" s="1"/>
  <c r="F555" i="3"/>
  <c r="G555" i="3" s="1"/>
  <c r="H555" i="3" s="1"/>
  <c r="A556" i="3" s="1"/>
  <c r="M529" i="3"/>
  <c r="P529" i="3" s="1"/>
  <c r="Q529" i="3" s="1"/>
  <c r="J530" i="3" s="1"/>
  <c r="E336" i="1"/>
  <c r="B336" i="1"/>
  <c r="C336" i="1"/>
  <c r="F336" i="1" s="1"/>
  <c r="K337" i="1"/>
  <c r="L337" i="1"/>
  <c r="O337" i="1" s="1"/>
  <c r="E555" i="5" l="1"/>
  <c r="B555" i="5"/>
  <c r="L555" i="5"/>
  <c r="M555" i="5" s="1"/>
  <c r="K555" i="5"/>
  <c r="F555" i="5"/>
  <c r="G555" i="5" s="1"/>
  <c r="H555" i="5" s="1"/>
  <c r="A556" i="5" s="1"/>
  <c r="K561" i="4"/>
  <c r="L561" i="4"/>
  <c r="M561" i="4" s="1"/>
  <c r="P561" i="4" s="1"/>
  <c r="Q561" i="4" s="1"/>
  <c r="J562" i="4" s="1"/>
  <c r="O561" i="4"/>
  <c r="D552" i="4"/>
  <c r="G552" i="4" s="1"/>
  <c r="H552" i="4" s="1"/>
  <c r="A553" i="4" s="1"/>
  <c r="C556" i="3"/>
  <c r="F556" i="3" s="1"/>
  <c r="B556" i="3"/>
  <c r="E556" i="3"/>
  <c r="L530" i="3"/>
  <c r="O530" i="3" s="1"/>
  <c r="K530" i="3"/>
  <c r="D336" i="1"/>
  <c r="G336" i="1" s="1"/>
  <c r="H336" i="1" s="1"/>
  <c r="M337" i="1"/>
  <c r="O555" i="5" l="1"/>
  <c r="P555" i="5"/>
  <c r="Q555" i="5" s="1"/>
  <c r="J556" i="5" s="1"/>
  <c r="K556" i="5" s="1"/>
  <c r="E556" i="5"/>
  <c r="C556" i="5"/>
  <c r="D556" i="5" s="1"/>
  <c r="B556" i="5"/>
  <c r="K562" i="4"/>
  <c r="L562" i="4"/>
  <c r="O562" i="4" s="1"/>
  <c r="E553" i="4"/>
  <c r="B553" i="4"/>
  <c r="C553" i="4"/>
  <c r="D553" i="4" s="1"/>
  <c r="D556" i="3"/>
  <c r="G556" i="3" s="1"/>
  <c r="H556" i="3" s="1"/>
  <c r="A557" i="3" s="1"/>
  <c r="M530" i="3"/>
  <c r="P530" i="3" s="1"/>
  <c r="Q530" i="3" s="1"/>
  <c r="J531" i="3" s="1"/>
  <c r="A337" i="1"/>
  <c r="P337" i="1"/>
  <c r="Q337" i="1" s="1"/>
  <c r="L556" i="5" l="1"/>
  <c r="O556" i="5" s="1"/>
  <c r="M556" i="5"/>
  <c r="P556" i="5" s="1"/>
  <c r="Q556" i="5" s="1"/>
  <c r="J557" i="5" s="1"/>
  <c r="F556" i="5"/>
  <c r="G556" i="5" s="1"/>
  <c r="H556" i="5" s="1"/>
  <c r="A557" i="5" s="1"/>
  <c r="F553" i="4"/>
  <c r="G553" i="4" s="1"/>
  <c r="H553" i="4" s="1"/>
  <c r="A554" i="4" s="1"/>
  <c r="M562" i="4"/>
  <c r="P562" i="4" s="1"/>
  <c r="Q562" i="4" s="1"/>
  <c r="J563" i="4" s="1"/>
  <c r="C557" i="3"/>
  <c r="D557" i="3" s="1"/>
  <c r="G557" i="3" s="1"/>
  <c r="H557" i="3" s="1"/>
  <c r="A558" i="3" s="1"/>
  <c r="B557" i="3"/>
  <c r="E557" i="3"/>
  <c r="F557" i="3"/>
  <c r="K531" i="3"/>
  <c r="L531" i="3"/>
  <c r="O531" i="3"/>
  <c r="M531" i="3"/>
  <c r="P531" i="3" s="1"/>
  <c r="Q531" i="3" s="1"/>
  <c r="J532" i="3" s="1"/>
  <c r="E337" i="1"/>
  <c r="B337" i="1"/>
  <c r="C337" i="1"/>
  <c r="D337" i="1" s="1"/>
  <c r="J338" i="1"/>
  <c r="E557" i="5" l="1"/>
  <c r="C557" i="5"/>
  <c r="F557" i="5" s="1"/>
  <c r="B557" i="5"/>
  <c r="L557" i="5"/>
  <c r="O557" i="5" s="1"/>
  <c r="K557" i="5"/>
  <c r="E554" i="4"/>
  <c r="B554" i="4"/>
  <c r="C554" i="4"/>
  <c r="F554" i="4" s="1"/>
  <c r="L563" i="4"/>
  <c r="M563" i="4" s="1"/>
  <c r="K563" i="4"/>
  <c r="C558" i="3"/>
  <c r="D558" i="3" s="1"/>
  <c r="G558" i="3" s="1"/>
  <c r="H558" i="3" s="1"/>
  <c r="A559" i="3" s="1"/>
  <c r="E558" i="3"/>
  <c r="B558" i="3"/>
  <c r="F558" i="3"/>
  <c r="L532" i="3"/>
  <c r="K532" i="3"/>
  <c r="O532" i="3"/>
  <c r="M532" i="3"/>
  <c r="P532" i="3" s="1"/>
  <c r="Q532" i="3" s="1"/>
  <c r="J533" i="3" s="1"/>
  <c r="F337" i="1"/>
  <c r="G337" i="1" s="1"/>
  <c r="L338" i="1"/>
  <c r="O338" i="1" s="1"/>
  <c r="K338" i="1"/>
  <c r="M557" i="5" l="1"/>
  <c r="P557" i="5" s="1"/>
  <c r="Q557" i="5" s="1"/>
  <c r="J558" i="5" s="1"/>
  <c r="D557" i="5"/>
  <c r="G557" i="5" s="1"/>
  <c r="H557" i="5" s="1"/>
  <c r="A558" i="5" s="1"/>
  <c r="D554" i="4"/>
  <c r="G554" i="4" s="1"/>
  <c r="H554" i="4" s="1"/>
  <c r="A555" i="4" s="1"/>
  <c r="O563" i="4"/>
  <c r="P563" i="4" s="1"/>
  <c r="Q563" i="4" s="1"/>
  <c r="J564" i="4" s="1"/>
  <c r="E559" i="3"/>
  <c r="C559" i="3"/>
  <c r="F559" i="3"/>
  <c r="D559" i="3"/>
  <c r="G559" i="3" s="1"/>
  <c r="H559" i="3" s="1"/>
  <c r="A560" i="3" s="1"/>
  <c r="B559" i="3"/>
  <c r="L533" i="3"/>
  <c r="M533" i="3" s="1"/>
  <c r="P533" i="3" s="1"/>
  <c r="Q533" i="3" s="1"/>
  <c r="J534" i="3" s="1"/>
  <c r="O533" i="3"/>
  <c r="K533" i="3"/>
  <c r="H337" i="1"/>
  <c r="A338" i="1" s="1"/>
  <c r="M338" i="1"/>
  <c r="P338" i="1" s="1"/>
  <c r="K558" i="5" l="1"/>
  <c r="L558" i="5"/>
  <c r="M558" i="5" s="1"/>
  <c r="B558" i="5"/>
  <c r="E558" i="5"/>
  <c r="C558" i="5"/>
  <c r="F558" i="5" s="1"/>
  <c r="L564" i="4"/>
  <c r="O564" i="4"/>
  <c r="K564" i="4"/>
  <c r="M564" i="4"/>
  <c r="P564" i="4" s="1"/>
  <c r="Q564" i="4" s="1"/>
  <c r="J565" i="4" s="1"/>
  <c r="E555" i="4"/>
  <c r="C555" i="4"/>
  <c r="D555" i="4" s="1"/>
  <c r="B555" i="4"/>
  <c r="C560" i="3"/>
  <c r="D560" i="3" s="1"/>
  <c r="G560" i="3" s="1"/>
  <c r="B560" i="3"/>
  <c r="E560" i="3"/>
  <c r="F560" i="3"/>
  <c r="K534" i="3"/>
  <c r="L534" i="3"/>
  <c r="O534" i="3" s="1"/>
  <c r="Q338" i="1"/>
  <c r="J339" i="1" s="1"/>
  <c r="E338" i="1"/>
  <c r="C338" i="1"/>
  <c r="D338" i="1" s="1"/>
  <c r="B338" i="1"/>
  <c r="O558" i="5" l="1"/>
  <c r="P558" i="5" s="1"/>
  <c r="Q558" i="5" s="1"/>
  <c r="J559" i="5" s="1"/>
  <c r="D558" i="5"/>
  <c r="G558" i="5" s="1"/>
  <c r="H558" i="5" s="1"/>
  <c r="A559" i="5" s="1"/>
  <c r="F555" i="4"/>
  <c r="G555" i="4" s="1"/>
  <c r="H555" i="4" s="1"/>
  <c r="A556" i="4" s="1"/>
  <c r="L565" i="4"/>
  <c r="O565" i="4" s="1"/>
  <c r="K565" i="4"/>
  <c r="M565" i="4"/>
  <c r="P565" i="4" s="1"/>
  <c r="Q565" i="4" s="1"/>
  <c r="J566" i="4" s="1"/>
  <c r="H560" i="3"/>
  <c r="A561" i="3" s="1"/>
  <c r="M534" i="3"/>
  <c r="P534" i="3" s="1"/>
  <c r="Q534" i="3" s="1"/>
  <c r="J535" i="3" s="1"/>
  <c r="L339" i="1"/>
  <c r="O339" i="1" s="1"/>
  <c r="K339" i="1"/>
  <c r="F338" i="1"/>
  <c r="G338" i="1" s="1"/>
  <c r="H338" i="1" s="1"/>
  <c r="A339" i="1" s="1"/>
  <c r="M339" i="1"/>
  <c r="P339" i="1" s="1"/>
  <c r="K559" i="5" l="1"/>
  <c r="L559" i="5"/>
  <c r="O559" i="5" s="1"/>
  <c r="C559" i="5"/>
  <c r="F559" i="5" s="1"/>
  <c r="E559" i="5"/>
  <c r="B559" i="5"/>
  <c r="K566" i="4"/>
  <c r="L566" i="4"/>
  <c r="O566" i="4" s="1"/>
  <c r="B556" i="4"/>
  <c r="C556" i="4"/>
  <c r="E556" i="4"/>
  <c r="E561" i="3"/>
  <c r="B561" i="3"/>
  <c r="C561" i="3"/>
  <c r="L535" i="3"/>
  <c r="O535" i="3" s="1"/>
  <c r="K535" i="3"/>
  <c r="Q339" i="1"/>
  <c r="J340" i="1" s="1"/>
  <c r="E339" i="1"/>
  <c r="B339" i="1"/>
  <c r="C339" i="1"/>
  <c r="D339" i="1" s="1"/>
  <c r="D559" i="5" l="1"/>
  <c r="G559" i="5" s="1"/>
  <c r="H559" i="5" s="1"/>
  <c r="A560" i="5" s="1"/>
  <c r="C560" i="5" s="1"/>
  <c r="M559" i="5"/>
  <c r="P559" i="5" s="1"/>
  <c r="Q559" i="5" s="1"/>
  <c r="J560" i="5" s="1"/>
  <c r="M566" i="4"/>
  <c r="P566" i="4" s="1"/>
  <c r="Q566" i="4" s="1"/>
  <c r="J567" i="4" s="1"/>
  <c r="K567" i="4" s="1"/>
  <c r="D556" i="4"/>
  <c r="F556" i="4"/>
  <c r="D561" i="3"/>
  <c r="G561" i="3" s="1"/>
  <c r="H561" i="3" s="1"/>
  <c r="A562" i="3" s="1"/>
  <c r="F561" i="3"/>
  <c r="M535" i="3"/>
  <c r="P535" i="3" s="1"/>
  <c r="Q535" i="3" s="1"/>
  <c r="J536" i="3" s="1"/>
  <c r="L536" i="3" s="1"/>
  <c r="L340" i="1"/>
  <c r="O340" i="1" s="1"/>
  <c r="K340" i="1"/>
  <c r="F339" i="1"/>
  <c r="G339" i="1" s="1"/>
  <c r="H339" i="1" s="1"/>
  <c r="A340" i="1" s="1"/>
  <c r="B560" i="5" l="1"/>
  <c r="E560" i="5"/>
  <c r="F560" i="5"/>
  <c r="K560" i="5"/>
  <c r="L560" i="5"/>
  <c r="O560" i="5" s="1"/>
  <c r="D560" i="5"/>
  <c r="G560" i="5" s="1"/>
  <c r="H560" i="5" s="1"/>
  <c r="A561" i="5" s="1"/>
  <c r="L567" i="4"/>
  <c r="M567" i="4" s="1"/>
  <c r="G556" i="4"/>
  <c r="H556" i="4" s="1"/>
  <c r="A557" i="4" s="1"/>
  <c r="E562" i="3"/>
  <c r="C562" i="3"/>
  <c r="D562" i="3" s="1"/>
  <c r="B562" i="3"/>
  <c r="K536" i="3"/>
  <c r="O536" i="3"/>
  <c r="M536" i="3"/>
  <c r="P536" i="3" s="1"/>
  <c r="Q536" i="3" s="1"/>
  <c r="J537" i="3" s="1"/>
  <c r="M340" i="1"/>
  <c r="P340" i="1" s="1"/>
  <c r="Q340" i="1" s="1"/>
  <c r="E340" i="1"/>
  <c r="B340" i="1"/>
  <c r="C340" i="1"/>
  <c r="F340" i="1" s="1"/>
  <c r="M560" i="5" l="1"/>
  <c r="P560" i="5" s="1"/>
  <c r="Q560" i="5" s="1"/>
  <c r="J561" i="5" s="1"/>
  <c r="K561" i="5" s="1"/>
  <c r="E561" i="5"/>
  <c r="C561" i="5"/>
  <c r="B561" i="5"/>
  <c r="O567" i="4"/>
  <c r="P567" i="4" s="1"/>
  <c r="Q567" i="4" s="1"/>
  <c r="J568" i="4" s="1"/>
  <c r="C557" i="4"/>
  <c r="F557" i="4" s="1"/>
  <c r="B557" i="4"/>
  <c r="E557" i="4"/>
  <c r="D557" i="4"/>
  <c r="G557" i="4" s="1"/>
  <c r="F562" i="3"/>
  <c r="G562" i="3" s="1"/>
  <c r="H562" i="3" s="1"/>
  <c r="A563" i="3" s="1"/>
  <c r="K537" i="3"/>
  <c r="L537" i="3"/>
  <c r="J341" i="1"/>
  <c r="D340" i="1"/>
  <c r="G340" i="1" s="1"/>
  <c r="H340" i="1" s="1"/>
  <c r="L561" i="5" l="1"/>
  <c r="M561" i="5" s="1"/>
  <c r="O561" i="5"/>
  <c r="D561" i="5"/>
  <c r="F561" i="5"/>
  <c r="L568" i="4"/>
  <c r="K568" i="4"/>
  <c r="O568" i="4"/>
  <c r="M568" i="4"/>
  <c r="P568" i="4" s="1"/>
  <c r="Q568" i="4" s="1"/>
  <c r="J569" i="4" s="1"/>
  <c r="L569" i="4" s="1"/>
  <c r="M569" i="4" s="1"/>
  <c r="H557" i="4"/>
  <c r="A558" i="4" s="1"/>
  <c r="C563" i="3"/>
  <c r="D563" i="3" s="1"/>
  <c r="G563" i="3" s="1"/>
  <c r="H563" i="3" s="1"/>
  <c r="A564" i="3" s="1"/>
  <c r="B563" i="3"/>
  <c r="F563" i="3"/>
  <c r="E563" i="3"/>
  <c r="M537" i="3"/>
  <c r="O537" i="3"/>
  <c r="K341" i="1"/>
  <c r="L341" i="1"/>
  <c r="M341" i="1" s="1"/>
  <c r="A341" i="1"/>
  <c r="P561" i="5" l="1"/>
  <c r="Q561" i="5" s="1"/>
  <c r="J562" i="5" s="1"/>
  <c r="K562" i="5" s="1"/>
  <c r="G561" i="5"/>
  <c r="H561" i="5" s="1"/>
  <c r="A562" i="5" s="1"/>
  <c r="B562" i="5" s="1"/>
  <c r="K569" i="4"/>
  <c r="B558" i="4"/>
  <c r="E558" i="4"/>
  <c r="C558" i="4"/>
  <c r="F558" i="4" s="1"/>
  <c r="O569" i="4"/>
  <c r="P569" i="4" s="1"/>
  <c r="Q569" i="4" s="1"/>
  <c r="J570" i="4" s="1"/>
  <c r="B564" i="3"/>
  <c r="E564" i="3"/>
  <c r="C564" i="3"/>
  <c r="F564" i="3" s="1"/>
  <c r="D564" i="3"/>
  <c r="G564" i="3" s="1"/>
  <c r="P537" i="3"/>
  <c r="Q537" i="3" s="1"/>
  <c r="J538" i="3" s="1"/>
  <c r="L538" i="3" s="1"/>
  <c r="M538" i="3" s="1"/>
  <c r="O341" i="1"/>
  <c r="P341" i="1" s="1"/>
  <c r="Q341" i="1" s="1"/>
  <c r="J342" i="1" s="1"/>
  <c r="E341" i="1"/>
  <c r="B341" i="1"/>
  <c r="C341" i="1"/>
  <c r="F341" i="1" s="1"/>
  <c r="D341" i="1"/>
  <c r="G341" i="1" s="1"/>
  <c r="L562" i="5" l="1"/>
  <c r="M562" i="5" s="1"/>
  <c r="E562" i="5"/>
  <c r="C562" i="5"/>
  <c r="F562" i="5" s="1"/>
  <c r="O562" i="5"/>
  <c r="P562" i="5" s="1"/>
  <c r="Q562" i="5" s="1"/>
  <c r="J563" i="5" s="1"/>
  <c r="D558" i="4"/>
  <c r="G558" i="4" s="1"/>
  <c r="H558" i="4" s="1"/>
  <c r="A559" i="4" s="1"/>
  <c r="K570" i="4"/>
  <c r="L570" i="4"/>
  <c r="O570" i="4" s="1"/>
  <c r="H564" i="3"/>
  <c r="A565" i="3" s="1"/>
  <c r="O538" i="3"/>
  <c r="P538" i="3" s="1"/>
  <c r="Q538" i="3" s="1"/>
  <c r="J539" i="3" s="1"/>
  <c r="K538" i="3"/>
  <c r="K342" i="1"/>
  <c r="L342" i="1"/>
  <c r="M342" i="1" s="1"/>
  <c r="H341" i="1"/>
  <c r="A342" i="1" s="1"/>
  <c r="B342" i="1" s="1"/>
  <c r="D562" i="5" l="1"/>
  <c r="G562" i="5" s="1"/>
  <c r="H562" i="5" s="1"/>
  <c r="A563" i="5" s="1"/>
  <c r="E563" i="5" s="1"/>
  <c r="L563" i="5"/>
  <c r="M563" i="5" s="1"/>
  <c r="K563" i="5"/>
  <c r="O563" i="5"/>
  <c r="B559" i="4"/>
  <c r="C559" i="4"/>
  <c r="F559" i="4" s="1"/>
  <c r="E559" i="4"/>
  <c r="M570" i="4"/>
  <c r="P570" i="4" s="1"/>
  <c r="Q570" i="4" s="1"/>
  <c r="J571" i="4" s="1"/>
  <c r="B565" i="3"/>
  <c r="E565" i="3"/>
  <c r="C565" i="3"/>
  <c r="K539" i="3"/>
  <c r="L539" i="3"/>
  <c r="O342" i="1"/>
  <c r="P342" i="1" s="1"/>
  <c r="Q342" i="1" s="1"/>
  <c r="J343" i="1" s="1"/>
  <c r="C342" i="1"/>
  <c r="D342" i="1" s="1"/>
  <c r="E342" i="1"/>
  <c r="F342" i="1"/>
  <c r="G342" i="1" s="1"/>
  <c r="H342" i="1" s="1"/>
  <c r="B563" i="5" l="1"/>
  <c r="C563" i="5"/>
  <c r="P563" i="5"/>
  <c r="Q563" i="5" s="1"/>
  <c r="J564" i="5" s="1"/>
  <c r="L564" i="5" s="1"/>
  <c r="O564" i="5" s="1"/>
  <c r="D563" i="5"/>
  <c r="F563" i="5"/>
  <c r="D559" i="4"/>
  <c r="G559" i="4" s="1"/>
  <c r="H559" i="4" s="1"/>
  <c r="A560" i="4" s="1"/>
  <c r="L571" i="4"/>
  <c r="K571" i="4"/>
  <c r="O571" i="4"/>
  <c r="M571" i="4"/>
  <c r="P571" i="4" s="1"/>
  <c r="Q571" i="4" s="1"/>
  <c r="J572" i="4" s="1"/>
  <c r="F565" i="3"/>
  <c r="D565" i="3"/>
  <c r="G565" i="3" s="1"/>
  <c r="H565" i="3" s="1"/>
  <c r="A566" i="3" s="1"/>
  <c r="O539" i="3"/>
  <c r="M539" i="3"/>
  <c r="P539" i="3" s="1"/>
  <c r="Q539" i="3" s="1"/>
  <c r="J540" i="3" s="1"/>
  <c r="L343" i="1"/>
  <c r="O343" i="1" s="1"/>
  <c r="K343" i="1"/>
  <c r="A343" i="1"/>
  <c r="B343" i="1" s="1"/>
  <c r="M343" i="1"/>
  <c r="P343" i="1" s="1"/>
  <c r="C343" i="1"/>
  <c r="D343" i="1" s="1"/>
  <c r="G563" i="5" l="1"/>
  <c r="H563" i="5" s="1"/>
  <c r="A564" i="5" s="1"/>
  <c r="E564" i="5" s="1"/>
  <c r="K564" i="5"/>
  <c r="M564" i="5"/>
  <c r="P564" i="5" s="1"/>
  <c r="Q564" i="5" s="1"/>
  <c r="J565" i="5" s="1"/>
  <c r="B560" i="4"/>
  <c r="E560" i="4"/>
  <c r="C560" i="4"/>
  <c r="L572" i="4"/>
  <c r="O572" i="4" s="1"/>
  <c r="K572" i="4"/>
  <c r="E566" i="3"/>
  <c r="C566" i="3"/>
  <c r="D566" i="3" s="1"/>
  <c r="G566" i="3" s="1"/>
  <c r="H566" i="3" s="1"/>
  <c r="A567" i="3" s="1"/>
  <c r="B566" i="3"/>
  <c r="F566" i="3"/>
  <c r="L540" i="3"/>
  <c r="K540" i="3"/>
  <c r="O540" i="3"/>
  <c r="M540" i="3"/>
  <c r="P540" i="3" s="1"/>
  <c r="Q540" i="3" s="1"/>
  <c r="J541" i="3" s="1"/>
  <c r="Q343" i="1"/>
  <c r="E343" i="1"/>
  <c r="F343" i="1"/>
  <c r="G343" i="1" s="1"/>
  <c r="H343" i="1" s="1"/>
  <c r="J344" i="1"/>
  <c r="B564" i="5" l="1"/>
  <c r="C564" i="5"/>
  <c r="D564" i="5" s="1"/>
  <c r="L565" i="5"/>
  <c r="M565" i="5" s="1"/>
  <c r="K565" i="5"/>
  <c r="F564" i="5"/>
  <c r="G564" i="5" s="1"/>
  <c r="H564" i="5" s="1"/>
  <c r="A565" i="5" s="1"/>
  <c r="D560" i="4"/>
  <c r="F560" i="4"/>
  <c r="M572" i="4"/>
  <c r="P572" i="4" s="1"/>
  <c r="Q572" i="4" s="1"/>
  <c r="J573" i="4" s="1"/>
  <c r="E567" i="3"/>
  <c r="B567" i="3"/>
  <c r="C567" i="3"/>
  <c r="D567" i="3" s="1"/>
  <c r="L541" i="3"/>
  <c r="M541" i="3" s="1"/>
  <c r="K541" i="3"/>
  <c r="O541" i="3"/>
  <c r="A344" i="1"/>
  <c r="K344" i="1"/>
  <c r="L344" i="1"/>
  <c r="M344" i="1" s="1"/>
  <c r="C344" i="1"/>
  <c r="D344" i="1" s="1"/>
  <c r="B344" i="1"/>
  <c r="E565" i="5" l="1"/>
  <c r="C565" i="5"/>
  <c r="B565" i="5"/>
  <c r="F565" i="5"/>
  <c r="D565" i="5"/>
  <c r="G565" i="5" s="1"/>
  <c r="H565" i="5" s="1"/>
  <c r="A566" i="5" s="1"/>
  <c r="O565" i="5"/>
  <c r="P565" i="5" s="1"/>
  <c r="Q565" i="5" s="1"/>
  <c r="J566" i="5" s="1"/>
  <c r="G560" i="4"/>
  <c r="H560" i="4" s="1"/>
  <c r="A561" i="4" s="1"/>
  <c r="C561" i="4" s="1"/>
  <c r="D561" i="4" s="1"/>
  <c r="K573" i="4"/>
  <c r="L573" i="4"/>
  <c r="O573" i="4" s="1"/>
  <c r="F567" i="3"/>
  <c r="G567" i="3" s="1"/>
  <c r="H567" i="3" s="1"/>
  <c r="A568" i="3" s="1"/>
  <c r="P541" i="3"/>
  <c r="Q541" i="3" s="1"/>
  <c r="J542" i="3" s="1"/>
  <c r="L542" i="3" s="1"/>
  <c r="O542" i="3" s="1"/>
  <c r="E344" i="1"/>
  <c r="O344" i="1"/>
  <c r="P344" i="1" s="1"/>
  <c r="Q344" i="1" s="1"/>
  <c r="F344" i="1"/>
  <c r="G344" i="1" s="1"/>
  <c r="H344" i="1" s="1"/>
  <c r="K566" i="5" l="1"/>
  <c r="L566" i="5"/>
  <c r="B566" i="5"/>
  <c r="E566" i="5"/>
  <c r="C566" i="5"/>
  <c r="B561" i="4"/>
  <c r="E561" i="4"/>
  <c r="F561" i="4"/>
  <c r="G561" i="4" s="1"/>
  <c r="H561" i="4" s="1"/>
  <c r="A562" i="4" s="1"/>
  <c r="M573" i="4"/>
  <c r="P573" i="4" s="1"/>
  <c r="Q573" i="4" s="1"/>
  <c r="J574" i="4" s="1"/>
  <c r="B568" i="3"/>
  <c r="C568" i="3"/>
  <c r="D568" i="3" s="1"/>
  <c r="E568" i="3"/>
  <c r="K542" i="3"/>
  <c r="M542" i="3"/>
  <c r="P542" i="3" s="1"/>
  <c r="Q542" i="3" s="1"/>
  <c r="J543" i="3" s="1"/>
  <c r="J345" i="1"/>
  <c r="A345" i="1"/>
  <c r="O566" i="5" l="1"/>
  <c r="M566" i="5"/>
  <c r="P566" i="5" s="1"/>
  <c r="Q566" i="5" s="1"/>
  <c r="J567" i="5" s="1"/>
  <c r="F566" i="5"/>
  <c r="D566" i="5"/>
  <c r="G566" i="5" s="1"/>
  <c r="H566" i="5" s="1"/>
  <c r="A567" i="5" s="1"/>
  <c r="B562" i="4"/>
  <c r="E562" i="4"/>
  <c r="C562" i="4"/>
  <c r="K574" i="4"/>
  <c r="L574" i="4"/>
  <c r="O574" i="4" s="1"/>
  <c r="F568" i="3"/>
  <c r="G568" i="3" s="1"/>
  <c r="H568" i="3" s="1"/>
  <c r="A569" i="3" s="1"/>
  <c r="L543" i="3"/>
  <c r="O543" i="3" s="1"/>
  <c r="K543" i="3"/>
  <c r="E345" i="1"/>
  <c r="L345" i="1"/>
  <c r="O345" i="1" s="1"/>
  <c r="K345" i="1"/>
  <c r="C345" i="1"/>
  <c r="D345" i="1" s="1"/>
  <c r="B345" i="1"/>
  <c r="C567" i="5" l="1"/>
  <c r="E567" i="5"/>
  <c r="D567" i="5"/>
  <c r="G567" i="5" s="1"/>
  <c r="H567" i="5" s="1"/>
  <c r="A568" i="5" s="1"/>
  <c r="B567" i="5"/>
  <c r="F567" i="5"/>
  <c r="L567" i="5"/>
  <c r="O567" i="5" s="1"/>
  <c r="K567" i="5"/>
  <c r="M574" i="4"/>
  <c r="P574" i="4" s="1"/>
  <c r="F562" i="4"/>
  <c r="D562" i="4"/>
  <c r="G562" i="4" s="1"/>
  <c r="H562" i="4" s="1"/>
  <c r="A563" i="4" s="1"/>
  <c r="Q574" i="4"/>
  <c r="J575" i="4" s="1"/>
  <c r="B569" i="3"/>
  <c r="C569" i="3"/>
  <c r="F569" i="3" s="1"/>
  <c r="E569" i="3"/>
  <c r="M543" i="3"/>
  <c r="P543" i="3" s="1"/>
  <c r="Q543" i="3" s="1"/>
  <c r="J544" i="3" s="1"/>
  <c r="M345" i="1"/>
  <c r="P345" i="1" s="1"/>
  <c r="Q345" i="1" s="1"/>
  <c r="F345" i="1"/>
  <c r="G345" i="1" s="1"/>
  <c r="H345" i="1" s="1"/>
  <c r="M567" i="5" l="1"/>
  <c r="P567" i="5" s="1"/>
  <c r="Q567" i="5" s="1"/>
  <c r="J568" i="5" s="1"/>
  <c r="L568" i="5" s="1"/>
  <c r="M568" i="5" s="1"/>
  <c r="E568" i="5"/>
  <c r="C568" i="5"/>
  <c r="F568" i="5" s="1"/>
  <c r="B568" i="5"/>
  <c r="B563" i="4"/>
  <c r="C563" i="4"/>
  <c r="D563" i="4" s="1"/>
  <c r="E563" i="4"/>
  <c r="K575" i="4"/>
  <c r="L575" i="4"/>
  <c r="O575" i="4" s="1"/>
  <c r="D569" i="3"/>
  <c r="G569" i="3" s="1"/>
  <c r="H569" i="3" s="1"/>
  <c r="A570" i="3" s="1"/>
  <c r="L544" i="3"/>
  <c r="K544" i="3"/>
  <c r="J346" i="1"/>
  <c r="A346" i="1"/>
  <c r="D568" i="5" l="1"/>
  <c r="K568" i="5"/>
  <c r="O568" i="5"/>
  <c r="P568" i="5" s="1"/>
  <c r="Q568" i="5" s="1"/>
  <c r="J569" i="5" s="1"/>
  <c r="G568" i="5"/>
  <c r="H568" i="5" s="1"/>
  <c r="A569" i="5" s="1"/>
  <c r="F563" i="4"/>
  <c r="G563" i="4" s="1"/>
  <c r="H563" i="4" s="1"/>
  <c r="A564" i="4" s="1"/>
  <c r="M575" i="4"/>
  <c r="P575" i="4" s="1"/>
  <c r="Q575" i="4" s="1"/>
  <c r="J576" i="4" s="1"/>
  <c r="C570" i="3"/>
  <c r="F570" i="3"/>
  <c r="E570" i="3"/>
  <c r="B570" i="3"/>
  <c r="D570" i="3"/>
  <c r="G570" i="3" s="1"/>
  <c r="H570" i="3" s="1"/>
  <c r="A571" i="3" s="1"/>
  <c r="M544" i="3"/>
  <c r="O544" i="3"/>
  <c r="E346" i="1"/>
  <c r="L346" i="1"/>
  <c r="O346" i="1" s="1"/>
  <c r="K346" i="1"/>
  <c r="B346" i="1"/>
  <c r="C346" i="1"/>
  <c r="D346" i="1" s="1"/>
  <c r="L569" i="5" l="1"/>
  <c r="O569" i="5" s="1"/>
  <c r="K569" i="5"/>
  <c r="E569" i="5"/>
  <c r="C569" i="5"/>
  <c r="D569" i="5" s="1"/>
  <c r="B569" i="5"/>
  <c r="B564" i="4"/>
  <c r="E564" i="4"/>
  <c r="C564" i="4"/>
  <c r="F564" i="4" s="1"/>
  <c r="L576" i="4"/>
  <c r="M576" i="4" s="1"/>
  <c r="K576" i="4"/>
  <c r="C571" i="3"/>
  <c r="D571" i="3"/>
  <c r="F571" i="3"/>
  <c r="E571" i="3"/>
  <c r="B571" i="3"/>
  <c r="G571" i="3"/>
  <c r="H571" i="3" s="1"/>
  <c r="A572" i="3" s="1"/>
  <c r="P544" i="3"/>
  <c r="Q544" i="3" s="1"/>
  <c r="J545" i="3" s="1"/>
  <c r="M346" i="1"/>
  <c r="P346" i="1" s="1"/>
  <c r="F346" i="1"/>
  <c r="G346" i="1" s="1"/>
  <c r="M569" i="5" l="1"/>
  <c r="P569" i="5" s="1"/>
  <c r="Q569" i="5" s="1"/>
  <c r="J570" i="5" s="1"/>
  <c r="K570" i="5" s="1"/>
  <c r="F569" i="5"/>
  <c r="G569" i="5" s="1"/>
  <c r="H569" i="5" s="1"/>
  <c r="A570" i="5" s="1"/>
  <c r="D564" i="4"/>
  <c r="G564" i="4" s="1"/>
  <c r="H564" i="4" s="1"/>
  <c r="A565" i="4" s="1"/>
  <c r="O576" i="4"/>
  <c r="P576" i="4" s="1"/>
  <c r="Q576" i="4" s="1"/>
  <c r="J577" i="4" s="1"/>
  <c r="E572" i="3"/>
  <c r="C572" i="3"/>
  <c r="B572" i="3"/>
  <c r="F572" i="3"/>
  <c r="D572" i="3"/>
  <c r="G572" i="3" s="1"/>
  <c r="K545" i="3"/>
  <c r="L545" i="3"/>
  <c r="O545" i="3" s="1"/>
  <c r="M545" i="3"/>
  <c r="Q346" i="1"/>
  <c r="J347" i="1" s="1"/>
  <c r="H346" i="1"/>
  <c r="A347" i="1" s="1"/>
  <c r="L570" i="5" l="1"/>
  <c r="M570" i="5" s="1"/>
  <c r="B570" i="5"/>
  <c r="C570" i="5"/>
  <c r="F570" i="5" s="1"/>
  <c r="E570" i="5"/>
  <c r="D570" i="5"/>
  <c r="G570" i="5" s="1"/>
  <c r="H570" i="5" s="1"/>
  <c r="A571" i="5" s="1"/>
  <c r="O570" i="5"/>
  <c r="P570" i="5" s="1"/>
  <c r="Q570" i="5" s="1"/>
  <c r="J571" i="5" s="1"/>
  <c r="B565" i="4"/>
  <c r="E565" i="4"/>
  <c r="C565" i="4"/>
  <c r="D565" i="4" s="1"/>
  <c r="G565" i="4" s="1"/>
  <c r="H565" i="4" s="1"/>
  <c r="A566" i="4" s="1"/>
  <c r="F565" i="4"/>
  <c r="K577" i="4"/>
  <c r="L577" i="4"/>
  <c r="M577" i="4" s="1"/>
  <c r="H572" i="3"/>
  <c r="A573" i="3" s="1"/>
  <c r="P545" i="3"/>
  <c r="Q545" i="3" s="1"/>
  <c r="J546" i="3" s="1"/>
  <c r="L347" i="1"/>
  <c r="O347" i="1" s="1"/>
  <c r="K347" i="1"/>
  <c r="E347" i="1"/>
  <c r="B347" i="1"/>
  <c r="C347" i="1"/>
  <c r="D347" i="1" s="1"/>
  <c r="M347" i="1"/>
  <c r="P347" i="1" s="1"/>
  <c r="C571" i="5" l="1"/>
  <c r="F571" i="5"/>
  <c r="E571" i="5"/>
  <c r="D571" i="5"/>
  <c r="G571" i="5" s="1"/>
  <c r="H571" i="5" s="1"/>
  <c r="A572" i="5" s="1"/>
  <c r="B571" i="5"/>
  <c r="L571" i="5"/>
  <c r="K571" i="5"/>
  <c r="O577" i="4"/>
  <c r="E566" i="4"/>
  <c r="B566" i="4"/>
  <c r="C566" i="4"/>
  <c r="F566" i="4" s="1"/>
  <c r="P577" i="4"/>
  <c r="Q577" i="4" s="1"/>
  <c r="J578" i="4" s="1"/>
  <c r="K578" i="4" s="1"/>
  <c r="E573" i="3"/>
  <c r="C573" i="3"/>
  <c r="D573" i="3" s="1"/>
  <c r="B573" i="3"/>
  <c r="L546" i="3"/>
  <c r="O546" i="3" s="1"/>
  <c r="K546" i="3"/>
  <c r="Q347" i="1"/>
  <c r="J348" i="1" s="1"/>
  <c r="F347" i="1"/>
  <c r="G347" i="1"/>
  <c r="H347" i="1" s="1"/>
  <c r="E572" i="5" l="1"/>
  <c r="C572" i="5"/>
  <c r="D572" i="5" s="1"/>
  <c r="G572" i="5" s="1"/>
  <c r="B572" i="5"/>
  <c r="F572" i="5"/>
  <c r="O571" i="5"/>
  <c r="M571" i="5"/>
  <c r="P571" i="5" s="1"/>
  <c r="Q571" i="5" s="1"/>
  <c r="J572" i="5" s="1"/>
  <c r="D566" i="4"/>
  <c r="G566" i="4" s="1"/>
  <c r="H566" i="4" s="1"/>
  <c r="A567" i="4" s="1"/>
  <c r="L578" i="4"/>
  <c r="O578" i="4" s="1"/>
  <c r="F573" i="3"/>
  <c r="G573" i="3" s="1"/>
  <c r="H573" i="3" s="1"/>
  <c r="A574" i="3" s="1"/>
  <c r="M546" i="3"/>
  <c r="P546" i="3" s="1"/>
  <c r="Q546" i="3" s="1"/>
  <c r="J547" i="3" s="1"/>
  <c r="K547" i="3" s="1"/>
  <c r="A348" i="1"/>
  <c r="K348" i="1"/>
  <c r="L348" i="1"/>
  <c r="O348" i="1" s="1"/>
  <c r="C348" i="1"/>
  <c r="D348" i="1" s="1"/>
  <c r="B348" i="1"/>
  <c r="L572" i="5" l="1"/>
  <c r="M572" i="5" s="1"/>
  <c r="K572" i="5"/>
  <c r="H572" i="5"/>
  <c r="A573" i="5" s="1"/>
  <c r="E567" i="4"/>
  <c r="B567" i="4"/>
  <c r="C567" i="4"/>
  <c r="D567" i="4" s="1"/>
  <c r="M578" i="4"/>
  <c r="P578" i="4" s="1"/>
  <c r="Q578" i="4" s="1"/>
  <c r="J579" i="4" s="1"/>
  <c r="L579" i="4" s="1"/>
  <c r="E574" i="3"/>
  <c r="C574" i="3"/>
  <c r="D574" i="3" s="1"/>
  <c r="G574" i="3" s="1"/>
  <c r="B574" i="3"/>
  <c r="F574" i="3"/>
  <c r="L547" i="3"/>
  <c r="O547" i="3" s="1"/>
  <c r="M547" i="3"/>
  <c r="E348" i="1"/>
  <c r="M348" i="1"/>
  <c r="F348" i="1"/>
  <c r="G348" i="1" s="1"/>
  <c r="H348" i="1" s="1"/>
  <c r="E573" i="5" l="1"/>
  <c r="C573" i="5"/>
  <c r="F573" i="5" s="1"/>
  <c r="B573" i="5"/>
  <c r="O572" i="5"/>
  <c r="P572" i="5" s="1"/>
  <c r="Q572" i="5" s="1"/>
  <c r="J573" i="5" s="1"/>
  <c r="F567" i="4"/>
  <c r="G567" i="4" s="1"/>
  <c r="H567" i="4" s="1"/>
  <c r="A568" i="4" s="1"/>
  <c r="M579" i="4"/>
  <c r="K579" i="4"/>
  <c r="O579" i="4"/>
  <c r="P579" i="4" s="1"/>
  <c r="Q579" i="4" s="1"/>
  <c r="J580" i="4" s="1"/>
  <c r="H574" i="3"/>
  <c r="A575" i="3" s="1"/>
  <c r="P547" i="3"/>
  <c r="Q547" i="3" s="1"/>
  <c r="J548" i="3" s="1"/>
  <c r="L548" i="3" s="1"/>
  <c r="A349" i="1"/>
  <c r="B349" i="1" s="1"/>
  <c r="P348" i="1"/>
  <c r="Q348" i="1" s="1"/>
  <c r="C349" i="1"/>
  <c r="F349" i="1" s="1"/>
  <c r="L573" i="5" l="1"/>
  <c r="O573" i="5" s="1"/>
  <c r="K573" i="5"/>
  <c r="M573" i="5"/>
  <c r="P573" i="5" s="1"/>
  <c r="Q573" i="5" s="1"/>
  <c r="J574" i="5" s="1"/>
  <c r="D573" i="5"/>
  <c r="G573" i="5" s="1"/>
  <c r="H573" i="5" s="1"/>
  <c r="A574" i="5" s="1"/>
  <c r="B568" i="4"/>
  <c r="C568" i="4"/>
  <c r="F568" i="4" s="1"/>
  <c r="D568" i="4"/>
  <c r="E568" i="4"/>
  <c r="L580" i="4"/>
  <c r="O580" i="4" s="1"/>
  <c r="K580" i="4"/>
  <c r="B575" i="3"/>
  <c r="C575" i="3"/>
  <c r="D575" i="3" s="1"/>
  <c r="E575" i="3"/>
  <c r="K548" i="3"/>
  <c r="M548" i="3"/>
  <c r="P548" i="3" s="1"/>
  <c r="Q548" i="3" s="1"/>
  <c r="J549" i="3" s="1"/>
  <c r="O548" i="3"/>
  <c r="E349" i="1"/>
  <c r="J349" i="1"/>
  <c r="D349" i="1"/>
  <c r="K574" i="5" l="1"/>
  <c r="L574" i="5"/>
  <c r="M574" i="5" s="1"/>
  <c r="B574" i="5"/>
  <c r="E574" i="5"/>
  <c r="C574" i="5"/>
  <c r="D574" i="5" s="1"/>
  <c r="G568" i="4"/>
  <c r="H568" i="4" s="1"/>
  <c r="A569" i="4" s="1"/>
  <c r="M580" i="4"/>
  <c r="P580" i="4" s="1"/>
  <c r="Q580" i="4" s="1"/>
  <c r="J581" i="4" s="1"/>
  <c r="L581" i="4" s="1"/>
  <c r="O581" i="4" s="1"/>
  <c r="F575" i="3"/>
  <c r="G575" i="3" s="1"/>
  <c r="H575" i="3" s="1"/>
  <c r="A576" i="3" s="1"/>
  <c r="K549" i="3"/>
  <c r="L549" i="3"/>
  <c r="M549" i="3" s="1"/>
  <c r="L349" i="1"/>
  <c r="O349" i="1" s="1"/>
  <c r="K349" i="1"/>
  <c r="G349" i="1"/>
  <c r="F574" i="5" l="1"/>
  <c r="G574" i="5" s="1"/>
  <c r="H574" i="5" s="1"/>
  <c r="A575" i="5" s="1"/>
  <c r="O574" i="5"/>
  <c r="P574" i="5" s="1"/>
  <c r="Q574" i="5" s="1"/>
  <c r="J575" i="5" s="1"/>
  <c r="B569" i="4"/>
  <c r="E569" i="4"/>
  <c r="C569" i="4"/>
  <c r="F569" i="4" s="1"/>
  <c r="K581" i="4"/>
  <c r="M581" i="4"/>
  <c r="P581" i="4" s="1"/>
  <c r="Q581" i="4" s="1"/>
  <c r="J582" i="4" s="1"/>
  <c r="E576" i="3"/>
  <c r="C576" i="3"/>
  <c r="B576" i="3"/>
  <c r="O549" i="3"/>
  <c r="P549" i="3" s="1"/>
  <c r="Q549" i="3" s="1"/>
  <c r="J550" i="3" s="1"/>
  <c r="H349" i="1"/>
  <c r="A350" i="1" s="1"/>
  <c r="M349" i="1"/>
  <c r="P349" i="1" s="1"/>
  <c r="L575" i="5" l="1"/>
  <c r="O575" i="5" s="1"/>
  <c r="K575" i="5"/>
  <c r="C575" i="5"/>
  <c r="B575" i="5"/>
  <c r="E575" i="5"/>
  <c r="D569" i="4"/>
  <c r="G569" i="4" s="1"/>
  <c r="H569" i="4" s="1"/>
  <c r="A570" i="4" s="1"/>
  <c r="K582" i="4"/>
  <c r="L582" i="4"/>
  <c r="O582" i="4" s="1"/>
  <c r="D576" i="3"/>
  <c r="G576" i="3" s="1"/>
  <c r="H576" i="3" s="1"/>
  <c r="A577" i="3" s="1"/>
  <c r="F576" i="3"/>
  <c r="L550" i="3"/>
  <c r="O550" i="3" s="1"/>
  <c r="K550" i="3"/>
  <c r="M550" i="3"/>
  <c r="P550" i="3" s="1"/>
  <c r="Q550" i="3" s="1"/>
  <c r="J551" i="3" s="1"/>
  <c r="K551" i="3" s="1"/>
  <c r="Q349" i="1"/>
  <c r="J350" i="1" s="1"/>
  <c r="E350" i="1"/>
  <c r="B350" i="1"/>
  <c r="C350" i="1"/>
  <c r="D350" i="1" s="1"/>
  <c r="M575" i="5" l="1"/>
  <c r="P575" i="5" s="1"/>
  <c r="Q575" i="5" s="1"/>
  <c r="J576" i="5" s="1"/>
  <c r="D575" i="5"/>
  <c r="F575" i="5"/>
  <c r="E570" i="4"/>
  <c r="B570" i="4"/>
  <c r="C570" i="4"/>
  <c r="D570" i="4" s="1"/>
  <c r="M582" i="4"/>
  <c r="P582" i="4" s="1"/>
  <c r="Q582" i="4" s="1"/>
  <c r="J583" i="4" s="1"/>
  <c r="B577" i="3"/>
  <c r="E577" i="3"/>
  <c r="C577" i="3"/>
  <c r="D577" i="3" s="1"/>
  <c r="L551" i="3"/>
  <c r="O551" i="3" s="1"/>
  <c r="M551" i="3"/>
  <c r="P551" i="3" s="1"/>
  <c r="Q551" i="3" s="1"/>
  <c r="J552" i="3" s="1"/>
  <c r="K350" i="1"/>
  <c r="L350" i="1"/>
  <c r="O350" i="1" s="1"/>
  <c r="F350" i="1"/>
  <c r="G350" i="1" s="1"/>
  <c r="M350" i="1"/>
  <c r="P350" i="1" s="1"/>
  <c r="G575" i="5" l="1"/>
  <c r="H575" i="5" s="1"/>
  <c r="A576" i="5" s="1"/>
  <c r="E576" i="5" s="1"/>
  <c r="L576" i="5"/>
  <c r="M576" i="5" s="1"/>
  <c r="K576" i="5"/>
  <c r="F570" i="4"/>
  <c r="G570" i="4" s="1"/>
  <c r="H570" i="4" s="1"/>
  <c r="A571" i="4" s="1"/>
  <c r="K583" i="4"/>
  <c r="L583" i="4"/>
  <c r="O583" i="4" s="1"/>
  <c r="F577" i="3"/>
  <c r="G577" i="3" s="1"/>
  <c r="H577" i="3" s="1"/>
  <c r="A578" i="3" s="1"/>
  <c r="L552" i="3"/>
  <c r="M552" i="3" s="1"/>
  <c r="K552" i="3"/>
  <c r="Q350" i="1"/>
  <c r="J351" i="1" s="1"/>
  <c r="H350" i="1"/>
  <c r="A351" i="1" s="1"/>
  <c r="C576" i="5" l="1"/>
  <c r="B576" i="5"/>
  <c r="F576" i="5"/>
  <c r="D576" i="5"/>
  <c r="G576" i="5" s="1"/>
  <c r="H576" i="5" s="1"/>
  <c r="A577" i="5" s="1"/>
  <c r="O576" i="5"/>
  <c r="P576" i="5" s="1"/>
  <c r="Q576" i="5" s="1"/>
  <c r="J577" i="5" s="1"/>
  <c r="E571" i="4"/>
  <c r="B571" i="4"/>
  <c r="C571" i="4"/>
  <c r="F571" i="4" s="1"/>
  <c r="M583" i="4"/>
  <c r="P583" i="4" s="1"/>
  <c r="Q583" i="4" s="1"/>
  <c r="J584" i="4" s="1"/>
  <c r="C578" i="3"/>
  <c r="D578" i="3" s="1"/>
  <c r="B578" i="3"/>
  <c r="E578" i="3"/>
  <c r="O552" i="3"/>
  <c r="P552" i="3" s="1"/>
  <c r="Q552" i="3" s="1"/>
  <c r="J553" i="3" s="1"/>
  <c r="E351" i="1"/>
  <c r="B351" i="1"/>
  <c r="C351" i="1"/>
  <c r="D351" i="1" s="1"/>
  <c r="K351" i="1"/>
  <c r="L351" i="1"/>
  <c r="O351" i="1" s="1"/>
  <c r="L577" i="5" l="1"/>
  <c r="O577" i="5" s="1"/>
  <c r="K577" i="5"/>
  <c r="E577" i="5"/>
  <c r="C577" i="5"/>
  <c r="D577" i="5" s="1"/>
  <c r="B577" i="5"/>
  <c r="D571" i="4"/>
  <c r="G571" i="4" s="1"/>
  <c r="H571" i="4" s="1"/>
  <c r="A572" i="4" s="1"/>
  <c r="B572" i="4" s="1"/>
  <c r="L584" i="4"/>
  <c r="K584" i="4"/>
  <c r="F578" i="3"/>
  <c r="G578" i="3" s="1"/>
  <c r="H578" i="3" s="1"/>
  <c r="A579" i="3" s="1"/>
  <c r="K553" i="3"/>
  <c r="L553" i="3"/>
  <c r="M553" i="3"/>
  <c r="F351" i="1"/>
  <c r="G351" i="1" s="1"/>
  <c r="H351" i="1" s="1"/>
  <c r="A352" i="1" s="1"/>
  <c r="M351" i="1"/>
  <c r="P351" i="1" s="1"/>
  <c r="F577" i="5" l="1"/>
  <c r="G577" i="5" s="1"/>
  <c r="H577" i="5" s="1"/>
  <c r="A578" i="5" s="1"/>
  <c r="M577" i="5"/>
  <c r="P577" i="5" s="1"/>
  <c r="Q577" i="5" s="1"/>
  <c r="J578" i="5" s="1"/>
  <c r="E572" i="4"/>
  <c r="C572" i="4"/>
  <c r="F572" i="4"/>
  <c r="D572" i="4"/>
  <c r="G572" i="4" s="1"/>
  <c r="H572" i="4" s="1"/>
  <c r="A573" i="4" s="1"/>
  <c r="O584" i="4"/>
  <c r="M584" i="4"/>
  <c r="P584" i="4" s="1"/>
  <c r="Q584" i="4" s="1"/>
  <c r="J585" i="4" s="1"/>
  <c r="E579" i="3"/>
  <c r="B579" i="3"/>
  <c r="C579" i="3"/>
  <c r="F579" i="3" s="1"/>
  <c r="D579" i="3"/>
  <c r="O553" i="3"/>
  <c r="P553" i="3" s="1"/>
  <c r="Q553" i="3" s="1"/>
  <c r="J554" i="3" s="1"/>
  <c r="Q351" i="1"/>
  <c r="J352" i="1" s="1"/>
  <c r="E352" i="1"/>
  <c r="C352" i="1"/>
  <c r="F352" i="1" s="1"/>
  <c r="B352" i="1"/>
  <c r="D352" i="1"/>
  <c r="E578" i="5" l="1"/>
  <c r="C578" i="5"/>
  <c r="F578" i="5" s="1"/>
  <c r="B578" i="5"/>
  <c r="K578" i="5"/>
  <c r="L578" i="5"/>
  <c r="O578" i="5" s="1"/>
  <c r="D578" i="5"/>
  <c r="G578" i="5" s="1"/>
  <c r="H578" i="5" s="1"/>
  <c r="A579" i="5" s="1"/>
  <c r="C573" i="4"/>
  <c r="F573" i="4" s="1"/>
  <c r="B573" i="4"/>
  <c r="E573" i="4"/>
  <c r="D573" i="4"/>
  <c r="G573" i="4" s="1"/>
  <c r="H573" i="4" s="1"/>
  <c r="A574" i="4" s="1"/>
  <c r="L585" i="4"/>
  <c r="M585" i="4" s="1"/>
  <c r="K585" i="4"/>
  <c r="G579" i="3"/>
  <c r="H579" i="3" s="1"/>
  <c r="A580" i="3" s="1"/>
  <c r="K554" i="3"/>
  <c r="L554" i="3"/>
  <c r="O554" i="3"/>
  <c r="M554" i="3"/>
  <c r="P554" i="3" s="1"/>
  <c r="L352" i="1"/>
  <c r="M352" i="1" s="1"/>
  <c r="K352" i="1"/>
  <c r="G352" i="1"/>
  <c r="M578" i="5" l="1"/>
  <c r="P578" i="5" s="1"/>
  <c r="Q578" i="5" s="1"/>
  <c r="J579" i="5" s="1"/>
  <c r="C579" i="5"/>
  <c r="D579" i="5" s="1"/>
  <c r="E579" i="5"/>
  <c r="B579" i="5"/>
  <c r="E574" i="4"/>
  <c r="C574" i="4"/>
  <c r="B574" i="4"/>
  <c r="F574" i="4"/>
  <c r="D574" i="4"/>
  <c r="G574" i="4" s="1"/>
  <c r="O585" i="4"/>
  <c r="P585" i="4" s="1"/>
  <c r="Q585" i="4" s="1"/>
  <c r="J586" i="4" s="1"/>
  <c r="E580" i="3"/>
  <c r="C580" i="3"/>
  <c r="F580" i="3" s="1"/>
  <c r="B580" i="3"/>
  <c r="D580" i="3"/>
  <c r="G580" i="3" s="1"/>
  <c r="Q554" i="3"/>
  <c r="J555" i="3" s="1"/>
  <c r="O352" i="1"/>
  <c r="P352" i="1" s="1"/>
  <c r="Q352" i="1" s="1"/>
  <c r="H352" i="1"/>
  <c r="A353" i="1" s="1"/>
  <c r="L579" i="5" l="1"/>
  <c r="O579" i="5" s="1"/>
  <c r="K579" i="5"/>
  <c r="F579" i="5"/>
  <c r="G579" i="5" s="1"/>
  <c r="H579" i="5" s="1"/>
  <c r="A580" i="5" s="1"/>
  <c r="M579" i="5"/>
  <c r="P579" i="5" s="1"/>
  <c r="Q579" i="5" s="1"/>
  <c r="J580" i="5" s="1"/>
  <c r="H574" i="4"/>
  <c r="A575" i="4" s="1"/>
  <c r="K586" i="4"/>
  <c r="L586" i="4"/>
  <c r="O586" i="4" s="1"/>
  <c r="H580" i="3"/>
  <c r="A581" i="3" s="1"/>
  <c r="L555" i="3"/>
  <c r="M555" i="3" s="1"/>
  <c r="K555" i="3"/>
  <c r="J353" i="1"/>
  <c r="E353" i="1"/>
  <c r="C353" i="1"/>
  <c r="F353" i="1" s="1"/>
  <c r="B353" i="1"/>
  <c r="D353" i="1"/>
  <c r="G353" i="1" s="1"/>
  <c r="E580" i="5" l="1"/>
  <c r="B580" i="5"/>
  <c r="C580" i="5"/>
  <c r="D580" i="5" s="1"/>
  <c r="L580" i="5"/>
  <c r="O580" i="5" s="1"/>
  <c r="K580" i="5"/>
  <c r="B575" i="4"/>
  <c r="C575" i="4"/>
  <c r="D575" i="4" s="1"/>
  <c r="E575" i="4"/>
  <c r="M586" i="4"/>
  <c r="P586" i="4" s="1"/>
  <c r="Q586" i="4" s="1"/>
  <c r="J587" i="4" s="1"/>
  <c r="B581" i="3"/>
  <c r="E581" i="3"/>
  <c r="C581" i="3"/>
  <c r="F581" i="3" s="1"/>
  <c r="O555" i="3"/>
  <c r="P555" i="3" s="1"/>
  <c r="Q555" i="3" s="1"/>
  <c r="J556" i="3" s="1"/>
  <c r="L353" i="1"/>
  <c r="K353" i="1"/>
  <c r="H353" i="1"/>
  <c r="A354" i="1"/>
  <c r="M580" i="5" l="1"/>
  <c r="F580" i="5"/>
  <c r="G580" i="5" s="1"/>
  <c r="H580" i="5" s="1"/>
  <c r="A581" i="5" s="1"/>
  <c r="B581" i="5" s="1"/>
  <c r="P580" i="5"/>
  <c r="Q580" i="5" s="1"/>
  <c r="J581" i="5" s="1"/>
  <c r="F575" i="4"/>
  <c r="G575" i="4" s="1"/>
  <c r="H575" i="4" s="1"/>
  <c r="A576" i="4" s="1"/>
  <c r="L587" i="4"/>
  <c r="M587" i="4" s="1"/>
  <c r="K587" i="4"/>
  <c r="D581" i="3"/>
  <c r="G581" i="3" s="1"/>
  <c r="H581" i="3" s="1"/>
  <c r="A582" i="3" s="1"/>
  <c r="L556" i="3"/>
  <c r="M556" i="3" s="1"/>
  <c r="K556" i="3"/>
  <c r="O556" i="3"/>
  <c r="M353" i="1"/>
  <c r="O353" i="1"/>
  <c r="P353" i="1" s="1"/>
  <c r="Q353" i="1" s="1"/>
  <c r="E354" i="1"/>
  <c r="B354" i="1"/>
  <c r="C354" i="1"/>
  <c r="F354" i="1" s="1"/>
  <c r="C581" i="5" l="1"/>
  <c r="F581" i="5" s="1"/>
  <c r="E581" i="5"/>
  <c r="D581" i="5"/>
  <c r="G581" i="5" s="1"/>
  <c r="H581" i="5" s="1"/>
  <c r="A582" i="5" s="1"/>
  <c r="K581" i="5"/>
  <c r="L581" i="5"/>
  <c r="O581" i="5" s="1"/>
  <c r="E576" i="4"/>
  <c r="B576" i="4"/>
  <c r="C576" i="4"/>
  <c r="O587" i="4"/>
  <c r="P587" i="4" s="1"/>
  <c r="Q587" i="4" s="1"/>
  <c r="J588" i="4" s="1"/>
  <c r="E582" i="3"/>
  <c r="B582" i="3"/>
  <c r="C582" i="3"/>
  <c r="D582" i="3" s="1"/>
  <c r="G582" i="3" s="1"/>
  <c r="H582" i="3" s="1"/>
  <c r="A583" i="3" s="1"/>
  <c r="F582" i="3"/>
  <c r="P556" i="3"/>
  <c r="Q556" i="3" s="1"/>
  <c r="J557" i="3" s="1"/>
  <c r="L557" i="3" s="1"/>
  <c r="O557" i="3" s="1"/>
  <c r="J354" i="1"/>
  <c r="D354" i="1"/>
  <c r="G354" i="1" s="1"/>
  <c r="E582" i="5" l="1"/>
  <c r="C582" i="5"/>
  <c r="D582" i="5" s="1"/>
  <c r="B582" i="5"/>
  <c r="M581" i="5"/>
  <c r="P581" i="5" s="1"/>
  <c r="Q581" i="5" s="1"/>
  <c r="J582" i="5" s="1"/>
  <c r="F576" i="4"/>
  <c r="D576" i="4"/>
  <c r="G576" i="4" s="1"/>
  <c r="H576" i="4" s="1"/>
  <c r="A577" i="4" s="1"/>
  <c r="K588" i="4"/>
  <c r="L588" i="4"/>
  <c r="O588" i="4" s="1"/>
  <c r="B583" i="3"/>
  <c r="E583" i="3"/>
  <c r="C583" i="3"/>
  <c r="D583" i="3" s="1"/>
  <c r="K557" i="3"/>
  <c r="M557" i="3"/>
  <c r="P557" i="3" s="1"/>
  <c r="Q557" i="3" s="1"/>
  <c r="J558" i="3" s="1"/>
  <c r="L354" i="1"/>
  <c r="M354" i="1" s="1"/>
  <c r="K354" i="1"/>
  <c r="O354" i="1"/>
  <c r="P354" i="1" s="1"/>
  <c r="H354" i="1"/>
  <c r="A355" i="1" s="1"/>
  <c r="L582" i="5" l="1"/>
  <c r="K582" i="5"/>
  <c r="M582" i="5"/>
  <c r="F582" i="5"/>
  <c r="G582" i="5" s="1"/>
  <c r="H582" i="5" s="1"/>
  <c r="A583" i="5" s="1"/>
  <c r="B577" i="4"/>
  <c r="C577" i="4"/>
  <c r="D577" i="4" s="1"/>
  <c r="E577" i="4"/>
  <c r="M588" i="4"/>
  <c r="P588" i="4" s="1"/>
  <c r="Q588" i="4" s="1"/>
  <c r="J589" i="4" s="1"/>
  <c r="K589" i="4" s="1"/>
  <c r="F583" i="3"/>
  <c r="G583" i="3" s="1"/>
  <c r="H583" i="3" s="1"/>
  <c r="A584" i="3" s="1"/>
  <c r="O558" i="3"/>
  <c r="K558" i="3"/>
  <c r="L558" i="3"/>
  <c r="Q354" i="1"/>
  <c r="J355" i="1" s="1"/>
  <c r="E355" i="1"/>
  <c r="B355" i="1"/>
  <c r="C355" i="1"/>
  <c r="F355" i="1" s="1"/>
  <c r="C583" i="5" l="1"/>
  <c r="E583" i="5"/>
  <c r="D583" i="5"/>
  <c r="B583" i="5"/>
  <c r="O582" i="5"/>
  <c r="P582" i="5" s="1"/>
  <c r="Q582" i="5" s="1"/>
  <c r="J583" i="5" s="1"/>
  <c r="F577" i="4"/>
  <c r="G577" i="4" s="1"/>
  <c r="H577" i="4" s="1"/>
  <c r="A578" i="4" s="1"/>
  <c r="L589" i="4"/>
  <c r="O589" i="4" s="1"/>
  <c r="B584" i="3"/>
  <c r="C584" i="3"/>
  <c r="D584" i="3" s="1"/>
  <c r="E584" i="3"/>
  <c r="M558" i="3"/>
  <c r="P558" i="3" s="1"/>
  <c r="Q558" i="3" s="1"/>
  <c r="J559" i="3" s="1"/>
  <c r="L355" i="1"/>
  <c r="O355" i="1" s="1"/>
  <c r="K355" i="1"/>
  <c r="D355" i="1"/>
  <c r="G355" i="1"/>
  <c r="F583" i="5" l="1"/>
  <c r="G583" i="5" s="1"/>
  <c r="H583" i="5" s="1"/>
  <c r="A584" i="5" s="1"/>
  <c r="L583" i="5"/>
  <c r="M583" i="5" s="1"/>
  <c r="K583" i="5"/>
  <c r="C578" i="4"/>
  <c r="D578" i="4" s="1"/>
  <c r="B578" i="4"/>
  <c r="E578" i="4"/>
  <c r="F578" i="4"/>
  <c r="M589" i="4"/>
  <c r="P589" i="4" s="1"/>
  <c r="Q589" i="4" s="1"/>
  <c r="J590" i="4" s="1"/>
  <c r="K590" i="4" s="1"/>
  <c r="F584" i="3"/>
  <c r="G584" i="3" s="1"/>
  <c r="H584" i="3" s="1"/>
  <c r="A585" i="3" s="1"/>
  <c r="L559" i="3"/>
  <c r="O559" i="3" s="1"/>
  <c r="M559" i="3"/>
  <c r="K559" i="3"/>
  <c r="M355" i="1"/>
  <c r="P355" i="1" s="1"/>
  <c r="Q355" i="1" s="1"/>
  <c r="J356" i="1" s="1"/>
  <c r="H355" i="1"/>
  <c r="A356" i="1" s="1"/>
  <c r="C584" i="5" l="1"/>
  <c r="F584" i="5" s="1"/>
  <c r="B584" i="5"/>
  <c r="E584" i="5"/>
  <c r="O583" i="5"/>
  <c r="P583" i="5" s="1"/>
  <c r="Q583" i="5" s="1"/>
  <c r="J584" i="5" s="1"/>
  <c r="G578" i="4"/>
  <c r="H578" i="4" s="1"/>
  <c r="A579" i="4" s="1"/>
  <c r="E579" i="4" s="1"/>
  <c r="L590" i="4"/>
  <c r="O590" i="4" s="1"/>
  <c r="C585" i="3"/>
  <c r="D585" i="3" s="1"/>
  <c r="G585" i="3" s="1"/>
  <c r="H585" i="3" s="1"/>
  <c r="A586" i="3" s="1"/>
  <c r="B585" i="3"/>
  <c r="E585" i="3"/>
  <c r="F585" i="3"/>
  <c r="P559" i="3"/>
  <c r="Q559" i="3" s="1"/>
  <c r="J560" i="3" s="1"/>
  <c r="K560" i="3" s="1"/>
  <c r="K356" i="1"/>
  <c r="L356" i="1"/>
  <c r="O356" i="1" s="1"/>
  <c r="E356" i="1"/>
  <c r="B356" i="1"/>
  <c r="C356" i="1"/>
  <c r="D356" i="1" s="1"/>
  <c r="M356" i="1"/>
  <c r="P356" i="1" s="1"/>
  <c r="Q356" i="1" s="1"/>
  <c r="F356" i="1"/>
  <c r="D584" i="5" l="1"/>
  <c r="G584" i="5" s="1"/>
  <c r="H584" i="5" s="1"/>
  <c r="A585" i="5" s="1"/>
  <c r="L584" i="5"/>
  <c r="O584" i="5" s="1"/>
  <c r="K584" i="5"/>
  <c r="B579" i="4"/>
  <c r="C579" i="4"/>
  <c r="F579" i="4" s="1"/>
  <c r="D579" i="4"/>
  <c r="G579" i="4" s="1"/>
  <c r="H579" i="4" s="1"/>
  <c r="A580" i="4" s="1"/>
  <c r="M590" i="4"/>
  <c r="P590" i="4" s="1"/>
  <c r="Q590" i="4" s="1"/>
  <c r="J591" i="4" s="1"/>
  <c r="K591" i="4" s="1"/>
  <c r="C586" i="3"/>
  <c r="D586" i="3" s="1"/>
  <c r="G586" i="3" s="1"/>
  <c r="H586" i="3" s="1"/>
  <c r="A587" i="3" s="1"/>
  <c r="F586" i="3"/>
  <c r="E586" i="3"/>
  <c r="B586" i="3"/>
  <c r="L560" i="3"/>
  <c r="O560" i="3"/>
  <c r="M560" i="3"/>
  <c r="J357" i="1"/>
  <c r="G356" i="1"/>
  <c r="B585" i="5" l="1"/>
  <c r="E585" i="5"/>
  <c r="C585" i="5"/>
  <c r="D585" i="5" s="1"/>
  <c r="M584" i="5"/>
  <c r="P584" i="5" s="1"/>
  <c r="Q584" i="5" s="1"/>
  <c r="J585" i="5" s="1"/>
  <c r="B580" i="4"/>
  <c r="E580" i="4"/>
  <c r="C580" i="4"/>
  <c r="D580" i="4" s="1"/>
  <c r="L591" i="4"/>
  <c r="M591" i="4" s="1"/>
  <c r="C587" i="3"/>
  <c r="F587" i="3" s="1"/>
  <c r="E587" i="3"/>
  <c r="B587" i="3"/>
  <c r="P560" i="3"/>
  <c r="Q560" i="3" s="1"/>
  <c r="J561" i="3" s="1"/>
  <c r="L561" i="3" s="1"/>
  <c r="M561" i="3" s="1"/>
  <c r="L357" i="1"/>
  <c r="O357" i="1" s="1"/>
  <c r="H356" i="1"/>
  <c r="A357" i="1" s="1"/>
  <c r="K357" i="1"/>
  <c r="M357" i="1"/>
  <c r="P357" i="1" s="1"/>
  <c r="Q357" i="1" s="1"/>
  <c r="F585" i="5" l="1"/>
  <c r="G585" i="5" s="1"/>
  <c r="H585" i="5" s="1"/>
  <c r="A586" i="5" s="1"/>
  <c r="K585" i="5"/>
  <c r="L585" i="5"/>
  <c r="F580" i="4"/>
  <c r="G580" i="4" s="1"/>
  <c r="H580" i="4" s="1"/>
  <c r="A581" i="4" s="1"/>
  <c r="O591" i="4"/>
  <c r="P591" i="4"/>
  <c r="Q591" i="4" s="1"/>
  <c r="J592" i="4" s="1"/>
  <c r="K592" i="4" s="1"/>
  <c r="D587" i="3"/>
  <c r="G587" i="3" s="1"/>
  <c r="H587" i="3" s="1"/>
  <c r="A588" i="3" s="1"/>
  <c r="K561" i="3"/>
  <c r="O561" i="3"/>
  <c r="P561" i="3" s="1"/>
  <c r="Q561" i="3" s="1"/>
  <c r="J562" i="3" s="1"/>
  <c r="E357" i="1"/>
  <c r="B357" i="1"/>
  <c r="C357" i="1"/>
  <c r="D357" i="1" s="1"/>
  <c r="F357" i="1"/>
  <c r="J358" i="1" s="1"/>
  <c r="E586" i="5" l="1"/>
  <c r="C586" i="5"/>
  <c r="F586" i="5"/>
  <c r="D586" i="5"/>
  <c r="G586" i="5" s="1"/>
  <c r="B586" i="5"/>
  <c r="M585" i="5"/>
  <c r="O585" i="5"/>
  <c r="E581" i="4"/>
  <c r="C581" i="4"/>
  <c r="F581" i="4" s="1"/>
  <c r="B581" i="4"/>
  <c r="L592" i="4"/>
  <c r="O592" i="4" s="1"/>
  <c r="E588" i="3"/>
  <c r="C588" i="3"/>
  <c r="D588" i="3"/>
  <c r="G588" i="3" s="1"/>
  <c r="H588" i="3" s="1"/>
  <c r="A589" i="3" s="1"/>
  <c r="F588" i="3"/>
  <c r="B588" i="3"/>
  <c r="K562" i="3"/>
  <c r="L562" i="3"/>
  <c r="M562" i="3" s="1"/>
  <c r="O562" i="3"/>
  <c r="P562" i="3" s="1"/>
  <c r="Q562" i="3" s="1"/>
  <c r="J563" i="3" s="1"/>
  <c r="L358" i="1"/>
  <c r="O358" i="1" s="1"/>
  <c r="K358" i="1"/>
  <c r="G357" i="1"/>
  <c r="H586" i="5" l="1"/>
  <c r="A587" i="5" s="1"/>
  <c r="P585" i="5"/>
  <c r="Q585" i="5" s="1"/>
  <c r="J586" i="5" s="1"/>
  <c r="D581" i="4"/>
  <c r="G581" i="4" s="1"/>
  <c r="H581" i="4" s="1"/>
  <c r="A582" i="4" s="1"/>
  <c r="M592" i="4"/>
  <c r="P592" i="4" s="1"/>
  <c r="Q592" i="4" s="1"/>
  <c r="J593" i="4" s="1"/>
  <c r="K593" i="4" s="1"/>
  <c r="E589" i="3"/>
  <c r="C589" i="3"/>
  <c r="F589" i="3"/>
  <c r="B589" i="3"/>
  <c r="D589" i="3"/>
  <c r="G589" i="3" s="1"/>
  <c r="H589" i="3" s="1"/>
  <c r="A590" i="3" s="1"/>
  <c r="K563" i="3"/>
  <c r="L563" i="3"/>
  <c r="O563" i="3" s="1"/>
  <c r="H357" i="1"/>
  <c r="A358" i="1" s="1"/>
  <c r="M358" i="1"/>
  <c r="P358" i="1" s="1"/>
  <c r="Q358" i="1" s="1"/>
  <c r="C587" i="5" l="1"/>
  <c r="D587" i="5" s="1"/>
  <c r="E587" i="5"/>
  <c r="B587" i="5"/>
  <c r="L586" i="5"/>
  <c r="K586" i="5"/>
  <c r="B582" i="4"/>
  <c r="C582" i="4"/>
  <c r="F582" i="4"/>
  <c r="D582" i="4"/>
  <c r="G582" i="4" s="1"/>
  <c r="H582" i="4" s="1"/>
  <c r="A583" i="4" s="1"/>
  <c r="E582" i="4"/>
  <c r="L593" i="4"/>
  <c r="M593" i="4" s="1"/>
  <c r="O593" i="4"/>
  <c r="B590" i="3"/>
  <c r="E590" i="3"/>
  <c r="C590" i="3"/>
  <c r="D590" i="3" s="1"/>
  <c r="M563" i="3"/>
  <c r="P563" i="3" s="1"/>
  <c r="Q563" i="3" s="1"/>
  <c r="J564" i="3" s="1"/>
  <c r="E358" i="1"/>
  <c r="C358" i="1"/>
  <c r="F358" i="1" s="1"/>
  <c r="B358" i="1"/>
  <c r="D358" i="1"/>
  <c r="J359" i="1" s="1"/>
  <c r="F587" i="5" l="1"/>
  <c r="G587" i="5" s="1"/>
  <c r="H587" i="5" s="1"/>
  <c r="A588" i="5" s="1"/>
  <c r="O586" i="5"/>
  <c r="M586" i="5"/>
  <c r="P586" i="5" s="1"/>
  <c r="Q586" i="5" s="1"/>
  <c r="J587" i="5" s="1"/>
  <c r="C583" i="4"/>
  <c r="B583" i="4"/>
  <c r="F583" i="4"/>
  <c r="D583" i="4"/>
  <c r="G583" i="4" s="1"/>
  <c r="H583" i="4" s="1"/>
  <c r="A584" i="4" s="1"/>
  <c r="E583" i="4"/>
  <c r="P593" i="4"/>
  <c r="Q593" i="4" s="1"/>
  <c r="J594" i="4" s="1"/>
  <c r="L594" i="4" s="1"/>
  <c r="O594" i="4" s="1"/>
  <c r="F590" i="3"/>
  <c r="G590" i="3" s="1"/>
  <c r="H590" i="3" s="1"/>
  <c r="A591" i="3" s="1"/>
  <c r="L564" i="3"/>
  <c r="O564" i="3" s="1"/>
  <c r="M564" i="3"/>
  <c r="P564" i="3" s="1"/>
  <c r="Q564" i="3" s="1"/>
  <c r="J565" i="3" s="1"/>
  <c r="K564" i="3"/>
  <c r="K359" i="1"/>
  <c r="L359" i="1"/>
  <c r="O359" i="1" s="1"/>
  <c r="G358" i="1"/>
  <c r="E588" i="5" l="1"/>
  <c r="C588" i="5"/>
  <c r="D588" i="5" s="1"/>
  <c r="B588" i="5"/>
  <c r="L587" i="5"/>
  <c r="M587" i="5" s="1"/>
  <c r="K587" i="5"/>
  <c r="C584" i="4"/>
  <c r="D584" i="4"/>
  <c r="B584" i="4"/>
  <c r="E584" i="4"/>
  <c r="F584" i="4"/>
  <c r="K594" i="4"/>
  <c r="M594" i="4"/>
  <c r="P594" i="4" s="1"/>
  <c r="Q594" i="4" s="1"/>
  <c r="J595" i="4" s="1"/>
  <c r="K595" i="4" s="1"/>
  <c r="C591" i="3"/>
  <c r="E591" i="3"/>
  <c r="D591" i="3"/>
  <c r="G591" i="3" s="1"/>
  <c r="H591" i="3" s="1"/>
  <c r="A592" i="3" s="1"/>
  <c r="B591" i="3"/>
  <c r="F591" i="3"/>
  <c r="L565" i="3"/>
  <c r="K565" i="3"/>
  <c r="H358" i="1"/>
  <c r="A359" i="1" s="1"/>
  <c r="M359" i="1"/>
  <c r="P359" i="1" s="1"/>
  <c r="Q359" i="1" s="1"/>
  <c r="F588" i="5" l="1"/>
  <c r="G588" i="5" s="1"/>
  <c r="H588" i="5" s="1"/>
  <c r="A589" i="5" s="1"/>
  <c r="O587" i="5"/>
  <c r="P587" i="5" s="1"/>
  <c r="Q587" i="5" s="1"/>
  <c r="J588" i="5" s="1"/>
  <c r="L595" i="4"/>
  <c r="M595" i="4" s="1"/>
  <c r="G584" i="4"/>
  <c r="H584" i="4"/>
  <c r="A585" i="4" s="1"/>
  <c r="O595" i="4"/>
  <c r="P595" i="4" s="1"/>
  <c r="Q595" i="4" s="1"/>
  <c r="J596" i="4" s="1"/>
  <c r="B592" i="3"/>
  <c r="E592" i="3"/>
  <c r="C592" i="3"/>
  <c r="O565" i="3"/>
  <c r="M565" i="3"/>
  <c r="P565" i="3" s="1"/>
  <c r="Q565" i="3" s="1"/>
  <c r="J566" i="3" s="1"/>
  <c r="E359" i="1"/>
  <c r="B359" i="1"/>
  <c r="C359" i="1"/>
  <c r="F359" i="1" s="1"/>
  <c r="B589" i="5" l="1"/>
  <c r="E589" i="5"/>
  <c r="C589" i="5"/>
  <c r="F589" i="5" s="1"/>
  <c r="K588" i="5"/>
  <c r="L588" i="5"/>
  <c r="O588" i="5" s="1"/>
  <c r="C585" i="4"/>
  <c r="D585" i="4" s="1"/>
  <c r="B585" i="4"/>
  <c r="F585" i="4"/>
  <c r="E585" i="4"/>
  <c r="K596" i="4"/>
  <c r="L596" i="4"/>
  <c r="M596" i="4" s="1"/>
  <c r="D592" i="3"/>
  <c r="G592" i="3" s="1"/>
  <c r="H592" i="3" s="1"/>
  <c r="A593" i="3" s="1"/>
  <c r="F592" i="3"/>
  <c r="K566" i="3"/>
  <c r="L566" i="3"/>
  <c r="D359" i="1"/>
  <c r="J360" i="1" s="1"/>
  <c r="K360" i="1"/>
  <c r="D589" i="5" l="1"/>
  <c r="G589" i="5" s="1"/>
  <c r="H589" i="5" s="1"/>
  <c r="A590" i="5" s="1"/>
  <c r="M588" i="5"/>
  <c r="P588" i="5" s="1"/>
  <c r="Q588" i="5" s="1"/>
  <c r="J589" i="5" s="1"/>
  <c r="K589" i="5" s="1"/>
  <c r="O596" i="4"/>
  <c r="P596" i="4" s="1"/>
  <c r="Q596" i="4" s="1"/>
  <c r="J597" i="4" s="1"/>
  <c r="G585" i="4"/>
  <c r="H585" i="4" s="1"/>
  <c r="A586" i="4" s="1"/>
  <c r="B593" i="3"/>
  <c r="E593" i="3"/>
  <c r="C593" i="3"/>
  <c r="M566" i="3"/>
  <c r="O566" i="3"/>
  <c r="L360" i="1"/>
  <c r="O360" i="1" s="1"/>
  <c r="G359" i="1"/>
  <c r="H359" i="1" s="1"/>
  <c r="A360" i="1" s="1"/>
  <c r="M360" i="1"/>
  <c r="P360" i="1" s="1"/>
  <c r="Q360" i="1" s="1"/>
  <c r="L589" i="5" l="1"/>
  <c r="O589" i="5" s="1"/>
  <c r="E590" i="5"/>
  <c r="C590" i="5"/>
  <c r="D590" i="5" s="1"/>
  <c r="B590" i="5"/>
  <c r="M589" i="5"/>
  <c r="P589" i="5" s="1"/>
  <c r="Q589" i="5" s="1"/>
  <c r="J590" i="5" s="1"/>
  <c r="K597" i="4"/>
  <c r="L597" i="4"/>
  <c r="O597" i="4" s="1"/>
  <c r="C586" i="4"/>
  <c r="B586" i="4"/>
  <c r="D586" i="4"/>
  <c r="G586" i="4" s="1"/>
  <c r="H586" i="4" s="1"/>
  <c r="A587" i="4" s="1"/>
  <c r="F586" i="4"/>
  <c r="E586" i="4"/>
  <c r="M597" i="4"/>
  <c r="P597" i="4" s="1"/>
  <c r="Q597" i="4" s="1"/>
  <c r="J598" i="4" s="1"/>
  <c r="H593" i="3"/>
  <c r="A594" i="3" s="1"/>
  <c r="D593" i="3"/>
  <c r="G593" i="3" s="1"/>
  <c r="F593" i="3"/>
  <c r="P566" i="3"/>
  <c r="Q566" i="3" s="1"/>
  <c r="J567" i="3" s="1"/>
  <c r="E360" i="1"/>
  <c r="B360" i="1"/>
  <c r="C360" i="1"/>
  <c r="F360" i="1" s="1"/>
  <c r="F590" i="5" l="1"/>
  <c r="G590" i="5" s="1"/>
  <c r="H590" i="5" s="1"/>
  <c r="A591" i="5" s="1"/>
  <c r="L590" i="5"/>
  <c r="O590" i="5" s="1"/>
  <c r="K590" i="5"/>
  <c r="E587" i="4"/>
  <c r="B587" i="4"/>
  <c r="C587" i="4"/>
  <c r="K598" i="4"/>
  <c r="L598" i="4"/>
  <c r="O598" i="4" s="1"/>
  <c r="C594" i="3"/>
  <c r="D594" i="3" s="1"/>
  <c r="G594" i="3" s="1"/>
  <c r="H594" i="3" s="1"/>
  <c r="A595" i="3" s="1"/>
  <c r="F594" i="3"/>
  <c r="B594" i="3"/>
  <c r="E594" i="3"/>
  <c r="L567" i="3"/>
  <c r="O567" i="3"/>
  <c r="M567" i="3"/>
  <c r="P567" i="3" s="1"/>
  <c r="Q567" i="3" s="1"/>
  <c r="J568" i="3" s="1"/>
  <c r="K567" i="3"/>
  <c r="D360" i="1"/>
  <c r="J361" i="1" s="1"/>
  <c r="C591" i="5" l="1"/>
  <c r="D591" i="5" s="1"/>
  <c r="B591" i="5"/>
  <c r="F591" i="5"/>
  <c r="G591" i="5" s="1"/>
  <c r="H591" i="5" s="1"/>
  <c r="A592" i="5" s="1"/>
  <c r="C592" i="5" s="1"/>
  <c r="F592" i="5" s="1"/>
  <c r="E591" i="5"/>
  <c r="M590" i="5"/>
  <c r="P590" i="5" s="1"/>
  <c r="Q590" i="5" s="1"/>
  <c r="J591" i="5" s="1"/>
  <c r="F587" i="4"/>
  <c r="D587" i="4"/>
  <c r="G587" i="4" s="1"/>
  <c r="H587" i="4" s="1"/>
  <c r="A588" i="4" s="1"/>
  <c r="M598" i="4"/>
  <c r="P598" i="4" s="1"/>
  <c r="Q598" i="4" s="1"/>
  <c r="J599" i="4" s="1"/>
  <c r="C595" i="3"/>
  <c r="F595" i="3" s="1"/>
  <c r="E595" i="3"/>
  <c r="B595" i="3"/>
  <c r="K568" i="3"/>
  <c r="L568" i="3"/>
  <c r="O568" i="3"/>
  <c r="K361" i="1"/>
  <c r="L361" i="1"/>
  <c r="O361" i="1" s="1"/>
  <c r="G360" i="1"/>
  <c r="B592" i="5" l="1"/>
  <c r="E592" i="5"/>
  <c r="D592" i="5"/>
  <c r="G592" i="5" s="1"/>
  <c r="H592" i="5" s="1"/>
  <c r="A593" i="5" s="1"/>
  <c r="K591" i="5"/>
  <c r="L591" i="5"/>
  <c r="M591" i="5" s="1"/>
  <c r="B588" i="4"/>
  <c r="C588" i="4"/>
  <c r="D588" i="4" s="1"/>
  <c r="G588" i="4" s="1"/>
  <c r="E588" i="4"/>
  <c r="F588" i="4"/>
  <c r="K599" i="4"/>
  <c r="L599" i="4"/>
  <c r="O599" i="4" s="1"/>
  <c r="D595" i="3"/>
  <c r="G595" i="3" s="1"/>
  <c r="H595" i="3" s="1"/>
  <c r="A596" i="3" s="1"/>
  <c r="M568" i="3"/>
  <c r="P568" i="3" s="1"/>
  <c r="Q568" i="3" s="1"/>
  <c r="J569" i="3" s="1"/>
  <c r="H360" i="1"/>
  <c r="A361" i="1" s="1"/>
  <c r="M361" i="1"/>
  <c r="P361" i="1" s="1"/>
  <c r="Q361" i="1" s="1"/>
  <c r="E593" i="5" l="1"/>
  <c r="C593" i="5"/>
  <c r="F593" i="5" s="1"/>
  <c r="D593" i="5"/>
  <c r="B593" i="5"/>
  <c r="O591" i="5"/>
  <c r="P591" i="5" s="1"/>
  <c r="Q591" i="5" s="1"/>
  <c r="J592" i="5" s="1"/>
  <c r="H588" i="4"/>
  <c r="A589" i="4" s="1"/>
  <c r="M599" i="4"/>
  <c r="P599" i="4" s="1"/>
  <c r="Q599" i="4" s="1"/>
  <c r="J600" i="4" s="1"/>
  <c r="E596" i="3"/>
  <c r="C596" i="3"/>
  <c r="D596" i="3"/>
  <c r="G596" i="3" s="1"/>
  <c r="H596" i="3" s="1"/>
  <c r="A597" i="3" s="1"/>
  <c r="F596" i="3"/>
  <c r="B596" i="3"/>
  <c r="L569" i="3"/>
  <c r="K569" i="3"/>
  <c r="O569" i="3"/>
  <c r="M569" i="3"/>
  <c r="P569" i="3" s="1"/>
  <c r="Q569" i="3" s="1"/>
  <c r="J570" i="3" s="1"/>
  <c r="E361" i="1"/>
  <c r="C361" i="1"/>
  <c r="F361" i="1" s="1"/>
  <c r="B361" i="1"/>
  <c r="D361" i="1"/>
  <c r="J362" i="1" s="1"/>
  <c r="G593" i="5" l="1"/>
  <c r="H593" i="5" s="1"/>
  <c r="A594" i="5" s="1"/>
  <c r="L592" i="5"/>
  <c r="O592" i="5" s="1"/>
  <c r="M592" i="5"/>
  <c r="P592" i="5" s="1"/>
  <c r="Q592" i="5" s="1"/>
  <c r="J593" i="5" s="1"/>
  <c r="K592" i="5"/>
  <c r="E589" i="4"/>
  <c r="C589" i="4"/>
  <c r="D589" i="4" s="1"/>
  <c r="B589" i="4"/>
  <c r="L600" i="4"/>
  <c r="K600" i="4"/>
  <c r="B597" i="3"/>
  <c r="C597" i="3"/>
  <c r="F597" i="3" s="1"/>
  <c r="E597" i="3"/>
  <c r="D597" i="3"/>
  <c r="G597" i="3" s="1"/>
  <c r="H597" i="3" s="1"/>
  <c r="A598" i="3" s="1"/>
  <c r="L570" i="3"/>
  <c r="M570" i="3" s="1"/>
  <c r="K570" i="3"/>
  <c r="O570" i="3"/>
  <c r="K362" i="1"/>
  <c r="L362" i="1"/>
  <c r="M362" i="1" s="1"/>
  <c r="G361" i="1"/>
  <c r="H361" i="1" s="1"/>
  <c r="B594" i="5" l="1"/>
  <c r="C594" i="5"/>
  <c r="F594" i="5" s="1"/>
  <c r="E594" i="5"/>
  <c r="K593" i="5"/>
  <c r="L593" i="5"/>
  <c r="M593" i="5" s="1"/>
  <c r="F589" i="4"/>
  <c r="G589" i="4" s="1"/>
  <c r="H589" i="4" s="1"/>
  <c r="A590" i="4" s="1"/>
  <c r="O600" i="4"/>
  <c r="M600" i="4"/>
  <c r="E598" i="3"/>
  <c r="B598" i="3"/>
  <c r="C598" i="3"/>
  <c r="F598" i="3"/>
  <c r="D598" i="3"/>
  <c r="G598" i="3" s="1"/>
  <c r="H598" i="3" s="1"/>
  <c r="A599" i="3" s="1"/>
  <c r="P570" i="3"/>
  <c r="Q570" i="3" s="1"/>
  <c r="J571" i="3" s="1"/>
  <c r="K571" i="3" s="1"/>
  <c r="O362" i="1"/>
  <c r="P362" i="1" s="1"/>
  <c r="Q362" i="1" s="1"/>
  <c r="A362" i="1"/>
  <c r="D594" i="5" l="1"/>
  <c r="G594" i="5" s="1"/>
  <c r="H594" i="5" s="1"/>
  <c r="A595" i="5" s="1"/>
  <c r="O593" i="5"/>
  <c r="P593" i="5" s="1"/>
  <c r="Q593" i="5" s="1"/>
  <c r="J594" i="5" s="1"/>
  <c r="E590" i="4"/>
  <c r="C590" i="4"/>
  <c r="B590" i="4"/>
  <c r="F590" i="4"/>
  <c r="D590" i="4"/>
  <c r="G590" i="4" s="1"/>
  <c r="H590" i="4" s="1"/>
  <c r="A591" i="4" s="1"/>
  <c r="P600" i="4"/>
  <c r="Q600" i="4" s="1"/>
  <c r="J601" i="4" s="1"/>
  <c r="L601" i="4" s="1"/>
  <c r="M601" i="4" s="1"/>
  <c r="E599" i="3"/>
  <c r="B599" i="3"/>
  <c r="C599" i="3"/>
  <c r="L571" i="3"/>
  <c r="O571" i="3" s="1"/>
  <c r="M571" i="3"/>
  <c r="P571" i="3" s="1"/>
  <c r="Q571" i="3" s="1"/>
  <c r="J572" i="3" s="1"/>
  <c r="E362" i="1"/>
  <c r="B362" i="1"/>
  <c r="C362" i="1"/>
  <c r="D362" i="1" s="1"/>
  <c r="B595" i="5" l="1"/>
  <c r="E595" i="5"/>
  <c r="C595" i="5"/>
  <c r="D595" i="5" s="1"/>
  <c r="L594" i="5"/>
  <c r="O594" i="5" s="1"/>
  <c r="K594" i="5"/>
  <c r="C591" i="4"/>
  <c r="B591" i="4"/>
  <c r="F591" i="4"/>
  <c r="D591" i="4"/>
  <c r="G591" i="4" s="1"/>
  <c r="H591" i="4" s="1"/>
  <c r="A592" i="4" s="1"/>
  <c r="E591" i="4"/>
  <c r="K601" i="4"/>
  <c r="O601" i="4"/>
  <c r="P601" i="4" s="1"/>
  <c r="Q601" i="4" s="1"/>
  <c r="J602" i="4" s="1"/>
  <c r="D599" i="3"/>
  <c r="G599" i="3" s="1"/>
  <c r="H599" i="3" s="1"/>
  <c r="A600" i="3" s="1"/>
  <c r="F599" i="3"/>
  <c r="L572" i="3"/>
  <c r="O572" i="3" s="1"/>
  <c r="K572" i="3"/>
  <c r="M572" i="3"/>
  <c r="P572" i="3" s="1"/>
  <c r="Q572" i="3" s="1"/>
  <c r="J573" i="3" s="1"/>
  <c r="F362" i="1"/>
  <c r="G362" i="1" s="1"/>
  <c r="F595" i="5" l="1"/>
  <c r="G595" i="5" s="1"/>
  <c r="H595" i="5" s="1"/>
  <c r="A596" i="5" s="1"/>
  <c r="M594" i="5"/>
  <c r="P594" i="5" s="1"/>
  <c r="Q594" i="5" s="1"/>
  <c r="J595" i="5" s="1"/>
  <c r="L595" i="5" s="1"/>
  <c r="M595" i="5" s="1"/>
  <c r="C592" i="4"/>
  <c r="F592" i="4" s="1"/>
  <c r="B592" i="4"/>
  <c r="E592" i="4"/>
  <c r="D592" i="4"/>
  <c r="G592" i="4" s="1"/>
  <c r="H592" i="4" s="1"/>
  <c r="A593" i="4" s="1"/>
  <c r="K602" i="4"/>
  <c r="L602" i="4"/>
  <c r="O602" i="4" s="1"/>
  <c r="B600" i="3"/>
  <c r="E600" i="3"/>
  <c r="C600" i="3"/>
  <c r="F600" i="3" s="1"/>
  <c r="L573" i="3"/>
  <c r="K573" i="3"/>
  <c r="O573" i="3"/>
  <c r="H362" i="1"/>
  <c r="A363" i="1" s="1"/>
  <c r="J363" i="1"/>
  <c r="E596" i="5" l="1"/>
  <c r="C596" i="5"/>
  <c r="F596" i="5" s="1"/>
  <c r="B596" i="5"/>
  <c r="K595" i="5"/>
  <c r="O595" i="5"/>
  <c r="P595" i="5" s="1"/>
  <c r="Q595" i="5" s="1"/>
  <c r="J596" i="5" s="1"/>
  <c r="B593" i="4"/>
  <c r="E593" i="4"/>
  <c r="C593" i="4"/>
  <c r="D593" i="4"/>
  <c r="M602" i="4"/>
  <c r="P602" i="4" s="1"/>
  <c r="Q602" i="4" s="1"/>
  <c r="J603" i="4" s="1"/>
  <c r="D600" i="3"/>
  <c r="G600" i="3" s="1"/>
  <c r="H600" i="3" s="1"/>
  <c r="A601" i="3" s="1"/>
  <c r="M573" i="3"/>
  <c r="P573" i="3" s="1"/>
  <c r="Q573" i="3" s="1"/>
  <c r="J574" i="3" s="1"/>
  <c r="E363" i="1"/>
  <c r="C363" i="1"/>
  <c r="D363" i="1" s="1"/>
  <c r="B363" i="1"/>
  <c r="F363" i="1"/>
  <c r="G363" i="1" s="1"/>
  <c r="K363" i="1"/>
  <c r="L363" i="1"/>
  <c r="M363" i="1" s="1"/>
  <c r="D596" i="5" l="1"/>
  <c r="G596" i="5" s="1"/>
  <c r="H596" i="5" s="1"/>
  <c r="A597" i="5" s="1"/>
  <c r="K596" i="5"/>
  <c r="L596" i="5"/>
  <c r="O596" i="5" s="1"/>
  <c r="F593" i="4"/>
  <c r="G593" i="4" s="1"/>
  <c r="H593" i="4" s="1"/>
  <c r="A594" i="4" s="1"/>
  <c r="L603" i="4"/>
  <c r="O603" i="4" s="1"/>
  <c r="K603" i="4"/>
  <c r="E601" i="3"/>
  <c r="C601" i="3"/>
  <c r="F601" i="3" s="1"/>
  <c r="B601" i="3"/>
  <c r="K574" i="3"/>
  <c r="L574" i="3"/>
  <c r="H363" i="1"/>
  <c r="A364" i="1" s="1"/>
  <c r="O363" i="1"/>
  <c r="E597" i="5" l="1"/>
  <c r="C597" i="5"/>
  <c r="F597" i="5" s="1"/>
  <c r="B597" i="5"/>
  <c r="D597" i="5"/>
  <c r="G597" i="5" s="1"/>
  <c r="H597" i="5" s="1"/>
  <c r="A598" i="5" s="1"/>
  <c r="M596" i="5"/>
  <c r="P596" i="5" s="1"/>
  <c r="Q596" i="5" s="1"/>
  <c r="J597" i="5" s="1"/>
  <c r="E594" i="4"/>
  <c r="B594" i="4"/>
  <c r="C594" i="4"/>
  <c r="D594" i="4" s="1"/>
  <c r="M603" i="4"/>
  <c r="P603" i="4" s="1"/>
  <c r="Q603" i="4" s="1"/>
  <c r="J604" i="4" s="1"/>
  <c r="L604" i="4" s="1"/>
  <c r="D601" i="3"/>
  <c r="G601" i="3" s="1"/>
  <c r="H601" i="3" s="1"/>
  <c r="A602" i="3" s="1"/>
  <c r="M574" i="3"/>
  <c r="P574" i="3" s="1"/>
  <c r="Q574" i="3" s="1"/>
  <c r="J575" i="3" s="1"/>
  <c r="O574" i="3"/>
  <c r="E364" i="1"/>
  <c r="B364" i="1"/>
  <c r="C364" i="1"/>
  <c r="D364" i="1" s="1"/>
  <c r="P363" i="1"/>
  <c r="Q363" i="1" s="1"/>
  <c r="E598" i="5" l="1"/>
  <c r="C598" i="5"/>
  <c r="F598" i="5" s="1"/>
  <c r="B598" i="5"/>
  <c r="D598" i="5"/>
  <c r="G598" i="5" s="1"/>
  <c r="H598" i="5" s="1"/>
  <c r="A599" i="5" s="1"/>
  <c r="K597" i="5"/>
  <c r="L597" i="5"/>
  <c r="M597" i="5" s="1"/>
  <c r="F594" i="4"/>
  <c r="G594" i="4" s="1"/>
  <c r="H594" i="4" s="1"/>
  <c r="A595" i="4" s="1"/>
  <c r="K604" i="4"/>
  <c r="O604" i="4"/>
  <c r="M604" i="4"/>
  <c r="P604" i="4" s="1"/>
  <c r="Q604" i="4" s="1"/>
  <c r="J605" i="4" s="1"/>
  <c r="C602" i="3"/>
  <c r="E602" i="3"/>
  <c r="F602" i="3"/>
  <c r="D602" i="3"/>
  <c r="G602" i="3" s="1"/>
  <c r="B602" i="3"/>
  <c r="L575" i="3"/>
  <c r="O575" i="3" s="1"/>
  <c r="K575" i="3"/>
  <c r="F364" i="1"/>
  <c r="J364" i="1"/>
  <c r="G364" i="1"/>
  <c r="H364" i="1" s="1"/>
  <c r="O597" i="5" l="1"/>
  <c r="P597" i="5" s="1"/>
  <c r="Q597" i="5" s="1"/>
  <c r="J598" i="5" s="1"/>
  <c r="E599" i="5"/>
  <c r="B599" i="5"/>
  <c r="C599" i="5"/>
  <c r="F599" i="5" s="1"/>
  <c r="D599" i="5"/>
  <c r="E595" i="4"/>
  <c r="C595" i="4"/>
  <c r="D595" i="4" s="1"/>
  <c r="B595" i="4"/>
  <c r="K605" i="4"/>
  <c r="L605" i="4"/>
  <c r="O605" i="4" s="1"/>
  <c r="H602" i="3"/>
  <c r="A603" i="3" s="1"/>
  <c r="M575" i="3"/>
  <c r="P575" i="3" s="1"/>
  <c r="Q575" i="3" s="1"/>
  <c r="J576" i="3" s="1"/>
  <c r="K576" i="3" s="1"/>
  <c r="A365" i="1"/>
  <c r="K364" i="1"/>
  <c r="L364" i="1"/>
  <c r="O364" i="1" s="1"/>
  <c r="C365" i="1"/>
  <c r="F365" i="1" s="1"/>
  <c r="B365" i="1"/>
  <c r="G599" i="5" l="1"/>
  <c r="H599" i="5" s="1"/>
  <c r="A600" i="5" s="1"/>
  <c r="E600" i="5" s="1"/>
  <c r="K598" i="5"/>
  <c r="L598" i="5"/>
  <c r="M598" i="5" s="1"/>
  <c r="O598" i="5"/>
  <c r="P598" i="5" s="1"/>
  <c r="Q598" i="5" s="1"/>
  <c r="J599" i="5" s="1"/>
  <c r="F595" i="4"/>
  <c r="G595" i="4" s="1"/>
  <c r="H595" i="4" s="1"/>
  <c r="A596" i="4" s="1"/>
  <c r="M605" i="4"/>
  <c r="P605" i="4" s="1"/>
  <c r="Q605" i="4" s="1"/>
  <c r="J606" i="4" s="1"/>
  <c r="E603" i="3"/>
  <c r="B603" i="3"/>
  <c r="C603" i="3"/>
  <c r="F603" i="3" s="1"/>
  <c r="D603" i="3"/>
  <c r="L576" i="3"/>
  <c r="O576" i="3" s="1"/>
  <c r="M576" i="3"/>
  <c r="E365" i="1"/>
  <c r="M364" i="1"/>
  <c r="P364" i="1" s="1"/>
  <c r="Q364" i="1" s="1"/>
  <c r="D365" i="1"/>
  <c r="D600" i="5" l="1"/>
  <c r="C600" i="5"/>
  <c r="F600" i="5" s="1"/>
  <c r="B600" i="5"/>
  <c r="G600" i="5"/>
  <c r="H600" i="5" s="1"/>
  <c r="A601" i="5" s="1"/>
  <c r="K599" i="5"/>
  <c r="L599" i="5"/>
  <c r="O599" i="5" s="1"/>
  <c r="E596" i="4"/>
  <c r="C596" i="4"/>
  <c r="D596" i="4" s="1"/>
  <c r="B596" i="4"/>
  <c r="K606" i="4"/>
  <c r="L606" i="4"/>
  <c r="O606" i="4" s="1"/>
  <c r="G603" i="3"/>
  <c r="H603" i="3" s="1"/>
  <c r="A604" i="3" s="1"/>
  <c r="P576" i="3"/>
  <c r="Q576" i="3" s="1"/>
  <c r="J577" i="3" s="1"/>
  <c r="L577" i="3" s="1"/>
  <c r="J365" i="1"/>
  <c r="G365" i="1"/>
  <c r="B601" i="5" l="1"/>
  <c r="C601" i="5"/>
  <c r="F601" i="5" s="1"/>
  <c r="D601" i="5"/>
  <c r="G601" i="5" s="1"/>
  <c r="H601" i="5" s="1"/>
  <c r="A602" i="5" s="1"/>
  <c r="E601" i="5"/>
  <c r="M599" i="5"/>
  <c r="P599" i="5" s="1"/>
  <c r="Q599" i="5" s="1"/>
  <c r="J600" i="5" s="1"/>
  <c r="F596" i="4"/>
  <c r="G596" i="4" s="1"/>
  <c r="H596" i="4" s="1"/>
  <c r="A597" i="4" s="1"/>
  <c r="M606" i="4"/>
  <c r="P606" i="4" s="1"/>
  <c r="Q606" i="4" s="1"/>
  <c r="J607" i="4" s="1"/>
  <c r="E604" i="3"/>
  <c r="C604" i="3"/>
  <c r="F604" i="3" s="1"/>
  <c r="B604" i="3"/>
  <c r="K577" i="3"/>
  <c r="M577" i="3"/>
  <c r="O577" i="3"/>
  <c r="H365" i="1"/>
  <c r="A366" i="1" s="1"/>
  <c r="K365" i="1"/>
  <c r="L365" i="1"/>
  <c r="O365" i="1" s="1"/>
  <c r="E602" i="5" l="1"/>
  <c r="C602" i="5"/>
  <c r="D602" i="5" s="1"/>
  <c r="B602" i="5"/>
  <c r="F602" i="5"/>
  <c r="G602" i="5" s="1"/>
  <c r="H602" i="5" s="1"/>
  <c r="A603" i="5" s="1"/>
  <c r="C603" i="5" s="1"/>
  <c r="D603" i="5" s="1"/>
  <c r="K600" i="5"/>
  <c r="L600" i="5"/>
  <c r="O600" i="5" s="1"/>
  <c r="B597" i="4"/>
  <c r="C597" i="4"/>
  <c r="D597" i="4" s="1"/>
  <c r="G597" i="4" s="1"/>
  <c r="H597" i="4" s="1"/>
  <c r="A598" i="4" s="1"/>
  <c r="E597" i="4"/>
  <c r="F597" i="4"/>
  <c r="K607" i="4"/>
  <c r="L607" i="4"/>
  <c r="M607" i="4" s="1"/>
  <c r="D604" i="3"/>
  <c r="G604" i="3" s="1"/>
  <c r="H604" i="3" s="1"/>
  <c r="A605" i="3" s="1"/>
  <c r="P577" i="3"/>
  <c r="Q577" i="3" s="1"/>
  <c r="J578" i="3" s="1"/>
  <c r="E366" i="1"/>
  <c r="B366" i="1"/>
  <c r="C366" i="1"/>
  <c r="D366" i="1" s="1"/>
  <c r="M365" i="1"/>
  <c r="P365" i="1" s="1"/>
  <c r="Q365" i="1" s="1"/>
  <c r="E603" i="5" l="1"/>
  <c r="B603" i="5"/>
  <c r="F603" i="5"/>
  <c r="G603" i="5" s="1"/>
  <c r="H603" i="5" s="1"/>
  <c r="A604" i="5" s="1"/>
  <c r="M600" i="5"/>
  <c r="P600" i="5" s="1"/>
  <c r="Q600" i="5" s="1"/>
  <c r="J601" i="5" s="1"/>
  <c r="C598" i="4"/>
  <c r="D598" i="4" s="1"/>
  <c r="G598" i="4" s="1"/>
  <c r="H598" i="4" s="1"/>
  <c r="A599" i="4" s="1"/>
  <c r="F598" i="4"/>
  <c r="B598" i="4"/>
  <c r="E598" i="4"/>
  <c r="O607" i="4"/>
  <c r="P607" i="4" s="1"/>
  <c r="Q607" i="4" s="1"/>
  <c r="J608" i="4" s="1"/>
  <c r="B605" i="3"/>
  <c r="E605" i="3"/>
  <c r="C605" i="3"/>
  <c r="F605" i="3" s="1"/>
  <c r="L578" i="3"/>
  <c r="M578" i="3" s="1"/>
  <c r="K578" i="3"/>
  <c r="F366" i="1"/>
  <c r="G366" i="1" s="1"/>
  <c r="J366" i="1"/>
  <c r="B604" i="5" l="1"/>
  <c r="C604" i="5"/>
  <c r="F604" i="5" s="1"/>
  <c r="E604" i="5"/>
  <c r="K601" i="5"/>
  <c r="L601" i="5"/>
  <c r="E599" i="4"/>
  <c r="C599" i="4"/>
  <c r="F599" i="4" s="1"/>
  <c r="B599" i="4"/>
  <c r="D599" i="4"/>
  <c r="G599" i="4" s="1"/>
  <c r="H599" i="4" s="1"/>
  <c r="A600" i="4" s="1"/>
  <c r="L608" i="4"/>
  <c r="K608" i="4"/>
  <c r="D605" i="3"/>
  <c r="G605" i="3" s="1"/>
  <c r="H605" i="3" s="1"/>
  <c r="A606" i="3" s="1"/>
  <c r="O578" i="3"/>
  <c r="P578" i="3" s="1"/>
  <c r="Q578" i="3" s="1"/>
  <c r="J579" i="3" s="1"/>
  <c r="H366" i="1"/>
  <c r="A367" i="1" s="1"/>
  <c r="K366" i="1"/>
  <c r="L366" i="1"/>
  <c r="M366" i="1" s="1"/>
  <c r="D604" i="5" l="1"/>
  <c r="G604" i="5" s="1"/>
  <c r="H604" i="5" s="1"/>
  <c r="A605" i="5" s="1"/>
  <c r="M601" i="5"/>
  <c r="O601" i="5"/>
  <c r="C600" i="4"/>
  <c r="B600" i="4"/>
  <c r="F600" i="4"/>
  <c r="D600" i="4"/>
  <c r="G600" i="4" s="1"/>
  <c r="H600" i="4" s="1"/>
  <c r="A601" i="4" s="1"/>
  <c r="E600" i="4"/>
  <c r="O608" i="4"/>
  <c r="M608" i="4"/>
  <c r="E606" i="3"/>
  <c r="B606" i="3"/>
  <c r="C606" i="3"/>
  <c r="D606" i="3" s="1"/>
  <c r="K579" i="3"/>
  <c r="L579" i="3"/>
  <c r="O579" i="3" s="1"/>
  <c r="M579" i="3"/>
  <c r="P579" i="3" s="1"/>
  <c r="Q579" i="3" s="1"/>
  <c r="J580" i="3" s="1"/>
  <c r="E367" i="1"/>
  <c r="B367" i="1"/>
  <c r="C367" i="1"/>
  <c r="F367" i="1" s="1"/>
  <c r="O366" i="1"/>
  <c r="P366" i="1" s="1"/>
  <c r="C605" i="5" l="1"/>
  <c r="B605" i="5"/>
  <c r="E605" i="5"/>
  <c r="F605" i="5"/>
  <c r="D605" i="5"/>
  <c r="G605" i="5" s="1"/>
  <c r="H605" i="5" s="1"/>
  <c r="A606" i="5" s="1"/>
  <c r="P601" i="5"/>
  <c r="Q601" i="5" s="1"/>
  <c r="J602" i="5" s="1"/>
  <c r="L602" i="5" s="1"/>
  <c r="E601" i="4"/>
  <c r="C601" i="4"/>
  <c r="F601" i="4" s="1"/>
  <c r="B601" i="4"/>
  <c r="P608" i="4"/>
  <c r="Q608" i="4" s="1"/>
  <c r="J609" i="4" s="1"/>
  <c r="K609" i="4" s="1"/>
  <c r="G606" i="3"/>
  <c r="H606" i="3" s="1"/>
  <c r="A607" i="3" s="1"/>
  <c r="F606" i="3"/>
  <c r="K580" i="3"/>
  <c r="L580" i="3"/>
  <c r="O580" i="3" s="1"/>
  <c r="M580" i="3"/>
  <c r="P580" i="3" s="1"/>
  <c r="Q580" i="3" s="1"/>
  <c r="J581" i="3" s="1"/>
  <c r="Q366" i="1"/>
  <c r="J367" i="1" s="1"/>
  <c r="D367" i="1"/>
  <c r="G367" i="1" s="1"/>
  <c r="H367" i="1" s="1"/>
  <c r="A368" i="1" s="1"/>
  <c r="B606" i="5" l="1"/>
  <c r="C606" i="5"/>
  <c r="D606" i="5"/>
  <c r="G606" i="5" s="1"/>
  <c r="F606" i="5"/>
  <c r="E606" i="5"/>
  <c r="M602" i="5"/>
  <c r="P602" i="5" s="1"/>
  <c r="Q602" i="5" s="1"/>
  <c r="J603" i="5" s="1"/>
  <c r="L603" i="5" s="1"/>
  <c r="M603" i="5" s="1"/>
  <c r="O602" i="5"/>
  <c r="K602" i="5"/>
  <c r="D601" i="4"/>
  <c r="G601" i="4" s="1"/>
  <c r="H601" i="4" s="1"/>
  <c r="A602" i="4" s="1"/>
  <c r="L609" i="4"/>
  <c r="M609" i="4" s="1"/>
  <c r="O609" i="4"/>
  <c r="P609" i="4" s="1"/>
  <c r="Q609" i="4" s="1"/>
  <c r="J610" i="4" s="1"/>
  <c r="E607" i="3"/>
  <c r="C607" i="3"/>
  <c r="F607" i="3" s="1"/>
  <c r="B607" i="3"/>
  <c r="L581" i="3"/>
  <c r="O581" i="3" s="1"/>
  <c r="K581" i="3"/>
  <c r="L367" i="1"/>
  <c r="M367" i="1" s="1"/>
  <c r="K367" i="1"/>
  <c r="E368" i="1"/>
  <c r="C368" i="1"/>
  <c r="D368" i="1" s="1"/>
  <c r="B368" i="1"/>
  <c r="O367" i="1"/>
  <c r="F368" i="1"/>
  <c r="G368" i="1" s="1"/>
  <c r="H606" i="5" l="1"/>
  <c r="A607" i="5" s="1"/>
  <c r="K603" i="5"/>
  <c r="O603" i="5"/>
  <c r="P603" i="5" s="1"/>
  <c r="Q603" i="5" s="1"/>
  <c r="J604" i="5" s="1"/>
  <c r="B602" i="4"/>
  <c r="C602" i="4"/>
  <c r="E602" i="4"/>
  <c r="D602" i="4"/>
  <c r="K610" i="4"/>
  <c r="L610" i="4"/>
  <c r="O610" i="4" s="1"/>
  <c r="D607" i="3"/>
  <c r="G607" i="3" s="1"/>
  <c r="H607" i="3" s="1"/>
  <c r="A608" i="3" s="1"/>
  <c r="M581" i="3"/>
  <c r="P581" i="3" s="1"/>
  <c r="Q581" i="3" s="1"/>
  <c r="J582" i="3" s="1"/>
  <c r="P367" i="1"/>
  <c r="Q367" i="1"/>
  <c r="H368" i="1"/>
  <c r="A369" i="1" s="1"/>
  <c r="C607" i="5" l="1"/>
  <c r="B607" i="5"/>
  <c r="D607" i="5"/>
  <c r="G607" i="5" s="1"/>
  <c r="H607" i="5" s="1"/>
  <c r="A608" i="5" s="1"/>
  <c r="E607" i="5"/>
  <c r="F607" i="5"/>
  <c r="L604" i="5"/>
  <c r="O604" i="5" s="1"/>
  <c r="K604" i="5"/>
  <c r="F602" i="4"/>
  <c r="G602" i="4" s="1"/>
  <c r="H602" i="4" s="1"/>
  <c r="A603" i="4" s="1"/>
  <c r="M610" i="4"/>
  <c r="P610" i="4" s="1"/>
  <c r="Q610" i="4" s="1"/>
  <c r="J611" i="4" s="1"/>
  <c r="F608" i="3"/>
  <c r="E608" i="3"/>
  <c r="C608" i="3"/>
  <c r="B608" i="3"/>
  <c r="D608" i="3"/>
  <c r="G608" i="3" s="1"/>
  <c r="H608" i="3" s="1"/>
  <c r="A609" i="3" s="1"/>
  <c r="K582" i="3"/>
  <c r="L582" i="3"/>
  <c r="M582" i="3" s="1"/>
  <c r="J368" i="1"/>
  <c r="E369" i="1"/>
  <c r="B369" i="1"/>
  <c r="C369" i="1"/>
  <c r="D369" i="1" s="1"/>
  <c r="B608" i="5" l="1"/>
  <c r="E608" i="5"/>
  <c r="C608" i="5"/>
  <c r="F608" i="5" s="1"/>
  <c r="M604" i="5"/>
  <c r="P604" i="5" s="1"/>
  <c r="Q604" i="5" s="1"/>
  <c r="J605" i="5" s="1"/>
  <c r="C603" i="4"/>
  <c r="B603" i="4"/>
  <c r="E603" i="4"/>
  <c r="D603" i="4"/>
  <c r="G603" i="4" s="1"/>
  <c r="H603" i="4" s="1"/>
  <c r="A604" i="4" s="1"/>
  <c r="F603" i="4"/>
  <c r="L611" i="4"/>
  <c r="O611" i="4" s="1"/>
  <c r="K611" i="4"/>
  <c r="F609" i="3"/>
  <c r="C609" i="3"/>
  <c r="D609" i="3" s="1"/>
  <c r="G609" i="3" s="1"/>
  <c r="H609" i="3" s="1"/>
  <c r="A610" i="3" s="1"/>
  <c r="B609" i="3"/>
  <c r="E609" i="3"/>
  <c r="O582" i="3"/>
  <c r="P582" i="3" s="1"/>
  <c r="Q582" i="3" s="1"/>
  <c r="J583" i="3" s="1"/>
  <c r="K368" i="1"/>
  <c r="L368" i="1"/>
  <c r="M368" i="1" s="1"/>
  <c r="F369" i="1"/>
  <c r="G369" i="1" s="1"/>
  <c r="D608" i="5" l="1"/>
  <c r="G608" i="5" s="1"/>
  <c r="H608" i="5" s="1"/>
  <c r="A609" i="5" s="1"/>
  <c r="K605" i="5"/>
  <c r="L605" i="5"/>
  <c r="O605" i="5" s="1"/>
  <c r="M611" i="4"/>
  <c r="B604" i="4"/>
  <c r="E604" i="4"/>
  <c r="C604" i="4"/>
  <c r="F604" i="4" s="1"/>
  <c r="P611" i="4"/>
  <c r="Q611" i="4" s="1"/>
  <c r="J612" i="4" s="1"/>
  <c r="D610" i="3"/>
  <c r="G610" i="3" s="1"/>
  <c r="H610" i="3" s="1"/>
  <c r="A611" i="3" s="1"/>
  <c r="C610" i="3"/>
  <c r="F610" i="3"/>
  <c r="B610" i="3"/>
  <c r="E610" i="3"/>
  <c r="L583" i="3"/>
  <c r="O583" i="3"/>
  <c r="K583" i="3"/>
  <c r="M583" i="3"/>
  <c r="P583" i="3" s="1"/>
  <c r="Q583" i="3" s="1"/>
  <c r="J584" i="3" s="1"/>
  <c r="O368" i="1"/>
  <c r="P368" i="1" s="1"/>
  <c r="Q368" i="1" s="1"/>
  <c r="J369" i="1" s="1"/>
  <c r="H369" i="1"/>
  <c r="A370" i="1" s="1"/>
  <c r="C609" i="5" l="1"/>
  <c r="D609" i="5" s="1"/>
  <c r="E609" i="5"/>
  <c r="B609" i="5"/>
  <c r="M605" i="5"/>
  <c r="P605" i="5" s="1"/>
  <c r="Q605" i="5" s="1"/>
  <c r="J606" i="5" s="1"/>
  <c r="D604" i="4"/>
  <c r="G604" i="4" s="1"/>
  <c r="H604" i="4" s="1"/>
  <c r="A605" i="4" s="1"/>
  <c r="K612" i="4"/>
  <c r="L612" i="4"/>
  <c r="D611" i="3"/>
  <c r="G611" i="3" s="1"/>
  <c r="H611" i="3" s="1"/>
  <c r="A612" i="3" s="1"/>
  <c r="C611" i="3"/>
  <c r="B611" i="3"/>
  <c r="F611" i="3"/>
  <c r="E611" i="3"/>
  <c r="L584" i="3"/>
  <c r="K584" i="3"/>
  <c r="O584" i="3"/>
  <c r="M584" i="3"/>
  <c r="P584" i="3" s="1"/>
  <c r="Q584" i="3" s="1"/>
  <c r="J585" i="3" s="1"/>
  <c r="L369" i="1"/>
  <c r="M369" i="1" s="1"/>
  <c r="P369" i="1" s="1"/>
  <c r="O369" i="1"/>
  <c r="K369" i="1"/>
  <c r="E370" i="1"/>
  <c r="C370" i="1"/>
  <c r="D370" i="1" s="1"/>
  <c r="B370" i="1"/>
  <c r="F370" i="1"/>
  <c r="F609" i="5" l="1"/>
  <c r="G609" i="5" s="1"/>
  <c r="H609" i="5" s="1"/>
  <c r="A610" i="5" s="1"/>
  <c r="L606" i="5"/>
  <c r="O606" i="5" s="1"/>
  <c r="K606" i="5"/>
  <c r="M612" i="4"/>
  <c r="P612" i="4" s="1"/>
  <c r="Q612" i="4" s="1"/>
  <c r="J613" i="4" s="1"/>
  <c r="O612" i="4"/>
  <c r="C605" i="4"/>
  <c r="F605" i="4" s="1"/>
  <c r="B605" i="4"/>
  <c r="E605" i="4"/>
  <c r="B612" i="3"/>
  <c r="E612" i="3"/>
  <c r="F612" i="3"/>
  <c r="C612" i="3"/>
  <c r="D612" i="3" s="1"/>
  <c r="G612" i="3" s="1"/>
  <c r="L585" i="3"/>
  <c r="K585" i="3"/>
  <c r="O585" i="3"/>
  <c r="M585" i="3"/>
  <c r="P585" i="3" s="1"/>
  <c r="Q585" i="3" s="1"/>
  <c r="J586" i="3" s="1"/>
  <c r="Q369" i="1"/>
  <c r="J370" i="1" s="1"/>
  <c r="G370" i="1"/>
  <c r="H370" i="1" s="1"/>
  <c r="B610" i="5" l="1"/>
  <c r="C610" i="5"/>
  <c r="D610" i="5" s="1"/>
  <c r="G610" i="5" s="1"/>
  <c r="F610" i="5"/>
  <c r="E610" i="5"/>
  <c r="M606" i="5"/>
  <c r="P606" i="5" s="1"/>
  <c r="Q606" i="5" s="1"/>
  <c r="J607" i="5" s="1"/>
  <c r="K607" i="5" s="1"/>
  <c r="L613" i="4"/>
  <c r="M613" i="4" s="1"/>
  <c r="K613" i="4"/>
  <c r="D605" i="4"/>
  <c r="G605" i="4" s="1"/>
  <c r="H605" i="4" s="1"/>
  <c r="A606" i="4" s="1"/>
  <c r="H612" i="3"/>
  <c r="A613" i="3" s="1"/>
  <c r="L586" i="3"/>
  <c r="M586" i="3" s="1"/>
  <c r="K586" i="3"/>
  <c r="O586" i="3"/>
  <c r="L370" i="1"/>
  <c r="M370" i="1" s="1"/>
  <c r="K370" i="1"/>
  <c r="A371" i="1"/>
  <c r="O370" i="1"/>
  <c r="H610" i="5" l="1"/>
  <c r="A611" i="5" s="1"/>
  <c r="B611" i="5" s="1"/>
  <c r="L607" i="5"/>
  <c r="M607" i="5" s="1"/>
  <c r="F606" i="4"/>
  <c r="G606" i="4"/>
  <c r="E606" i="4"/>
  <c r="H606" i="4"/>
  <c r="A607" i="4" s="1"/>
  <c r="B606" i="4"/>
  <c r="D606" i="4"/>
  <c r="C606" i="4"/>
  <c r="P613" i="4"/>
  <c r="Q613" i="4" s="1"/>
  <c r="J614" i="4" s="1"/>
  <c r="O613" i="4"/>
  <c r="D613" i="3"/>
  <c r="G613" i="3" s="1"/>
  <c r="B613" i="3"/>
  <c r="E613" i="3"/>
  <c r="C613" i="3"/>
  <c r="F613" i="3"/>
  <c r="P586" i="3"/>
  <c r="Q586" i="3" s="1"/>
  <c r="J587" i="3" s="1"/>
  <c r="K587" i="3" s="1"/>
  <c r="P370" i="1"/>
  <c r="Q370" i="1" s="1"/>
  <c r="J371" i="1" s="1"/>
  <c r="E371" i="1"/>
  <c r="C371" i="1"/>
  <c r="D371" i="1" s="1"/>
  <c r="G371" i="1" s="1"/>
  <c r="B371" i="1"/>
  <c r="F371" i="1"/>
  <c r="E611" i="5" l="1"/>
  <c r="C611" i="5"/>
  <c r="D611" i="5" s="1"/>
  <c r="O607" i="5"/>
  <c r="F611" i="5"/>
  <c r="G611" i="5" s="1"/>
  <c r="H611" i="5" s="1"/>
  <c r="A612" i="5" s="1"/>
  <c r="P607" i="5"/>
  <c r="Q607" i="5" s="1"/>
  <c r="J608" i="5" s="1"/>
  <c r="L608" i="5" s="1"/>
  <c r="O608" i="5" s="1"/>
  <c r="K614" i="4"/>
  <c r="L614" i="4"/>
  <c r="O614" i="4"/>
  <c r="M614" i="4"/>
  <c r="P614" i="4" s="1"/>
  <c r="H607" i="4"/>
  <c r="A608" i="4" s="1"/>
  <c r="G607" i="4"/>
  <c r="C607" i="4"/>
  <c r="E607" i="4"/>
  <c r="D607" i="4"/>
  <c r="B607" i="4"/>
  <c r="F607" i="4"/>
  <c r="H613" i="3"/>
  <c r="A614" i="3" s="1"/>
  <c r="L587" i="3"/>
  <c r="O587" i="3" s="1"/>
  <c r="M587" i="3"/>
  <c r="P587" i="3" s="1"/>
  <c r="Q587" i="3" s="1"/>
  <c r="J588" i="3" s="1"/>
  <c r="H371" i="1"/>
  <c r="A372" i="1" s="1"/>
  <c r="K371" i="1"/>
  <c r="L371" i="1"/>
  <c r="M371" i="1" s="1"/>
  <c r="C612" i="5" l="1"/>
  <c r="B612" i="5"/>
  <c r="E612" i="5"/>
  <c r="F612" i="5"/>
  <c r="D612" i="5"/>
  <c r="G612" i="5" s="1"/>
  <c r="H612" i="5" s="1"/>
  <c r="A613" i="5" s="1"/>
  <c r="K608" i="5"/>
  <c r="M608" i="5"/>
  <c r="P608" i="5" s="1"/>
  <c r="Q608" i="5" s="1"/>
  <c r="J609" i="5" s="1"/>
  <c r="Q614" i="4"/>
  <c r="J615" i="4" s="1"/>
  <c r="D608" i="4"/>
  <c r="G608" i="4"/>
  <c r="B608" i="4"/>
  <c r="H608" i="4"/>
  <c r="A609" i="4" s="1"/>
  <c r="F608" i="4"/>
  <c r="E608" i="4"/>
  <c r="C608" i="4"/>
  <c r="B614" i="3"/>
  <c r="E614" i="3"/>
  <c r="C614" i="3"/>
  <c r="D614" i="3"/>
  <c r="L588" i="3"/>
  <c r="O588" i="3" s="1"/>
  <c r="K588" i="3"/>
  <c r="M588" i="3"/>
  <c r="P588" i="3" s="1"/>
  <c r="Q588" i="3" s="1"/>
  <c r="J589" i="3" s="1"/>
  <c r="E372" i="1"/>
  <c r="C372" i="1"/>
  <c r="D372" i="1" s="1"/>
  <c r="B372" i="1"/>
  <c r="F372" i="1"/>
  <c r="G372" i="1" s="1"/>
  <c r="O371" i="1"/>
  <c r="P371" i="1" s="1"/>
  <c r="Q371" i="1" s="1"/>
  <c r="E613" i="5" l="1"/>
  <c r="C613" i="5"/>
  <c r="B613" i="5"/>
  <c r="K609" i="5"/>
  <c r="L609" i="5"/>
  <c r="M609" i="5" s="1"/>
  <c r="C609" i="4"/>
  <c r="F609" i="4"/>
  <c r="B609" i="4"/>
  <c r="D609" i="4"/>
  <c r="E609" i="4"/>
  <c r="G609" i="4"/>
  <c r="H609" i="4"/>
  <c r="A610" i="4" s="1"/>
  <c r="K615" i="4"/>
  <c r="L615" i="4"/>
  <c r="M615" i="4"/>
  <c r="P615" i="4" s="1"/>
  <c r="O615" i="4"/>
  <c r="G614" i="3"/>
  <c r="H614" i="3" s="1"/>
  <c r="A615" i="3" s="1"/>
  <c r="F614" i="3"/>
  <c r="L589" i="3"/>
  <c r="M589" i="3" s="1"/>
  <c r="P589" i="3" s="1"/>
  <c r="K589" i="3"/>
  <c r="O589" i="3"/>
  <c r="H372" i="1"/>
  <c r="A373" i="1" s="1"/>
  <c r="J372" i="1"/>
  <c r="F613" i="5" l="1"/>
  <c r="D613" i="5"/>
  <c r="G613" i="5" s="1"/>
  <c r="H613" i="5" s="1"/>
  <c r="A614" i="5" s="1"/>
  <c r="O609" i="5"/>
  <c r="P609" i="5" s="1"/>
  <c r="Q609" i="5" s="1"/>
  <c r="J610" i="5" s="1"/>
  <c r="Q615" i="4"/>
  <c r="J616" i="4" s="1"/>
  <c r="G610" i="4"/>
  <c r="C610" i="4"/>
  <c r="E610" i="4"/>
  <c r="D610" i="4"/>
  <c r="B610" i="4"/>
  <c r="H610" i="4"/>
  <c r="A611" i="4" s="1"/>
  <c r="F610" i="4"/>
  <c r="F615" i="3"/>
  <c r="C615" i="3"/>
  <c r="E615" i="3"/>
  <c r="B615" i="3"/>
  <c r="D615" i="3"/>
  <c r="G615" i="3" s="1"/>
  <c r="H615" i="3" s="1"/>
  <c r="A616" i="3" s="1"/>
  <c r="Q589" i="3"/>
  <c r="J590" i="3" s="1"/>
  <c r="E373" i="1"/>
  <c r="C373" i="1"/>
  <c r="F373" i="1" s="1"/>
  <c r="B373" i="1"/>
  <c r="D373" i="1"/>
  <c r="G373" i="1" s="1"/>
  <c r="H373" i="1" s="1"/>
  <c r="K372" i="1"/>
  <c r="L372" i="1"/>
  <c r="O372" i="1" s="1"/>
  <c r="C614" i="5" l="1"/>
  <c r="E614" i="5"/>
  <c r="D614" i="5"/>
  <c r="G614" i="5" s="1"/>
  <c r="H614" i="5" s="1"/>
  <c r="A615" i="5" s="1"/>
  <c r="F614" i="5"/>
  <c r="B614" i="5"/>
  <c r="L610" i="5"/>
  <c r="O610" i="5" s="1"/>
  <c r="K610" i="5"/>
  <c r="B611" i="4"/>
  <c r="H611" i="4"/>
  <c r="A612" i="4" s="1"/>
  <c r="D611" i="4"/>
  <c r="G611" i="4"/>
  <c r="C611" i="4"/>
  <c r="E611" i="4"/>
  <c r="F611" i="4"/>
  <c r="K616" i="4"/>
  <c r="L616" i="4"/>
  <c r="M616" i="4" s="1"/>
  <c r="C616" i="3"/>
  <c r="E616" i="3"/>
  <c r="D616" i="3"/>
  <c r="B616" i="3"/>
  <c r="K590" i="3"/>
  <c r="L590" i="3"/>
  <c r="O590" i="3" s="1"/>
  <c r="M372" i="1"/>
  <c r="P372" i="1" s="1"/>
  <c r="A374" i="1"/>
  <c r="M610" i="5" l="1"/>
  <c r="C615" i="5"/>
  <c r="B615" i="5"/>
  <c r="D615" i="5"/>
  <c r="G615" i="5" s="1"/>
  <c r="H615" i="5" s="1"/>
  <c r="A616" i="5" s="1"/>
  <c r="F615" i="5"/>
  <c r="E615" i="5"/>
  <c r="P610" i="5"/>
  <c r="Q610" i="5" s="1"/>
  <c r="J611" i="5" s="1"/>
  <c r="O616" i="4"/>
  <c r="P616" i="4" s="1"/>
  <c r="Q616" i="4" s="1"/>
  <c r="J617" i="4" s="1"/>
  <c r="C612" i="4"/>
  <c r="G612" i="4"/>
  <c r="B612" i="4"/>
  <c r="E612" i="4"/>
  <c r="H612" i="4"/>
  <c r="A613" i="4" s="1"/>
  <c r="D612" i="4"/>
  <c r="F612" i="4"/>
  <c r="F616" i="3"/>
  <c r="G616" i="3" s="1"/>
  <c r="H616" i="3" s="1"/>
  <c r="A617" i="3" s="1"/>
  <c r="M590" i="3"/>
  <c r="P590" i="3" s="1"/>
  <c r="Q590" i="3" s="1"/>
  <c r="J591" i="3" s="1"/>
  <c r="Q372" i="1"/>
  <c r="J373" i="1" s="1"/>
  <c r="E374" i="1"/>
  <c r="C374" i="1"/>
  <c r="D374" i="1" s="1"/>
  <c r="B374" i="1"/>
  <c r="E616" i="5" l="1"/>
  <c r="C616" i="5"/>
  <c r="F616" i="5" s="1"/>
  <c r="B616" i="5"/>
  <c r="D616" i="5"/>
  <c r="G616" i="5" s="1"/>
  <c r="H616" i="5" s="1"/>
  <c r="A617" i="5" s="1"/>
  <c r="L611" i="5"/>
  <c r="M611" i="5" s="1"/>
  <c r="K611" i="5"/>
  <c r="L617" i="4"/>
  <c r="K617" i="4"/>
  <c r="M617" i="4"/>
  <c r="O617" i="4"/>
  <c r="P617" i="4"/>
  <c r="Q617" i="4" s="1"/>
  <c r="J618" i="4" s="1"/>
  <c r="H613" i="4"/>
  <c r="A614" i="4" s="1"/>
  <c r="F613" i="4"/>
  <c r="D613" i="4"/>
  <c r="B613" i="4"/>
  <c r="C613" i="4"/>
  <c r="G613" i="4"/>
  <c r="E613" i="4"/>
  <c r="B617" i="3"/>
  <c r="E617" i="3"/>
  <c r="C617" i="3"/>
  <c r="F617" i="3"/>
  <c r="L591" i="3"/>
  <c r="O591" i="3" s="1"/>
  <c r="K591" i="3"/>
  <c r="L373" i="1"/>
  <c r="M373" i="1" s="1"/>
  <c r="K373" i="1"/>
  <c r="F374" i="1"/>
  <c r="G374" i="1" s="1"/>
  <c r="H374" i="1" s="1"/>
  <c r="O373" i="1"/>
  <c r="P373" i="1" s="1"/>
  <c r="B617" i="5" l="1"/>
  <c r="C617" i="5"/>
  <c r="F617" i="5" s="1"/>
  <c r="E617" i="5"/>
  <c r="D617" i="5"/>
  <c r="G617" i="5" s="1"/>
  <c r="H617" i="5" s="1"/>
  <c r="A618" i="5" s="1"/>
  <c r="O611" i="5"/>
  <c r="P611" i="5" s="1"/>
  <c r="Q611" i="5" s="1"/>
  <c r="J612" i="5" s="1"/>
  <c r="L618" i="4"/>
  <c r="O618" i="4"/>
  <c r="K618" i="4"/>
  <c r="M618" i="4"/>
  <c r="P618" i="4" s="1"/>
  <c r="Q618" i="4" s="1"/>
  <c r="J619" i="4" s="1"/>
  <c r="B614" i="4"/>
  <c r="C614" i="4"/>
  <c r="E614" i="4"/>
  <c r="G614" i="4"/>
  <c r="H614" i="4"/>
  <c r="A615" i="4" s="1"/>
  <c r="D614" i="4"/>
  <c r="F614" i="4"/>
  <c r="D617" i="3"/>
  <c r="G617" i="3" s="1"/>
  <c r="H617" i="3" s="1"/>
  <c r="A618" i="3" s="1"/>
  <c r="M591" i="3"/>
  <c r="P591" i="3" s="1"/>
  <c r="Q591" i="3" s="1"/>
  <c r="J592" i="3" s="1"/>
  <c r="K592" i="3" s="1"/>
  <c r="Q373" i="1"/>
  <c r="J374" i="1" s="1"/>
  <c r="A375" i="1"/>
  <c r="B618" i="5" l="1"/>
  <c r="E618" i="5"/>
  <c r="C618" i="5"/>
  <c r="D618" i="5" s="1"/>
  <c r="K612" i="5"/>
  <c r="L612" i="5"/>
  <c r="L619" i="4"/>
  <c r="K619" i="4"/>
  <c r="F615" i="4"/>
  <c r="H615" i="4"/>
  <c r="A616" i="4" s="1"/>
  <c r="G615" i="4"/>
  <c r="B615" i="4"/>
  <c r="D615" i="4"/>
  <c r="C615" i="4"/>
  <c r="E615" i="4"/>
  <c r="E618" i="3"/>
  <c r="B618" i="3"/>
  <c r="C618" i="3"/>
  <c r="F618" i="3" s="1"/>
  <c r="L592" i="3"/>
  <c r="O592" i="3"/>
  <c r="M592" i="3"/>
  <c r="P592" i="3" s="1"/>
  <c r="Q592" i="3" s="1"/>
  <c r="J593" i="3" s="1"/>
  <c r="K374" i="1"/>
  <c r="L374" i="1"/>
  <c r="M374" i="1" s="1"/>
  <c r="E375" i="1"/>
  <c r="O374" i="1"/>
  <c r="P374" i="1" s="1"/>
  <c r="B375" i="1"/>
  <c r="C375" i="1"/>
  <c r="D375" i="1" s="1"/>
  <c r="F618" i="5" l="1"/>
  <c r="G618" i="5" s="1"/>
  <c r="H618" i="5" s="1"/>
  <c r="A619" i="5" s="1"/>
  <c r="O612" i="5"/>
  <c r="M612" i="5"/>
  <c r="P612" i="5" s="1"/>
  <c r="Q612" i="5" s="1"/>
  <c r="J613" i="5" s="1"/>
  <c r="E616" i="4"/>
  <c r="F616" i="4"/>
  <c r="H616" i="4"/>
  <c r="A617" i="4" s="1"/>
  <c r="D616" i="4"/>
  <c r="C616" i="4"/>
  <c r="G616" i="4"/>
  <c r="B616" i="4"/>
  <c r="M619" i="4"/>
  <c r="O619" i="4"/>
  <c r="D618" i="3"/>
  <c r="G618" i="3" s="1"/>
  <c r="H618" i="3" s="1"/>
  <c r="A619" i="3" s="1"/>
  <c r="L593" i="3"/>
  <c r="K593" i="3"/>
  <c r="O593" i="3"/>
  <c r="M593" i="3"/>
  <c r="P593" i="3" s="1"/>
  <c r="Q593" i="3" s="1"/>
  <c r="J594" i="3" s="1"/>
  <c r="Q374" i="1"/>
  <c r="J375" i="1" s="1"/>
  <c r="F375" i="1"/>
  <c r="C619" i="5" l="1"/>
  <c r="D619" i="5" s="1"/>
  <c r="E619" i="5"/>
  <c r="B619" i="5"/>
  <c r="F619" i="5"/>
  <c r="K613" i="5"/>
  <c r="L613" i="5"/>
  <c r="O613" i="5" s="1"/>
  <c r="G617" i="4"/>
  <c r="E617" i="4"/>
  <c r="C617" i="4"/>
  <c r="B617" i="4"/>
  <c r="D617" i="4"/>
  <c r="H617" i="4"/>
  <c r="A618" i="4" s="1"/>
  <c r="F617" i="4"/>
  <c r="P619" i="4"/>
  <c r="Q619" i="4" s="1"/>
  <c r="J620" i="4" s="1"/>
  <c r="B619" i="3"/>
  <c r="E619" i="3"/>
  <c r="C619" i="3"/>
  <c r="L594" i="3"/>
  <c r="M594" i="3" s="1"/>
  <c r="P594" i="3" s="1"/>
  <c r="Q594" i="3" s="1"/>
  <c r="J595" i="3" s="1"/>
  <c r="O594" i="3"/>
  <c r="K594" i="3"/>
  <c r="L375" i="1"/>
  <c r="O375" i="1" s="1"/>
  <c r="K375" i="1"/>
  <c r="M375" i="1"/>
  <c r="P375" i="1" s="1"/>
  <c r="G375" i="1"/>
  <c r="H375" i="1" s="1"/>
  <c r="G619" i="5" l="1"/>
  <c r="M613" i="5"/>
  <c r="P613" i="5" s="1"/>
  <c r="Q613" i="5" s="1"/>
  <c r="J614" i="5" s="1"/>
  <c r="L614" i="5" s="1"/>
  <c r="O614" i="5" s="1"/>
  <c r="H619" i="5"/>
  <c r="A620" i="5" s="1"/>
  <c r="L620" i="4"/>
  <c r="M620" i="4" s="1"/>
  <c r="K620" i="4"/>
  <c r="H618" i="4"/>
  <c r="A619" i="4" s="1"/>
  <c r="C618" i="4"/>
  <c r="G618" i="4"/>
  <c r="E618" i="4"/>
  <c r="D618" i="4"/>
  <c r="F618" i="4"/>
  <c r="B618" i="4"/>
  <c r="F619" i="3"/>
  <c r="D619" i="3"/>
  <c r="G619" i="3" s="1"/>
  <c r="H619" i="3" s="1"/>
  <c r="A620" i="3" s="1"/>
  <c r="K595" i="3"/>
  <c r="L595" i="3"/>
  <c r="O595" i="3" s="1"/>
  <c r="Q375" i="1"/>
  <c r="J376" i="1" s="1"/>
  <c r="A376" i="1"/>
  <c r="M614" i="5" l="1"/>
  <c r="P614" i="5" s="1"/>
  <c r="Q614" i="5" s="1"/>
  <c r="J615" i="5" s="1"/>
  <c r="K615" i="5" s="1"/>
  <c r="K614" i="5"/>
  <c r="B620" i="5"/>
  <c r="E620" i="5"/>
  <c r="C620" i="5"/>
  <c r="F620" i="5" s="1"/>
  <c r="E619" i="4"/>
  <c r="H619" i="4"/>
  <c r="A620" i="4" s="1"/>
  <c r="F619" i="4"/>
  <c r="G619" i="4"/>
  <c r="D619" i="4"/>
  <c r="C619" i="4"/>
  <c r="B619" i="4"/>
  <c r="O620" i="4"/>
  <c r="P620" i="4" s="1"/>
  <c r="Q620" i="4" s="1"/>
  <c r="J621" i="4" s="1"/>
  <c r="E620" i="3"/>
  <c r="C620" i="3"/>
  <c r="D620" i="3"/>
  <c r="G620" i="3" s="1"/>
  <c r="B620" i="3"/>
  <c r="F620" i="3"/>
  <c r="M595" i="3"/>
  <c r="P595" i="3" s="1"/>
  <c r="Q595" i="3" s="1"/>
  <c r="J596" i="3" s="1"/>
  <c r="L376" i="1"/>
  <c r="O376" i="1" s="1"/>
  <c r="K376" i="1"/>
  <c r="E376" i="1"/>
  <c r="M376" i="1"/>
  <c r="P376" i="1" s="1"/>
  <c r="C376" i="1"/>
  <c r="D376" i="1" s="1"/>
  <c r="B376" i="1"/>
  <c r="L615" i="5" l="1"/>
  <c r="M615" i="5" s="1"/>
  <c r="D620" i="5"/>
  <c r="G620" i="5" s="1"/>
  <c r="H620" i="5" s="1"/>
  <c r="A621" i="5" s="1"/>
  <c r="C621" i="5" s="1"/>
  <c r="O615" i="5"/>
  <c r="P615" i="5" s="1"/>
  <c r="Q615" i="5" s="1"/>
  <c r="J616" i="5" s="1"/>
  <c r="L621" i="4"/>
  <c r="O621" i="4" s="1"/>
  <c r="K621" i="4"/>
  <c r="M621" i="4"/>
  <c r="P621" i="4" s="1"/>
  <c r="D620" i="4"/>
  <c r="E620" i="4"/>
  <c r="C620" i="4"/>
  <c r="F620" i="4"/>
  <c r="H620" i="4"/>
  <c r="A621" i="4" s="1"/>
  <c r="G620" i="4"/>
  <c r="B620" i="4"/>
  <c r="H620" i="3"/>
  <c r="A621" i="3" s="1"/>
  <c r="L596" i="3"/>
  <c r="O596" i="3" s="1"/>
  <c r="M596" i="3"/>
  <c r="P596" i="3" s="1"/>
  <c r="Q596" i="3" s="1"/>
  <c r="J597" i="3" s="1"/>
  <c r="K596" i="3"/>
  <c r="Q376" i="1"/>
  <c r="J377" i="1" s="1"/>
  <c r="F376" i="1"/>
  <c r="G376" i="1" s="1"/>
  <c r="L616" i="5" l="1"/>
  <c r="O616" i="5" s="1"/>
  <c r="K616" i="5"/>
  <c r="D621" i="5"/>
  <c r="E621" i="5"/>
  <c r="B621" i="5"/>
  <c r="F621" i="5"/>
  <c r="M616" i="5"/>
  <c r="P616" i="5" s="1"/>
  <c r="Q616" i="5" s="1"/>
  <c r="J617" i="5" s="1"/>
  <c r="G621" i="4"/>
  <c r="H621" i="4"/>
  <c r="A622" i="4" s="1"/>
  <c r="F621" i="4"/>
  <c r="B621" i="4"/>
  <c r="D621" i="4"/>
  <c r="C621" i="4"/>
  <c r="E621" i="4"/>
  <c r="Q621" i="4"/>
  <c r="J622" i="4" s="1"/>
  <c r="E621" i="3"/>
  <c r="B621" i="3"/>
  <c r="C621" i="3"/>
  <c r="L597" i="3"/>
  <c r="K597" i="3"/>
  <c r="H376" i="1"/>
  <c r="A377" i="1" s="1"/>
  <c r="K377" i="1"/>
  <c r="L377" i="1"/>
  <c r="O377" i="1" s="1"/>
  <c r="G621" i="5" l="1"/>
  <c r="H621" i="5" s="1"/>
  <c r="A622" i="5" s="1"/>
  <c r="K617" i="5"/>
  <c r="L617" i="5"/>
  <c r="O617" i="5" s="1"/>
  <c r="K622" i="4"/>
  <c r="L622" i="4"/>
  <c r="M622" i="4"/>
  <c r="P622" i="4" s="1"/>
  <c r="O622" i="4"/>
  <c r="H622" i="4"/>
  <c r="A623" i="4" s="1"/>
  <c r="G622" i="4"/>
  <c r="F622" i="4"/>
  <c r="C622" i="4"/>
  <c r="E622" i="4"/>
  <c r="B622" i="4"/>
  <c r="D622" i="4"/>
  <c r="F621" i="3"/>
  <c r="D621" i="3"/>
  <c r="G621" i="3" s="1"/>
  <c r="H621" i="3" s="1"/>
  <c r="A622" i="3" s="1"/>
  <c r="O597" i="3"/>
  <c r="M597" i="3"/>
  <c r="P597" i="3" s="1"/>
  <c r="Q597" i="3" s="1"/>
  <c r="J598" i="3" s="1"/>
  <c r="E377" i="1"/>
  <c r="B377" i="1"/>
  <c r="C377" i="1"/>
  <c r="D377" i="1" s="1"/>
  <c r="M377" i="1"/>
  <c r="P377" i="1" s="1"/>
  <c r="Q377" i="1" s="1"/>
  <c r="E622" i="5" l="1"/>
  <c r="C622" i="5"/>
  <c r="F622" i="5" s="1"/>
  <c r="B622" i="5"/>
  <c r="M617" i="5"/>
  <c r="P617" i="5" s="1"/>
  <c r="Q617" i="5" s="1"/>
  <c r="J618" i="5" s="1"/>
  <c r="Q622" i="4"/>
  <c r="J623" i="4" s="1"/>
  <c r="D623" i="4"/>
  <c r="C623" i="4"/>
  <c r="H623" i="4"/>
  <c r="A624" i="4" s="1"/>
  <c r="E623" i="4"/>
  <c r="G623" i="4"/>
  <c r="F623" i="4"/>
  <c r="B623" i="4"/>
  <c r="C622" i="3"/>
  <c r="E622" i="3"/>
  <c r="B622" i="3"/>
  <c r="K598" i="3"/>
  <c r="L598" i="3"/>
  <c r="F377" i="1"/>
  <c r="G377" i="1" s="1"/>
  <c r="J378" i="1"/>
  <c r="D622" i="5" l="1"/>
  <c r="G622" i="5" s="1"/>
  <c r="H622" i="5" s="1"/>
  <c r="A623" i="5" s="1"/>
  <c r="L618" i="5"/>
  <c r="K618" i="5"/>
  <c r="D624" i="4"/>
  <c r="F624" i="4"/>
  <c r="H624" i="4"/>
  <c r="A625" i="4" s="1"/>
  <c r="B624" i="4"/>
  <c r="C624" i="4"/>
  <c r="G624" i="4"/>
  <c r="E624" i="4"/>
  <c r="L623" i="4"/>
  <c r="M623" i="4" s="1"/>
  <c r="K623" i="4"/>
  <c r="F622" i="3"/>
  <c r="D622" i="3"/>
  <c r="G622" i="3" s="1"/>
  <c r="H622" i="3" s="1"/>
  <c r="A623" i="3" s="1"/>
  <c r="M598" i="3"/>
  <c r="P598" i="3" s="1"/>
  <c r="Q598" i="3" s="1"/>
  <c r="J599" i="3" s="1"/>
  <c r="O598" i="3"/>
  <c r="H377" i="1"/>
  <c r="A378" i="1" s="1"/>
  <c r="L378" i="1"/>
  <c r="O378" i="1" s="1"/>
  <c r="K378" i="1"/>
  <c r="E623" i="5" l="1"/>
  <c r="B623" i="5"/>
  <c r="C623" i="5"/>
  <c r="D623" i="5" s="1"/>
  <c r="M618" i="5"/>
  <c r="O618" i="5"/>
  <c r="O623" i="4"/>
  <c r="P623" i="4" s="1"/>
  <c r="Q623" i="4" s="1"/>
  <c r="J624" i="4" s="1"/>
  <c r="D625" i="4"/>
  <c r="C625" i="4"/>
  <c r="E625" i="4"/>
  <c r="F625" i="4"/>
  <c r="B625" i="4"/>
  <c r="G625" i="4"/>
  <c r="H625" i="4"/>
  <c r="A626" i="4" s="1"/>
  <c r="E623" i="3"/>
  <c r="C623" i="3"/>
  <c r="F623" i="3"/>
  <c r="D623" i="3"/>
  <c r="G623" i="3" s="1"/>
  <c r="B623" i="3"/>
  <c r="L599" i="3"/>
  <c r="O599" i="3"/>
  <c r="M599" i="3"/>
  <c r="P599" i="3" s="1"/>
  <c r="Q599" i="3" s="1"/>
  <c r="J600" i="3" s="1"/>
  <c r="K599" i="3"/>
  <c r="E378" i="1"/>
  <c r="B378" i="1"/>
  <c r="C378" i="1"/>
  <c r="D378" i="1" s="1"/>
  <c r="M378" i="1"/>
  <c r="P378" i="1" s="1"/>
  <c r="F623" i="5" l="1"/>
  <c r="G623" i="5" s="1"/>
  <c r="H623" i="5" s="1"/>
  <c r="A624" i="5" s="1"/>
  <c r="P618" i="5"/>
  <c r="Q618" i="5" s="1"/>
  <c r="J619" i="5" s="1"/>
  <c r="K624" i="4"/>
  <c r="L624" i="4"/>
  <c r="O624" i="4" s="1"/>
  <c r="F626" i="4"/>
  <c r="E626" i="4"/>
  <c r="H626" i="4"/>
  <c r="A627" i="4" s="1"/>
  <c r="D626" i="4"/>
  <c r="G626" i="4"/>
  <c r="B626" i="4"/>
  <c r="C626" i="4"/>
  <c r="M624" i="4"/>
  <c r="P624" i="4" s="1"/>
  <c r="Q624" i="4" s="1"/>
  <c r="J625" i="4" s="1"/>
  <c r="H623" i="3"/>
  <c r="A624" i="3" s="1"/>
  <c r="K600" i="3"/>
  <c r="L600" i="3"/>
  <c r="Q378" i="1"/>
  <c r="J379" i="1" s="1"/>
  <c r="F378" i="1"/>
  <c r="G378" i="1" s="1"/>
  <c r="B624" i="5" l="1"/>
  <c r="E624" i="5"/>
  <c r="C624" i="5"/>
  <c r="D624" i="5" s="1"/>
  <c r="L619" i="5"/>
  <c r="M619" i="5" s="1"/>
  <c r="K619" i="5"/>
  <c r="K625" i="4"/>
  <c r="L625" i="4"/>
  <c r="G627" i="4"/>
  <c r="F627" i="4"/>
  <c r="E627" i="4"/>
  <c r="H627" i="4"/>
  <c r="A628" i="4" s="1"/>
  <c r="C627" i="4"/>
  <c r="B627" i="4"/>
  <c r="D627" i="4"/>
  <c r="B624" i="3"/>
  <c r="C624" i="3"/>
  <c r="D624" i="3"/>
  <c r="G624" i="3" s="1"/>
  <c r="H624" i="3" s="1"/>
  <c r="A625" i="3" s="1"/>
  <c r="E624" i="3"/>
  <c r="F624" i="3"/>
  <c r="O600" i="3"/>
  <c r="M600" i="3"/>
  <c r="P600" i="3" s="1"/>
  <c r="Q600" i="3" s="1"/>
  <c r="J601" i="3" s="1"/>
  <c r="K379" i="1"/>
  <c r="L379" i="1"/>
  <c r="M379" i="1" s="1"/>
  <c r="H378" i="1"/>
  <c r="A379" i="1" s="1"/>
  <c r="F624" i="5" l="1"/>
  <c r="G624" i="5" s="1"/>
  <c r="H624" i="5" s="1"/>
  <c r="A625" i="5" s="1"/>
  <c r="O619" i="5"/>
  <c r="P619" i="5" s="1"/>
  <c r="Q619" i="5" s="1"/>
  <c r="J620" i="5" s="1"/>
  <c r="M625" i="4"/>
  <c r="P625" i="4" s="1"/>
  <c r="Q625" i="4" s="1"/>
  <c r="J626" i="4" s="1"/>
  <c r="O625" i="4"/>
  <c r="H628" i="4"/>
  <c r="A629" i="4" s="1"/>
  <c r="B628" i="4"/>
  <c r="D628" i="4"/>
  <c r="C628" i="4"/>
  <c r="G628" i="4"/>
  <c r="E628" i="4"/>
  <c r="F628" i="4"/>
  <c r="C625" i="3"/>
  <c r="B625" i="3"/>
  <c r="D625" i="3"/>
  <c r="F625" i="3"/>
  <c r="E625" i="3"/>
  <c r="G625" i="3"/>
  <c r="H625" i="3" s="1"/>
  <c r="A626" i="3" s="1"/>
  <c r="L601" i="3"/>
  <c r="K601" i="3"/>
  <c r="O601" i="3"/>
  <c r="M601" i="3"/>
  <c r="P601" i="3" s="1"/>
  <c r="Q601" i="3" s="1"/>
  <c r="J602" i="3" s="1"/>
  <c r="O379" i="1"/>
  <c r="P379" i="1" s="1"/>
  <c r="Q379" i="1" s="1"/>
  <c r="E379" i="1"/>
  <c r="C379" i="1"/>
  <c r="D379" i="1" s="1"/>
  <c r="B379" i="1"/>
  <c r="C625" i="5" l="1"/>
  <c r="F625" i="5" s="1"/>
  <c r="B625" i="5"/>
  <c r="E625" i="5"/>
  <c r="D625" i="5"/>
  <c r="G625" i="5" s="1"/>
  <c r="H625" i="5" s="1"/>
  <c r="A626" i="5" s="1"/>
  <c r="C626" i="5" s="1"/>
  <c r="L620" i="5"/>
  <c r="O620" i="5" s="1"/>
  <c r="K620" i="5"/>
  <c r="K626" i="4"/>
  <c r="L626" i="4"/>
  <c r="M626" i="4" s="1"/>
  <c r="B629" i="4"/>
  <c r="G629" i="4"/>
  <c r="H629" i="4"/>
  <c r="A630" i="4" s="1"/>
  <c r="E629" i="4"/>
  <c r="F629" i="4"/>
  <c r="C629" i="4"/>
  <c r="D629" i="4"/>
  <c r="E626" i="3"/>
  <c r="C626" i="3"/>
  <c r="D626" i="3" s="1"/>
  <c r="B626" i="3"/>
  <c r="L602" i="3"/>
  <c r="M602" i="3" s="1"/>
  <c r="K602" i="3"/>
  <c r="O602" i="3"/>
  <c r="J380" i="1"/>
  <c r="F379" i="1"/>
  <c r="G379" i="1" s="1"/>
  <c r="H379" i="1" s="1"/>
  <c r="A380" i="1" s="1"/>
  <c r="B626" i="5" l="1"/>
  <c r="E626" i="5"/>
  <c r="M620" i="5"/>
  <c r="P620" i="5" s="1"/>
  <c r="Q620" i="5" s="1"/>
  <c r="J621" i="5" s="1"/>
  <c r="K621" i="5" s="1"/>
  <c r="D626" i="5"/>
  <c r="F626" i="5"/>
  <c r="O626" i="4"/>
  <c r="P626" i="4" s="1"/>
  <c r="Q626" i="4" s="1"/>
  <c r="J627" i="4" s="1"/>
  <c r="C630" i="4"/>
  <c r="H630" i="4"/>
  <c r="A631" i="4" s="1"/>
  <c r="B630" i="4"/>
  <c r="F630" i="4"/>
  <c r="G630" i="4"/>
  <c r="D630" i="4"/>
  <c r="E630" i="4"/>
  <c r="F626" i="3"/>
  <c r="G626" i="3" s="1"/>
  <c r="H626" i="3" s="1"/>
  <c r="A627" i="3" s="1"/>
  <c r="P602" i="3"/>
  <c r="Q602" i="3" s="1"/>
  <c r="J603" i="3" s="1"/>
  <c r="K603" i="3" s="1"/>
  <c r="L380" i="1"/>
  <c r="O380" i="1" s="1"/>
  <c r="K380" i="1"/>
  <c r="E380" i="1"/>
  <c r="C380" i="1"/>
  <c r="F380" i="1" s="1"/>
  <c r="B380" i="1"/>
  <c r="D380" i="1"/>
  <c r="G380" i="1" s="1"/>
  <c r="L621" i="5" l="1"/>
  <c r="G626" i="5"/>
  <c r="H626" i="5" s="1"/>
  <c r="A627" i="5" s="1"/>
  <c r="M621" i="5"/>
  <c r="O621" i="5"/>
  <c r="K627" i="4"/>
  <c r="L627" i="4"/>
  <c r="O627" i="4" s="1"/>
  <c r="G631" i="4"/>
  <c r="E631" i="4"/>
  <c r="C631" i="4"/>
  <c r="H631" i="4"/>
  <c r="A632" i="4" s="1"/>
  <c r="F631" i="4"/>
  <c r="D631" i="4"/>
  <c r="B631" i="4"/>
  <c r="C627" i="3"/>
  <c r="D627" i="3" s="1"/>
  <c r="B627" i="3"/>
  <c r="E627" i="3"/>
  <c r="L603" i="3"/>
  <c r="O603" i="3" s="1"/>
  <c r="M603" i="3"/>
  <c r="P603" i="3" s="1"/>
  <c r="Q603" i="3" s="1"/>
  <c r="J604" i="3" s="1"/>
  <c r="M380" i="1"/>
  <c r="P380" i="1" s="1"/>
  <c r="Q380" i="1" s="1"/>
  <c r="J381" i="1" s="1"/>
  <c r="H380" i="1"/>
  <c r="A381" i="1" s="1"/>
  <c r="B627" i="5" l="1"/>
  <c r="C627" i="5"/>
  <c r="D627" i="5" s="1"/>
  <c r="E627" i="5"/>
  <c r="P621" i="5"/>
  <c r="Q621" i="5" s="1"/>
  <c r="J622" i="5" s="1"/>
  <c r="L622" i="5" s="1"/>
  <c r="M627" i="4"/>
  <c r="P627" i="4" s="1"/>
  <c r="Q627" i="4" s="1"/>
  <c r="J628" i="4" s="1"/>
  <c r="E632" i="4"/>
  <c r="H632" i="4"/>
  <c r="A633" i="4" s="1"/>
  <c r="G632" i="4"/>
  <c r="B632" i="4"/>
  <c r="C632" i="4"/>
  <c r="F632" i="4"/>
  <c r="D632" i="4"/>
  <c r="F627" i="3"/>
  <c r="G627" i="3" s="1"/>
  <c r="H627" i="3" s="1"/>
  <c r="A628" i="3" s="1"/>
  <c r="L604" i="3"/>
  <c r="O604" i="3" s="1"/>
  <c r="K604" i="3"/>
  <c r="L381" i="1"/>
  <c r="O381" i="1" s="1"/>
  <c r="K381" i="1"/>
  <c r="M381" i="1"/>
  <c r="P381" i="1" s="1"/>
  <c r="Q381" i="1" s="1"/>
  <c r="E381" i="1"/>
  <c r="C381" i="1"/>
  <c r="F381" i="1" s="1"/>
  <c r="B381" i="1"/>
  <c r="D381" i="1"/>
  <c r="F627" i="5" l="1"/>
  <c r="G627" i="5" s="1"/>
  <c r="H627" i="5" s="1"/>
  <c r="A628" i="5" s="1"/>
  <c r="K622" i="5"/>
  <c r="M622" i="5"/>
  <c r="O622" i="5"/>
  <c r="K628" i="4"/>
  <c r="L628" i="4"/>
  <c r="F633" i="4"/>
  <c r="G633" i="4"/>
  <c r="E633" i="4"/>
  <c r="D633" i="4"/>
  <c r="C633" i="4"/>
  <c r="H633" i="4"/>
  <c r="A634" i="4" s="1"/>
  <c r="B633" i="4"/>
  <c r="E628" i="3"/>
  <c r="C628" i="3"/>
  <c r="B628" i="3"/>
  <c r="M604" i="3"/>
  <c r="P604" i="3" s="1"/>
  <c r="Q604" i="3" s="1"/>
  <c r="J605" i="3" s="1"/>
  <c r="L605" i="3" s="1"/>
  <c r="G381" i="1"/>
  <c r="J382" i="1"/>
  <c r="E628" i="5" l="1"/>
  <c r="C628" i="5"/>
  <c r="F628" i="5" s="1"/>
  <c r="D628" i="5"/>
  <c r="G628" i="5" s="1"/>
  <c r="B628" i="5"/>
  <c r="P622" i="5"/>
  <c r="Q622" i="5" s="1"/>
  <c r="J623" i="5" s="1"/>
  <c r="L623" i="5" s="1"/>
  <c r="M623" i="5" s="1"/>
  <c r="O628" i="4"/>
  <c r="G634" i="4"/>
  <c r="C634" i="4"/>
  <c r="H634" i="4"/>
  <c r="A635" i="4" s="1"/>
  <c r="F634" i="4"/>
  <c r="B634" i="4"/>
  <c r="E634" i="4"/>
  <c r="D634" i="4"/>
  <c r="M628" i="4"/>
  <c r="P628" i="4" s="1"/>
  <c r="Q628" i="4" s="1"/>
  <c r="J629" i="4" s="1"/>
  <c r="F628" i="3"/>
  <c r="D628" i="3"/>
  <c r="G628" i="3" s="1"/>
  <c r="H628" i="3" s="1"/>
  <c r="A629" i="3" s="1"/>
  <c r="O605" i="3"/>
  <c r="K605" i="3"/>
  <c r="M605" i="3"/>
  <c r="P605" i="3" s="1"/>
  <c r="Q605" i="3" s="1"/>
  <c r="J606" i="3" s="1"/>
  <c r="H381" i="1"/>
  <c r="A382" i="1" s="1"/>
  <c r="K382" i="1"/>
  <c r="L382" i="1"/>
  <c r="M382" i="1" s="1"/>
  <c r="H628" i="5" l="1"/>
  <c r="A629" i="5" s="1"/>
  <c r="O623" i="5"/>
  <c r="P623" i="5" s="1"/>
  <c r="Q623" i="5" s="1"/>
  <c r="J624" i="5" s="1"/>
  <c r="L624" i="5" s="1"/>
  <c r="O624" i="5" s="1"/>
  <c r="K623" i="5"/>
  <c r="L629" i="4"/>
  <c r="M629" i="4"/>
  <c r="K629" i="4"/>
  <c r="O629" i="4"/>
  <c r="B635" i="4"/>
  <c r="F635" i="4"/>
  <c r="G635" i="4"/>
  <c r="H635" i="4"/>
  <c r="A636" i="4" s="1"/>
  <c r="D635" i="4"/>
  <c r="C635" i="4"/>
  <c r="E635" i="4"/>
  <c r="C629" i="3"/>
  <c r="E629" i="3"/>
  <c r="D629" i="3"/>
  <c r="G629" i="3" s="1"/>
  <c r="H629" i="3" s="1"/>
  <c r="A630" i="3" s="1"/>
  <c r="B629" i="3"/>
  <c r="F629" i="3"/>
  <c r="K606" i="3"/>
  <c r="L606" i="3"/>
  <c r="E382" i="1"/>
  <c r="C382" i="1"/>
  <c r="D382" i="1" s="1"/>
  <c r="B382" i="1"/>
  <c r="O382" i="1"/>
  <c r="P382" i="1" s="1"/>
  <c r="Q382" i="1" s="1"/>
  <c r="F382" i="1"/>
  <c r="G382" i="1" s="1"/>
  <c r="B629" i="5" l="1"/>
  <c r="C629" i="5"/>
  <c r="F629" i="5" s="1"/>
  <c r="E629" i="5"/>
  <c r="K624" i="5"/>
  <c r="M624" i="5"/>
  <c r="P624" i="5" s="1"/>
  <c r="Q624" i="5" s="1"/>
  <c r="J625" i="5" s="1"/>
  <c r="P629" i="4"/>
  <c r="Q629" i="4" s="1"/>
  <c r="J630" i="4" s="1"/>
  <c r="L630" i="4" s="1"/>
  <c r="O630" i="4" s="1"/>
  <c r="D636" i="4"/>
  <c r="E636" i="4"/>
  <c r="C636" i="4"/>
  <c r="B636" i="4"/>
  <c r="H636" i="4"/>
  <c r="A637" i="4" s="1"/>
  <c r="G636" i="4"/>
  <c r="F636" i="4"/>
  <c r="C630" i="3"/>
  <c r="F630" i="3" s="1"/>
  <c r="B630" i="3"/>
  <c r="E630" i="3"/>
  <c r="M606" i="3"/>
  <c r="O606" i="3"/>
  <c r="H382" i="1"/>
  <c r="A383" i="1" s="1"/>
  <c r="J383" i="1"/>
  <c r="D629" i="5" l="1"/>
  <c r="G629" i="5" s="1"/>
  <c r="H629" i="5" s="1"/>
  <c r="A630" i="5" s="1"/>
  <c r="K625" i="5"/>
  <c r="L625" i="5"/>
  <c r="O625" i="5" s="1"/>
  <c r="M630" i="4"/>
  <c r="P630" i="4" s="1"/>
  <c r="Q630" i="4" s="1"/>
  <c r="J631" i="4" s="1"/>
  <c r="K630" i="4"/>
  <c r="E637" i="4"/>
  <c r="C637" i="4"/>
  <c r="H637" i="4"/>
  <c r="A638" i="4" s="1"/>
  <c r="B637" i="4"/>
  <c r="G637" i="4"/>
  <c r="F637" i="4"/>
  <c r="D637" i="4"/>
  <c r="D630" i="3"/>
  <c r="G630" i="3" s="1"/>
  <c r="H630" i="3" s="1"/>
  <c r="A631" i="3" s="1"/>
  <c r="P606" i="3"/>
  <c r="Q606" i="3" s="1"/>
  <c r="J607" i="3" s="1"/>
  <c r="L607" i="3" s="1"/>
  <c r="M607" i="3" s="1"/>
  <c r="E383" i="1"/>
  <c r="C383" i="1"/>
  <c r="F383" i="1" s="1"/>
  <c r="B383" i="1"/>
  <c r="D383" i="1"/>
  <c r="G383" i="1" s="1"/>
  <c r="L383" i="1"/>
  <c r="O383" i="1" s="1"/>
  <c r="K383" i="1"/>
  <c r="E630" i="5" l="1"/>
  <c r="B630" i="5"/>
  <c r="C630" i="5"/>
  <c r="F630" i="5" s="1"/>
  <c r="M625" i="5"/>
  <c r="P625" i="5" s="1"/>
  <c r="Q625" i="5" s="1"/>
  <c r="J626" i="5" s="1"/>
  <c r="K631" i="4"/>
  <c r="L631" i="4"/>
  <c r="M631" i="4"/>
  <c r="P631" i="4" s="1"/>
  <c r="Q631" i="4" s="1"/>
  <c r="J632" i="4" s="1"/>
  <c r="O631" i="4"/>
  <c r="D638" i="4"/>
  <c r="F638" i="4"/>
  <c r="C638" i="4"/>
  <c r="E638" i="4"/>
  <c r="H638" i="4"/>
  <c r="A639" i="4" s="1"/>
  <c r="B638" i="4"/>
  <c r="G638" i="4"/>
  <c r="E631" i="3"/>
  <c r="C631" i="3"/>
  <c r="F631" i="3" s="1"/>
  <c r="D631" i="3"/>
  <c r="G631" i="3" s="1"/>
  <c r="B631" i="3"/>
  <c r="K607" i="3"/>
  <c r="O607" i="3"/>
  <c r="P607" i="3" s="1"/>
  <c r="Q607" i="3" s="1"/>
  <c r="J608" i="3" s="1"/>
  <c r="H383" i="1"/>
  <c r="A384" i="1" s="1"/>
  <c r="M383" i="1"/>
  <c r="P383" i="1" s="1"/>
  <c r="D630" i="5" l="1"/>
  <c r="G630" i="5" s="1"/>
  <c r="H630" i="5" s="1"/>
  <c r="A631" i="5" s="1"/>
  <c r="L626" i="5"/>
  <c r="K626" i="5"/>
  <c r="K632" i="4"/>
  <c r="L632" i="4"/>
  <c r="O632" i="4" s="1"/>
  <c r="G639" i="4"/>
  <c r="E639" i="4"/>
  <c r="F639" i="4"/>
  <c r="C639" i="4"/>
  <c r="B639" i="4"/>
  <c r="D639" i="4"/>
  <c r="H639" i="4"/>
  <c r="A640" i="4" s="1"/>
  <c r="H631" i="3"/>
  <c r="A632" i="3" s="1"/>
  <c r="K608" i="3"/>
  <c r="L608" i="3"/>
  <c r="O608" i="3"/>
  <c r="M608" i="3"/>
  <c r="P608" i="3" s="1"/>
  <c r="Q608" i="3" s="1"/>
  <c r="J609" i="3" s="1"/>
  <c r="Q383" i="1"/>
  <c r="J384" i="1" s="1"/>
  <c r="E384" i="1"/>
  <c r="B384" i="1"/>
  <c r="C384" i="1"/>
  <c r="D384" i="1" s="1"/>
  <c r="E631" i="5" l="1"/>
  <c r="C631" i="5"/>
  <c r="D631" i="5" s="1"/>
  <c r="B631" i="5"/>
  <c r="O626" i="5"/>
  <c r="M626" i="5"/>
  <c r="P626" i="5" s="1"/>
  <c r="Q626" i="5" s="1"/>
  <c r="J627" i="5" s="1"/>
  <c r="C640" i="4"/>
  <c r="B640" i="4"/>
  <c r="F640" i="4"/>
  <c r="E640" i="4"/>
  <c r="H640" i="4"/>
  <c r="A641" i="4" s="1"/>
  <c r="G640" i="4"/>
  <c r="D640" i="4"/>
  <c r="M632" i="4"/>
  <c r="P632" i="4" s="1"/>
  <c r="Q632" i="4" s="1"/>
  <c r="J633" i="4" s="1"/>
  <c r="B632" i="3"/>
  <c r="E632" i="3"/>
  <c r="C632" i="3"/>
  <c r="D632" i="3" s="1"/>
  <c r="L609" i="3"/>
  <c r="K609" i="3"/>
  <c r="O609" i="3"/>
  <c r="M609" i="3"/>
  <c r="P609" i="3" s="1"/>
  <c r="Q609" i="3" s="1"/>
  <c r="J610" i="3" s="1"/>
  <c r="K384" i="1"/>
  <c r="L384" i="1"/>
  <c r="O384" i="1" s="1"/>
  <c r="F384" i="1"/>
  <c r="G384" i="1" s="1"/>
  <c r="M384" i="1"/>
  <c r="F631" i="5" l="1"/>
  <c r="G631" i="5" s="1"/>
  <c r="H631" i="5" s="1"/>
  <c r="A632" i="5" s="1"/>
  <c r="L627" i="5"/>
  <c r="M627" i="5" s="1"/>
  <c r="K627" i="5"/>
  <c r="D641" i="4"/>
  <c r="B641" i="4"/>
  <c r="H641" i="4"/>
  <c r="A642" i="4" s="1"/>
  <c r="F641" i="4"/>
  <c r="G641" i="4"/>
  <c r="C641" i="4"/>
  <c r="E641" i="4"/>
  <c r="L633" i="4"/>
  <c r="O633" i="4" s="1"/>
  <c r="K633" i="4"/>
  <c r="F632" i="3"/>
  <c r="G632" i="3" s="1"/>
  <c r="H632" i="3" s="1"/>
  <c r="A633" i="3" s="1"/>
  <c r="L610" i="3"/>
  <c r="M610" i="3" s="1"/>
  <c r="P610" i="3" s="1"/>
  <c r="Q610" i="3" s="1"/>
  <c r="J611" i="3" s="1"/>
  <c r="O610" i="3"/>
  <c r="K610" i="3"/>
  <c r="H384" i="1"/>
  <c r="A385" i="1" s="1"/>
  <c r="P384" i="1"/>
  <c r="Q384" i="1" s="1"/>
  <c r="C632" i="5" l="1"/>
  <c r="F632" i="5" s="1"/>
  <c r="B632" i="5"/>
  <c r="D632" i="5"/>
  <c r="G632" i="5" s="1"/>
  <c r="H632" i="5" s="1"/>
  <c r="A633" i="5" s="1"/>
  <c r="E632" i="5"/>
  <c r="O627" i="5"/>
  <c r="P627" i="5" s="1"/>
  <c r="Q627" i="5" s="1"/>
  <c r="J628" i="5" s="1"/>
  <c r="G642" i="4"/>
  <c r="D642" i="4"/>
  <c r="B642" i="4"/>
  <c r="H642" i="4"/>
  <c r="A643" i="4" s="1"/>
  <c r="C642" i="4"/>
  <c r="F642" i="4"/>
  <c r="E642" i="4"/>
  <c r="M633" i="4"/>
  <c r="P633" i="4" s="1"/>
  <c r="Q633" i="4" s="1"/>
  <c r="J634" i="4" s="1"/>
  <c r="C633" i="3"/>
  <c r="D633" i="3" s="1"/>
  <c r="G633" i="3" s="1"/>
  <c r="H633" i="3" s="1"/>
  <c r="A634" i="3" s="1"/>
  <c r="B633" i="3"/>
  <c r="E633" i="3"/>
  <c r="F633" i="3"/>
  <c r="K611" i="3"/>
  <c r="L611" i="3"/>
  <c r="O611" i="3" s="1"/>
  <c r="E385" i="1"/>
  <c r="B385" i="1"/>
  <c r="C385" i="1"/>
  <c r="F385" i="1" s="1"/>
  <c r="D385" i="1"/>
  <c r="G385" i="1"/>
  <c r="J385" i="1"/>
  <c r="C633" i="5" l="1"/>
  <c r="B633" i="5"/>
  <c r="F633" i="5"/>
  <c r="E633" i="5"/>
  <c r="D633" i="5"/>
  <c r="G633" i="5" s="1"/>
  <c r="H633" i="5" s="1"/>
  <c r="A634" i="5" s="1"/>
  <c r="L628" i="5"/>
  <c r="O628" i="5" s="1"/>
  <c r="K628" i="5"/>
  <c r="K634" i="4"/>
  <c r="L634" i="4"/>
  <c r="O634" i="4" s="1"/>
  <c r="B643" i="4"/>
  <c r="F643" i="4"/>
  <c r="H643" i="4"/>
  <c r="A644" i="4" s="1"/>
  <c r="G643" i="4"/>
  <c r="C643" i="4"/>
  <c r="E643" i="4"/>
  <c r="D643" i="4"/>
  <c r="C634" i="3"/>
  <c r="F634" i="3"/>
  <c r="B634" i="3"/>
  <c r="D634" i="3"/>
  <c r="G634" i="3" s="1"/>
  <c r="H634" i="3" s="1"/>
  <c r="A635" i="3" s="1"/>
  <c r="E634" i="3"/>
  <c r="M611" i="3"/>
  <c r="P611" i="3" s="1"/>
  <c r="Q611" i="3" s="1"/>
  <c r="J612" i="3" s="1"/>
  <c r="H385" i="1"/>
  <c r="A386" i="1" s="1"/>
  <c r="K385" i="1"/>
  <c r="L385" i="1"/>
  <c r="M385" i="1" s="1"/>
  <c r="C634" i="5" l="1"/>
  <c r="D634" i="5" s="1"/>
  <c r="B634" i="5"/>
  <c r="F634" i="5"/>
  <c r="E634" i="5"/>
  <c r="M628" i="5"/>
  <c r="P628" i="5" s="1"/>
  <c r="Q628" i="5" s="1"/>
  <c r="J629" i="5" s="1"/>
  <c r="M634" i="4"/>
  <c r="P634" i="4" s="1"/>
  <c r="Q634" i="4" s="1"/>
  <c r="J635" i="4" s="1"/>
  <c r="F644" i="4"/>
  <c r="B644" i="4"/>
  <c r="H644" i="4"/>
  <c r="A645" i="4" s="1"/>
  <c r="E644" i="4"/>
  <c r="C644" i="4"/>
  <c r="G644" i="4"/>
  <c r="D644" i="4"/>
  <c r="E635" i="3"/>
  <c r="C635" i="3"/>
  <c r="F635" i="3" s="1"/>
  <c r="B635" i="3"/>
  <c r="L612" i="3"/>
  <c r="O612" i="3"/>
  <c r="M612" i="3"/>
  <c r="P612" i="3" s="1"/>
  <c r="Q612" i="3" s="1"/>
  <c r="J613" i="3" s="1"/>
  <c r="K612" i="3"/>
  <c r="E386" i="1"/>
  <c r="C386" i="1"/>
  <c r="F386" i="1" s="1"/>
  <c r="B386" i="1"/>
  <c r="D386" i="1"/>
  <c r="G386" i="1" s="1"/>
  <c r="O385" i="1"/>
  <c r="G634" i="5" l="1"/>
  <c r="H634" i="5" s="1"/>
  <c r="A635" i="5" s="1"/>
  <c r="C635" i="5" s="1"/>
  <c r="D635" i="5" s="1"/>
  <c r="K629" i="5"/>
  <c r="L629" i="5"/>
  <c r="L635" i="4"/>
  <c r="M635" i="4"/>
  <c r="O635" i="4"/>
  <c r="P635" i="4" s="1"/>
  <c r="Q635" i="4" s="1"/>
  <c r="J636" i="4" s="1"/>
  <c r="K635" i="4"/>
  <c r="G645" i="4"/>
  <c r="D645" i="4"/>
  <c r="E645" i="4"/>
  <c r="B645" i="4"/>
  <c r="H645" i="4"/>
  <c r="A646" i="4" s="1"/>
  <c r="C645" i="4"/>
  <c r="F645" i="4"/>
  <c r="D635" i="3"/>
  <c r="G635" i="3" s="1"/>
  <c r="H635" i="3" s="1"/>
  <c r="A636" i="3" s="1"/>
  <c r="L613" i="3"/>
  <c r="M613" i="3" s="1"/>
  <c r="K613" i="3"/>
  <c r="H386" i="1"/>
  <c r="A387" i="1" s="1"/>
  <c r="P385" i="1"/>
  <c r="B635" i="5" l="1"/>
  <c r="E635" i="5"/>
  <c r="F635" i="5"/>
  <c r="G635" i="5" s="1"/>
  <c r="H635" i="5" s="1"/>
  <c r="A636" i="5" s="1"/>
  <c r="M629" i="5"/>
  <c r="P629" i="5" s="1"/>
  <c r="Q629" i="5" s="1"/>
  <c r="J630" i="5" s="1"/>
  <c r="O629" i="5"/>
  <c r="K636" i="4"/>
  <c r="L636" i="4"/>
  <c r="O636" i="4"/>
  <c r="E646" i="4"/>
  <c r="H646" i="4"/>
  <c r="A647" i="4" s="1"/>
  <c r="G646" i="4"/>
  <c r="C646" i="4"/>
  <c r="B646" i="4"/>
  <c r="D646" i="4"/>
  <c r="F646" i="4"/>
  <c r="C636" i="3"/>
  <c r="B636" i="3"/>
  <c r="E636" i="3"/>
  <c r="D636" i="3"/>
  <c r="G636" i="3" s="1"/>
  <c r="H636" i="3" s="1"/>
  <c r="A637" i="3" s="1"/>
  <c r="F636" i="3"/>
  <c r="O613" i="3"/>
  <c r="P613" i="3" s="1"/>
  <c r="Q613" i="3" s="1"/>
  <c r="J614" i="3" s="1"/>
  <c r="Q385" i="1"/>
  <c r="J386" i="1" s="1"/>
  <c r="E387" i="1"/>
  <c r="C387" i="1"/>
  <c r="D387" i="1" s="1"/>
  <c r="B387" i="1"/>
  <c r="E636" i="5" l="1"/>
  <c r="C636" i="5"/>
  <c r="B636" i="5"/>
  <c r="F636" i="5"/>
  <c r="D636" i="5"/>
  <c r="G636" i="5" s="1"/>
  <c r="H636" i="5" s="1"/>
  <c r="A637" i="5" s="1"/>
  <c r="L630" i="5"/>
  <c r="M630" i="5" s="1"/>
  <c r="K630" i="5"/>
  <c r="D647" i="4"/>
  <c r="B647" i="4"/>
  <c r="C647" i="4"/>
  <c r="E647" i="4"/>
  <c r="F647" i="4"/>
  <c r="G647" i="4"/>
  <c r="H647" i="4"/>
  <c r="A648" i="4" s="1"/>
  <c r="M636" i="4"/>
  <c r="P636" i="4" s="1"/>
  <c r="Q636" i="4" s="1"/>
  <c r="J637" i="4" s="1"/>
  <c r="E637" i="3"/>
  <c r="B637" i="3"/>
  <c r="C637" i="3"/>
  <c r="D637" i="3" s="1"/>
  <c r="L614" i="3"/>
  <c r="O614" i="3" s="1"/>
  <c r="M614" i="3"/>
  <c r="P614" i="3" s="1"/>
  <c r="K614" i="3"/>
  <c r="L386" i="1"/>
  <c r="O386" i="1" s="1"/>
  <c r="K386" i="1"/>
  <c r="F387" i="1"/>
  <c r="G387" i="1" s="1"/>
  <c r="H387" i="1" s="1"/>
  <c r="A388" i="1" s="1"/>
  <c r="M386" i="1"/>
  <c r="P386" i="1" s="1"/>
  <c r="O630" i="5" l="1"/>
  <c r="P630" i="5" s="1"/>
  <c r="Q630" i="5" s="1"/>
  <c r="J631" i="5" s="1"/>
  <c r="B637" i="5"/>
  <c r="E637" i="5"/>
  <c r="C637" i="5"/>
  <c r="L637" i="4"/>
  <c r="M637" i="4" s="1"/>
  <c r="K637" i="4"/>
  <c r="D648" i="4"/>
  <c r="B648" i="4"/>
  <c r="F648" i="4"/>
  <c r="E648" i="4"/>
  <c r="C648" i="4"/>
  <c r="H648" i="4"/>
  <c r="A649" i="4" s="1"/>
  <c r="G648" i="4"/>
  <c r="F637" i="3"/>
  <c r="G637" i="3" s="1"/>
  <c r="H637" i="3" s="1"/>
  <c r="A638" i="3" s="1"/>
  <c r="Q614" i="3"/>
  <c r="J615" i="3" s="1"/>
  <c r="Q386" i="1"/>
  <c r="J387" i="1" s="1"/>
  <c r="E388" i="1"/>
  <c r="B388" i="1"/>
  <c r="C388" i="1"/>
  <c r="F637" i="5" l="1"/>
  <c r="D637" i="5"/>
  <c r="G637" i="5" s="1"/>
  <c r="H637" i="5" s="1"/>
  <c r="A638" i="5" s="1"/>
  <c r="L631" i="5"/>
  <c r="M631" i="5" s="1"/>
  <c r="K631" i="5"/>
  <c r="G649" i="4"/>
  <c r="C649" i="4"/>
  <c r="D649" i="4"/>
  <c r="F649" i="4"/>
  <c r="E649" i="4"/>
  <c r="H649" i="4"/>
  <c r="A650" i="4" s="1"/>
  <c r="B649" i="4"/>
  <c r="O637" i="4"/>
  <c r="P637" i="4" s="1"/>
  <c r="Q637" i="4" s="1"/>
  <c r="J638" i="4" s="1"/>
  <c r="C638" i="3"/>
  <c r="E638" i="3"/>
  <c r="B638" i="3"/>
  <c r="F638" i="3"/>
  <c r="D638" i="3"/>
  <c r="G638" i="3" s="1"/>
  <c r="K615" i="3"/>
  <c r="L615" i="3"/>
  <c r="L387" i="1"/>
  <c r="M387" i="1" s="1"/>
  <c r="K387" i="1"/>
  <c r="D388" i="1"/>
  <c r="F388" i="1"/>
  <c r="E638" i="5" l="1"/>
  <c r="B638" i="5"/>
  <c r="C638" i="5"/>
  <c r="F638" i="5" s="1"/>
  <c r="O631" i="5"/>
  <c r="P631" i="5" s="1"/>
  <c r="Q631" i="5" s="1"/>
  <c r="J632" i="5" s="1"/>
  <c r="K638" i="4"/>
  <c r="L638" i="4"/>
  <c r="M638" i="4" s="1"/>
  <c r="G650" i="4"/>
  <c r="D650" i="4"/>
  <c r="E650" i="4"/>
  <c r="F650" i="4"/>
  <c r="C650" i="4"/>
  <c r="H650" i="4"/>
  <c r="A651" i="4" s="1"/>
  <c r="B650" i="4"/>
  <c r="H638" i="3"/>
  <c r="A639" i="3" s="1"/>
  <c r="O615" i="3"/>
  <c r="M615" i="3"/>
  <c r="O387" i="1"/>
  <c r="P387" i="1" s="1"/>
  <c r="G388" i="1"/>
  <c r="H388" i="1" s="1"/>
  <c r="D638" i="5" l="1"/>
  <c r="G638" i="5" s="1"/>
  <c r="H638" i="5" s="1"/>
  <c r="A639" i="5" s="1"/>
  <c r="L632" i="5"/>
  <c r="O632" i="5" s="1"/>
  <c r="K632" i="5"/>
  <c r="F651" i="4"/>
  <c r="C651" i="4"/>
  <c r="D651" i="4"/>
  <c r="G651" i="4"/>
  <c r="H651" i="4"/>
  <c r="A652" i="4" s="1"/>
  <c r="E651" i="4"/>
  <c r="B651" i="4"/>
  <c r="O638" i="4"/>
  <c r="P638" i="4" s="1"/>
  <c r="Q638" i="4" s="1"/>
  <c r="J639" i="4" s="1"/>
  <c r="B639" i="3"/>
  <c r="C639" i="3"/>
  <c r="E639" i="3"/>
  <c r="D639" i="3"/>
  <c r="G639" i="3" s="1"/>
  <c r="F639" i="3"/>
  <c r="P615" i="3"/>
  <c r="Q615" i="3" s="1"/>
  <c r="J616" i="3" s="1"/>
  <c r="L616" i="3" s="1"/>
  <c r="Q387" i="1"/>
  <c r="J388" i="1" s="1"/>
  <c r="A389" i="1"/>
  <c r="E639" i="5" l="1"/>
  <c r="C639" i="5"/>
  <c r="D639" i="5" s="1"/>
  <c r="B639" i="5"/>
  <c r="M632" i="5"/>
  <c r="P632" i="5" s="1"/>
  <c r="Q632" i="5" s="1"/>
  <c r="J633" i="5" s="1"/>
  <c r="L639" i="4"/>
  <c r="M639" i="4" s="1"/>
  <c r="K639" i="4"/>
  <c r="D652" i="4"/>
  <c r="G652" i="4"/>
  <c r="H652" i="4"/>
  <c r="A653" i="4" s="1"/>
  <c r="E652" i="4"/>
  <c r="C652" i="4"/>
  <c r="B652" i="4"/>
  <c r="F652" i="4"/>
  <c r="H639" i="3"/>
  <c r="A640" i="3" s="1"/>
  <c r="O616" i="3"/>
  <c r="M616" i="3"/>
  <c r="P616" i="3" s="1"/>
  <c r="Q616" i="3" s="1"/>
  <c r="J617" i="3" s="1"/>
  <c r="K616" i="3"/>
  <c r="K388" i="1"/>
  <c r="L388" i="1"/>
  <c r="O388" i="1" s="1"/>
  <c r="E389" i="1"/>
  <c r="M388" i="1"/>
  <c r="P388" i="1" s="1"/>
  <c r="C389" i="1"/>
  <c r="D389" i="1" s="1"/>
  <c r="B389" i="1"/>
  <c r="F639" i="5" l="1"/>
  <c r="G639" i="5" s="1"/>
  <c r="H639" i="5" s="1"/>
  <c r="A640" i="5" s="1"/>
  <c r="K633" i="5"/>
  <c r="L633" i="5"/>
  <c r="O639" i="4"/>
  <c r="P639" i="4" s="1"/>
  <c r="Q639" i="4" s="1"/>
  <c r="J640" i="4" s="1"/>
  <c r="F653" i="4"/>
  <c r="G653" i="4"/>
  <c r="B653" i="4"/>
  <c r="C653" i="4"/>
  <c r="D653" i="4"/>
  <c r="H653" i="4"/>
  <c r="A654" i="4" s="1"/>
  <c r="E653" i="4"/>
  <c r="B640" i="3"/>
  <c r="E640" i="3"/>
  <c r="C640" i="3"/>
  <c r="M617" i="3"/>
  <c r="K617" i="3"/>
  <c r="L617" i="3"/>
  <c r="Q388" i="1"/>
  <c r="J389" i="1" s="1"/>
  <c r="F389" i="1"/>
  <c r="G389" i="1" s="1"/>
  <c r="H389" i="1" s="1"/>
  <c r="C640" i="5" l="1"/>
  <c r="B640" i="5"/>
  <c r="F640" i="5"/>
  <c r="D640" i="5"/>
  <c r="G640" i="5" s="1"/>
  <c r="H640" i="5" s="1"/>
  <c r="A641" i="5" s="1"/>
  <c r="E640" i="5"/>
  <c r="M633" i="5"/>
  <c r="P633" i="5" s="1"/>
  <c r="Q633" i="5" s="1"/>
  <c r="J634" i="5" s="1"/>
  <c r="O633" i="5"/>
  <c r="K640" i="4"/>
  <c r="L640" i="4"/>
  <c r="C654" i="4"/>
  <c r="G654" i="4"/>
  <c r="B654" i="4"/>
  <c r="H654" i="4"/>
  <c r="A655" i="4" s="1"/>
  <c r="D654" i="4"/>
  <c r="F654" i="4"/>
  <c r="E654" i="4"/>
  <c r="D640" i="3"/>
  <c r="G640" i="3" s="1"/>
  <c r="H640" i="3" s="1"/>
  <c r="A641" i="3" s="1"/>
  <c r="F640" i="3"/>
  <c r="O617" i="3"/>
  <c r="P617" i="3" s="1"/>
  <c r="Q617" i="3" s="1"/>
  <c r="J618" i="3" s="1"/>
  <c r="L389" i="1"/>
  <c r="M389" i="1" s="1"/>
  <c r="K389" i="1"/>
  <c r="O389" i="1"/>
  <c r="A390" i="1"/>
  <c r="E641" i="5" l="1"/>
  <c r="C641" i="5"/>
  <c r="F641" i="5" s="1"/>
  <c r="D641" i="5"/>
  <c r="B641" i="5"/>
  <c r="L634" i="5"/>
  <c r="O634" i="5" s="1"/>
  <c r="K634" i="5"/>
  <c r="O640" i="4"/>
  <c r="M640" i="4"/>
  <c r="P640" i="4" s="1"/>
  <c r="Q640" i="4" s="1"/>
  <c r="J641" i="4" s="1"/>
  <c r="C655" i="4"/>
  <c r="E655" i="4"/>
  <c r="H655" i="4"/>
  <c r="A656" i="4" s="1"/>
  <c r="B655" i="4"/>
  <c r="F655" i="4"/>
  <c r="G655" i="4"/>
  <c r="D655" i="4"/>
  <c r="E641" i="3"/>
  <c r="C641" i="3"/>
  <c r="D641" i="3"/>
  <c r="G641" i="3" s="1"/>
  <c r="H641" i="3" s="1"/>
  <c r="A642" i="3" s="1"/>
  <c r="B641" i="3"/>
  <c r="F641" i="3"/>
  <c r="L618" i="3"/>
  <c r="O618" i="3" s="1"/>
  <c r="K618" i="3"/>
  <c r="P389" i="1"/>
  <c r="Q389" i="1" s="1"/>
  <c r="E390" i="1"/>
  <c r="B390" i="1"/>
  <c r="C390" i="1"/>
  <c r="D390" i="1" s="1"/>
  <c r="M634" i="5" l="1"/>
  <c r="G641" i="5"/>
  <c r="H641" i="5" s="1"/>
  <c r="A642" i="5" s="1"/>
  <c r="P634" i="5"/>
  <c r="Q634" i="5" s="1"/>
  <c r="J635" i="5" s="1"/>
  <c r="K635" i="5" s="1"/>
  <c r="L641" i="4"/>
  <c r="O641" i="4" s="1"/>
  <c r="K641" i="4"/>
  <c r="D656" i="4"/>
  <c r="B656" i="4"/>
  <c r="C656" i="4"/>
  <c r="H656" i="4"/>
  <c r="A657" i="4" s="1"/>
  <c r="G656" i="4"/>
  <c r="F656" i="4"/>
  <c r="E656" i="4"/>
  <c r="E642" i="3"/>
  <c r="C642" i="3"/>
  <c r="F642" i="3"/>
  <c r="B642" i="3"/>
  <c r="M618" i="3"/>
  <c r="P618" i="3" s="1"/>
  <c r="Q618" i="3" s="1"/>
  <c r="J619" i="3" s="1"/>
  <c r="J390" i="1"/>
  <c r="F390" i="1"/>
  <c r="C642" i="5" l="1"/>
  <c r="B642" i="5"/>
  <c r="F642" i="5"/>
  <c r="E642" i="5"/>
  <c r="D642" i="5"/>
  <c r="G642" i="5" s="1"/>
  <c r="H642" i="5" s="1"/>
  <c r="A643" i="5" s="1"/>
  <c r="L635" i="5"/>
  <c r="M635" i="5" s="1"/>
  <c r="M641" i="4"/>
  <c r="P641" i="4" s="1"/>
  <c r="Q641" i="4" s="1"/>
  <c r="J642" i="4" s="1"/>
  <c r="G657" i="4"/>
  <c r="E657" i="4"/>
  <c r="B657" i="4"/>
  <c r="H657" i="4"/>
  <c r="A658" i="4" s="1"/>
  <c r="D657" i="4"/>
  <c r="F657" i="4"/>
  <c r="C657" i="4"/>
  <c r="D642" i="3"/>
  <c r="G642" i="3" s="1"/>
  <c r="H642" i="3" s="1"/>
  <c r="A643" i="3" s="1"/>
  <c r="K619" i="3"/>
  <c r="L619" i="3"/>
  <c r="M619" i="3"/>
  <c r="K390" i="1"/>
  <c r="L390" i="1"/>
  <c r="M390" i="1" s="1"/>
  <c r="G390" i="1"/>
  <c r="O635" i="5" l="1"/>
  <c r="E643" i="5"/>
  <c r="C643" i="5"/>
  <c r="B643" i="5"/>
  <c r="P635" i="5"/>
  <c r="Q635" i="5" s="1"/>
  <c r="J636" i="5" s="1"/>
  <c r="L636" i="5" s="1"/>
  <c r="O636" i="5" s="1"/>
  <c r="K642" i="4"/>
  <c r="L642" i="4"/>
  <c r="M642" i="4" s="1"/>
  <c r="P642" i="4" s="1"/>
  <c r="O642" i="4"/>
  <c r="G658" i="4"/>
  <c r="E658" i="4"/>
  <c r="B658" i="4"/>
  <c r="H658" i="4"/>
  <c r="A659" i="4" s="1"/>
  <c r="C658" i="4"/>
  <c r="D658" i="4"/>
  <c r="F658" i="4"/>
  <c r="C643" i="3"/>
  <c r="F643" i="3"/>
  <c r="E643" i="3"/>
  <c r="B643" i="3"/>
  <c r="D643" i="3"/>
  <c r="G643" i="3" s="1"/>
  <c r="H643" i="3" s="1"/>
  <c r="A644" i="3" s="1"/>
  <c r="O619" i="3"/>
  <c r="P619" i="3" s="1"/>
  <c r="Q619" i="3" s="1"/>
  <c r="J620" i="3" s="1"/>
  <c r="O390" i="1"/>
  <c r="P390" i="1" s="1"/>
  <c r="Q390" i="1" s="1"/>
  <c r="J391" i="1" s="1"/>
  <c r="H390" i="1"/>
  <c r="A391" i="1" s="1"/>
  <c r="D643" i="5" l="1"/>
  <c r="F643" i="5"/>
  <c r="K636" i="5"/>
  <c r="M636" i="5"/>
  <c r="P636" i="5" s="1"/>
  <c r="Q636" i="5" s="1"/>
  <c r="J637" i="5" s="1"/>
  <c r="Q642" i="4"/>
  <c r="J643" i="4" s="1"/>
  <c r="C659" i="4"/>
  <c r="D659" i="4"/>
  <c r="B659" i="4"/>
  <c r="F659" i="4"/>
  <c r="G659" i="4"/>
  <c r="H659" i="4"/>
  <c r="A660" i="4" s="1"/>
  <c r="E659" i="4"/>
  <c r="E644" i="3"/>
  <c r="B644" i="3"/>
  <c r="C644" i="3"/>
  <c r="F644" i="3" s="1"/>
  <c r="L620" i="3"/>
  <c r="O620" i="3"/>
  <c r="M620" i="3"/>
  <c r="P620" i="3" s="1"/>
  <c r="Q620" i="3" s="1"/>
  <c r="J621" i="3" s="1"/>
  <c r="K620" i="3"/>
  <c r="L391" i="1"/>
  <c r="O391" i="1" s="1"/>
  <c r="K391" i="1"/>
  <c r="M391" i="1"/>
  <c r="P391" i="1" s="1"/>
  <c r="Q391" i="1" s="1"/>
  <c r="J392" i="1" s="1"/>
  <c r="E391" i="1"/>
  <c r="B391" i="1"/>
  <c r="C391" i="1"/>
  <c r="F391" i="1" s="1"/>
  <c r="G643" i="5" l="1"/>
  <c r="H643" i="5" s="1"/>
  <c r="A644" i="5" s="1"/>
  <c r="E644" i="5" s="1"/>
  <c r="K637" i="5"/>
  <c r="L637" i="5"/>
  <c r="O637" i="5" s="1"/>
  <c r="D660" i="4"/>
  <c r="E660" i="4"/>
  <c r="C660" i="4"/>
  <c r="B660" i="4"/>
  <c r="H660" i="4"/>
  <c r="A661" i="4" s="1"/>
  <c r="G660" i="4"/>
  <c r="F660" i="4"/>
  <c r="K643" i="4"/>
  <c r="L643" i="4"/>
  <c r="D644" i="3"/>
  <c r="G644" i="3" s="1"/>
  <c r="H644" i="3" s="1"/>
  <c r="A645" i="3" s="1"/>
  <c r="L621" i="3"/>
  <c r="M621" i="3" s="1"/>
  <c r="K621" i="3"/>
  <c r="O621" i="3"/>
  <c r="D391" i="1"/>
  <c r="G391" i="1" s="1"/>
  <c r="H391" i="1" s="1"/>
  <c r="A392" i="1" s="1"/>
  <c r="L392" i="1"/>
  <c r="M392" i="1" s="1"/>
  <c r="K392" i="1"/>
  <c r="C644" i="5" l="1"/>
  <c r="B644" i="5"/>
  <c r="D644" i="5"/>
  <c r="G644" i="5" s="1"/>
  <c r="H644" i="5" s="1"/>
  <c r="A645" i="5" s="1"/>
  <c r="F644" i="5"/>
  <c r="M637" i="5"/>
  <c r="P637" i="5" s="1"/>
  <c r="Q637" i="5" s="1"/>
  <c r="J638" i="5" s="1"/>
  <c r="G661" i="4"/>
  <c r="D661" i="4"/>
  <c r="F661" i="4"/>
  <c r="H661" i="4"/>
  <c r="A662" i="4" s="1"/>
  <c r="E661" i="4"/>
  <c r="C661" i="4"/>
  <c r="B661" i="4"/>
  <c r="O643" i="4"/>
  <c r="M643" i="4"/>
  <c r="B645" i="3"/>
  <c r="C645" i="3"/>
  <c r="D645" i="3" s="1"/>
  <c r="E645" i="3"/>
  <c r="P621" i="3"/>
  <c r="Q621" i="3" s="1"/>
  <c r="J622" i="3" s="1"/>
  <c r="L622" i="3" s="1"/>
  <c r="O622" i="3" s="1"/>
  <c r="E392" i="1"/>
  <c r="O392" i="1"/>
  <c r="P392" i="1" s="1"/>
  <c r="Q392" i="1" s="1"/>
  <c r="C392" i="1"/>
  <c r="D392" i="1" s="1"/>
  <c r="B392" i="1"/>
  <c r="E645" i="5" l="1"/>
  <c r="B645" i="5"/>
  <c r="C645" i="5"/>
  <c r="F645" i="5" s="1"/>
  <c r="L638" i="5"/>
  <c r="O638" i="5" s="1"/>
  <c r="K638" i="5"/>
  <c r="P643" i="4"/>
  <c r="Q643" i="4" s="1"/>
  <c r="J644" i="4" s="1"/>
  <c r="K644" i="4" s="1"/>
  <c r="E662" i="4"/>
  <c r="F662" i="4"/>
  <c r="B662" i="4"/>
  <c r="D662" i="4"/>
  <c r="C662" i="4"/>
  <c r="H662" i="4"/>
  <c r="A663" i="4" s="1"/>
  <c r="G662" i="4"/>
  <c r="F645" i="3"/>
  <c r="G645" i="3" s="1"/>
  <c r="H645" i="3" s="1"/>
  <c r="A646" i="3" s="1"/>
  <c r="K622" i="3"/>
  <c r="M622" i="3"/>
  <c r="P622" i="3" s="1"/>
  <c r="Q622" i="3" s="1"/>
  <c r="J623" i="3" s="1"/>
  <c r="F392" i="1"/>
  <c r="J393" i="1" s="1"/>
  <c r="M638" i="5" l="1"/>
  <c r="P638" i="5" s="1"/>
  <c r="Q638" i="5" s="1"/>
  <c r="J639" i="5" s="1"/>
  <c r="D645" i="5"/>
  <c r="G645" i="5" s="1"/>
  <c r="H645" i="5" s="1"/>
  <c r="A646" i="5" s="1"/>
  <c r="L644" i="4"/>
  <c r="M644" i="4" s="1"/>
  <c r="H663" i="4"/>
  <c r="A664" i="4" s="1"/>
  <c r="C663" i="4"/>
  <c r="E663" i="4"/>
  <c r="F663" i="4"/>
  <c r="D663" i="4"/>
  <c r="B663" i="4"/>
  <c r="G663" i="4"/>
  <c r="O644" i="4"/>
  <c r="B646" i="3"/>
  <c r="C646" i="3"/>
  <c r="D646" i="3" s="1"/>
  <c r="G646" i="3" s="1"/>
  <c r="F646" i="3"/>
  <c r="E646" i="3"/>
  <c r="L623" i="3"/>
  <c r="O623" i="3" s="1"/>
  <c r="K623" i="3"/>
  <c r="L393" i="1"/>
  <c r="O393" i="1" s="1"/>
  <c r="K393" i="1"/>
  <c r="G392" i="1"/>
  <c r="C646" i="5" l="1"/>
  <c r="F646" i="5" s="1"/>
  <c r="E646" i="5"/>
  <c r="B646" i="5"/>
  <c r="L639" i="5"/>
  <c r="O639" i="5" s="1"/>
  <c r="K639" i="5"/>
  <c r="P644" i="4"/>
  <c r="Q644" i="4" s="1"/>
  <c r="J645" i="4" s="1"/>
  <c r="L645" i="4" s="1"/>
  <c r="M645" i="4" s="1"/>
  <c r="E664" i="4"/>
  <c r="B664" i="4"/>
  <c r="H664" i="4"/>
  <c r="A665" i="4" s="1"/>
  <c r="D664" i="4"/>
  <c r="C664" i="4"/>
  <c r="G664" i="4"/>
  <c r="F664" i="4"/>
  <c r="H646" i="3"/>
  <c r="A647" i="3" s="1"/>
  <c r="M623" i="3"/>
  <c r="P623" i="3" s="1"/>
  <c r="Q623" i="3" s="1"/>
  <c r="J624" i="3" s="1"/>
  <c r="H392" i="1"/>
  <c r="A393" i="1" s="1"/>
  <c r="M393" i="1"/>
  <c r="P393" i="1" s="1"/>
  <c r="Q393" i="1" s="1"/>
  <c r="D646" i="5" l="1"/>
  <c r="G646" i="5" s="1"/>
  <c r="H646" i="5" s="1"/>
  <c r="A647" i="5" s="1"/>
  <c r="M639" i="5"/>
  <c r="P639" i="5" s="1"/>
  <c r="Q639" i="5" s="1"/>
  <c r="J640" i="5" s="1"/>
  <c r="K640" i="5" s="1"/>
  <c r="K645" i="4"/>
  <c r="O645" i="4"/>
  <c r="P645" i="4" s="1"/>
  <c r="Q645" i="4" s="1"/>
  <c r="J646" i="4" s="1"/>
  <c r="E665" i="4"/>
  <c r="H665" i="4"/>
  <c r="A666" i="4" s="1"/>
  <c r="G665" i="4"/>
  <c r="F665" i="4"/>
  <c r="C665" i="4"/>
  <c r="D665" i="4"/>
  <c r="B665" i="4"/>
  <c r="E647" i="3"/>
  <c r="C647" i="3"/>
  <c r="D647" i="3" s="1"/>
  <c r="B647" i="3"/>
  <c r="K624" i="3"/>
  <c r="L624" i="3"/>
  <c r="M624" i="3" s="1"/>
  <c r="P624" i="3" s="1"/>
  <c r="Q624" i="3" s="1"/>
  <c r="J625" i="3" s="1"/>
  <c r="O624" i="3"/>
  <c r="E393" i="1"/>
  <c r="B393" i="1"/>
  <c r="C393" i="1"/>
  <c r="F393" i="1" s="1"/>
  <c r="D393" i="1"/>
  <c r="G393" i="1" s="1"/>
  <c r="E647" i="5" l="1"/>
  <c r="C647" i="5"/>
  <c r="D647" i="5" s="1"/>
  <c r="B647" i="5"/>
  <c r="L640" i="5"/>
  <c r="O640" i="5" s="1"/>
  <c r="K646" i="4"/>
  <c r="L646" i="4"/>
  <c r="M646" i="4" s="1"/>
  <c r="C666" i="4"/>
  <c r="F666" i="4"/>
  <c r="G666" i="4"/>
  <c r="E666" i="4"/>
  <c r="B666" i="4"/>
  <c r="D666" i="4"/>
  <c r="H666" i="4"/>
  <c r="A667" i="4" s="1"/>
  <c r="F647" i="3"/>
  <c r="G647" i="3" s="1"/>
  <c r="H647" i="3" s="1"/>
  <c r="A648" i="3" s="1"/>
  <c r="K625" i="3"/>
  <c r="L625" i="3"/>
  <c r="O625" i="3" s="1"/>
  <c r="M625" i="3"/>
  <c r="P625" i="3" s="1"/>
  <c r="H393" i="1"/>
  <c r="A394" i="1" s="1"/>
  <c r="J394" i="1"/>
  <c r="M640" i="5" l="1"/>
  <c r="P640" i="5" s="1"/>
  <c r="Q640" i="5" s="1"/>
  <c r="J641" i="5" s="1"/>
  <c r="K641" i="5" s="1"/>
  <c r="F647" i="5"/>
  <c r="G647" i="5" s="1"/>
  <c r="H647" i="5" s="1"/>
  <c r="A648" i="5" s="1"/>
  <c r="B667" i="4"/>
  <c r="C667" i="4"/>
  <c r="G667" i="4"/>
  <c r="D667" i="4"/>
  <c r="H667" i="4"/>
  <c r="A668" i="4" s="1"/>
  <c r="F667" i="4"/>
  <c r="E667" i="4"/>
  <c r="O646" i="4"/>
  <c r="P646" i="4" s="1"/>
  <c r="Q646" i="4" s="1"/>
  <c r="J647" i="4" s="1"/>
  <c r="C648" i="3"/>
  <c r="D648" i="3" s="1"/>
  <c r="G648" i="3" s="1"/>
  <c r="B648" i="3"/>
  <c r="E648" i="3"/>
  <c r="F648" i="3"/>
  <c r="Q625" i="3"/>
  <c r="J626" i="3" s="1"/>
  <c r="E394" i="1"/>
  <c r="B394" i="1"/>
  <c r="C394" i="1"/>
  <c r="D394" i="1" s="1"/>
  <c r="K394" i="1"/>
  <c r="L394" i="1"/>
  <c r="O394" i="1" s="1"/>
  <c r="L641" i="5" l="1"/>
  <c r="B648" i="5"/>
  <c r="E648" i="5"/>
  <c r="C648" i="5"/>
  <c r="M641" i="5"/>
  <c r="O641" i="5"/>
  <c r="L647" i="4"/>
  <c r="O647" i="4"/>
  <c r="M647" i="4"/>
  <c r="P647" i="4" s="1"/>
  <c r="K647" i="4"/>
  <c r="D668" i="4"/>
  <c r="F668" i="4"/>
  <c r="H668" i="4"/>
  <c r="A669" i="4" s="1"/>
  <c r="C668" i="4"/>
  <c r="G668" i="4"/>
  <c r="B668" i="4"/>
  <c r="E668" i="4"/>
  <c r="H648" i="3"/>
  <c r="A649" i="3" s="1"/>
  <c r="L626" i="3"/>
  <c r="M626" i="3" s="1"/>
  <c r="K626" i="3"/>
  <c r="F394" i="1"/>
  <c r="G394" i="1" s="1"/>
  <c r="M394" i="1"/>
  <c r="P394" i="1" s="1"/>
  <c r="Q394" i="1" s="1"/>
  <c r="D648" i="5" l="1"/>
  <c r="F648" i="5"/>
  <c r="P641" i="5"/>
  <c r="Q641" i="5" s="1"/>
  <c r="J642" i="5" s="1"/>
  <c r="Q647" i="4"/>
  <c r="J648" i="4" s="1"/>
  <c r="D669" i="4"/>
  <c r="E669" i="4"/>
  <c r="C669" i="4"/>
  <c r="H669" i="4"/>
  <c r="A670" i="4" s="1"/>
  <c r="G669" i="4"/>
  <c r="B669" i="4"/>
  <c r="F669" i="4"/>
  <c r="E649" i="3"/>
  <c r="C649" i="3"/>
  <c r="B649" i="3"/>
  <c r="D649" i="3"/>
  <c r="G649" i="3" s="1"/>
  <c r="F649" i="3"/>
  <c r="O626" i="3"/>
  <c r="P626" i="3" s="1"/>
  <c r="Q626" i="3" s="1"/>
  <c r="J627" i="3" s="1"/>
  <c r="H394" i="1"/>
  <c r="A395" i="1" s="1"/>
  <c r="J395" i="1"/>
  <c r="G648" i="5" l="1"/>
  <c r="H648" i="5" s="1"/>
  <c r="A649" i="5" s="1"/>
  <c r="E649" i="5" s="1"/>
  <c r="L642" i="5"/>
  <c r="M642" i="5" s="1"/>
  <c r="K642" i="5"/>
  <c r="O642" i="5"/>
  <c r="E670" i="4"/>
  <c r="F670" i="4"/>
  <c r="B670" i="4"/>
  <c r="C670" i="4"/>
  <c r="D670" i="4"/>
  <c r="H670" i="4"/>
  <c r="A671" i="4" s="1"/>
  <c r="G670" i="4"/>
  <c r="K648" i="4"/>
  <c r="L648" i="4"/>
  <c r="H649" i="3"/>
  <c r="A650" i="3" s="1"/>
  <c r="K627" i="3"/>
  <c r="L627" i="3"/>
  <c r="M627" i="3" s="1"/>
  <c r="E395" i="1"/>
  <c r="B395" i="1"/>
  <c r="C395" i="1"/>
  <c r="D395" i="1" s="1"/>
  <c r="K395" i="1"/>
  <c r="L395" i="1"/>
  <c r="M395" i="1" s="1"/>
  <c r="B649" i="5" l="1"/>
  <c r="C649" i="5"/>
  <c r="F649" i="5" s="1"/>
  <c r="P642" i="5"/>
  <c r="Q642" i="5" s="1"/>
  <c r="J643" i="5" s="1"/>
  <c r="K643" i="5" s="1"/>
  <c r="D649" i="5"/>
  <c r="G649" i="5" s="1"/>
  <c r="H649" i="5" s="1"/>
  <c r="A650" i="5" s="1"/>
  <c r="H671" i="4"/>
  <c r="A672" i="4" s="1"/>
  <c r="C671" i="4"/>
  <c r="D671" i="4"/>
  <c r="B671" i="4"/>
  <c r="G671" i="4"/>
  <c r="E671" i="4"/>
  <c r="F671" i="4"/>
  <c r="M648" i="4"/>
  <c r="O648" i="4"/>
  <c r="C650" i="3"/>
  <c r="F650" i="3" s="1"/>
  <c r="E650" i="3"/>
  <c r="B650" i="3"/>
  <c r="O627" i="3"/>
  <c r="P627" i="3" s="1"/>
  <c r="Q627" i="3" s="1"/>
  <c r="J628" i="3" s="1"/>
  <c r="F395" i="1"/>
  <c r="G395" i="1" s="1"/>
  <c r="O395" i="1"/>
  <c r="P395" i="1" s="1"/>
  <c r="Q395" i="1" s="1"/>
  <c r="L643" i="5" l="1"/>
  <c r="M643" i="5" s="1"/>
  <c r="B650" i="5"/>
  <c r="E650" i="5"/>
  <c r="C650" i="5"/>
  <c r="O643" i="5"/>
  <c r="P643" i="5" s="1"/>
  <c r="Q643" i="5" s="1"/>
  <c r="J644" i="5" s="1"/>
  <c r="C672" i="4"/>
  <c r="F672" i="4"/>
  <c r="H672" i="4"/>
  <c r="A673" i="4" s="1"/>
  <c r="D672" i="4"/>
  <c r="G672" i="4"/>
  <c r="B672" i="4"/>
  <c r="E672" i="4"/>
  <c r="P648" i="4"/>
  <c r="Q648" i="4" s="1"/>
  <c r="J649" i="4" s="1"/>
  <c r="D650" i="3"/>
  <c r="G650" i="3" s="1"/>
  <c r="H650" i="3" s="1"/>
  <c r="A651" i="3" s="1"/>
  <c r="L628" i="3"/>
  <c r="O628" i="3" s="1"/>
  <c r="K628" i="3"/>
  <c r="H395" i="1"/>
  <c r="A396" i="1" s="1"/>
  <c r="J396" i="1"/>
  <c r="F650" i="5" l="1"/>
  <c r="D650" i="5"/>
  <c r="G650" i="5" s="1"/>
  <c r="H650" i="5" s="1"/>
  <c r="A651" i="5" s="1"/>
  <c r="L644" i="5"/>
  <c r="O644" i="5" s="1"/>
  <c r="K644" i="5"/>
  <c r="L649" i="4"/>
  <c r="O649" i="4" s="1"/>
  <c r="K649" i="4"/>
  <c r="M649" i="4"/>
  <c r="G673" i="4"/>
  <c r="C673" i="4"/>
  <c r="F673" i="4"/>
  <c r="D673" i="4"/>
  <c r="H673" i="4"/>
  <c r="A674" i="4" s="1"/>
  <c r="E673" i="4"/>
  <c r="B673" i="4"/>
  <c r="C651" i="3"/>
  <c r="F651" i="3" s="1"/>
  <c r="E651" i="3"/>
  <c r="D651" i="3"/>
  <c r="G651" i="3" s="1"/>
  <c r="B651" i="3"/>
  <c r="M628" i="3"/>
  <c r="P628" i="3" s="1"/>
  <c r="Q628" i="3" s="1"/>
  <c r="J629" i="3" s="1"/>
  <c r="E396" i="1"/>
  <c r="B396" i="1"/>
  <c r="C396" i="1"/>
  <c r="F396" i="1" s="1"/>
  <c r="D396" i="1"/>
  <c r="G396" i="1" s="1"/>
  <c r="L396" i="1"/>
  <c r="K396" i="1"/>
  <c r="E651" i="5" l="1"/>
  <c r="B651" i="5"/>
  <c r="C651" i="5"/>
  <c r="D651" i="5" s="1"/>
  <c r="M644" i="5"/>
  <c r="P644" i="5" s="1"/>
  <c r="Q644" i="5" s="1"/>
  <c r="J645" i="5" s="1"/>
  <c r="P649" i="4"/>
  <c r="Q649" i="4" s="1"/>
  <c r="J650" i="4" s="1"/>
  <c r="K650" i="4" s="1"/>
  <c r="B674" i="4"/>
  <c r="D674" i="4"/>
  <c r="H674" i="4"/>
  <c r="A675" i="4" s="1"/>
  <c r="C674" i="4"/>
  <c r="G674" i="4"/>
  <c r="E674" i="4"/>
  <c r="F674" i="4"/>
  <c r="H651" i="3"/>
  <c r="A652" i="3" s="1"/>
  <c r="K629" i="3"/>
  <c r="L629" i="3"/>
  <c r="M629" i="3" s="1"/>
  <c r="P629" i="3" s="1"/>
  <c r="Q629" i="3" s="1"/>
  <c r="J630" i="3" s="1"/>
  <c r="O629" i="3"/>
  <c r="M396" i="1"/>
  <c r="P396" i="1" s="1"/>
  <c r="O396" i="1"/>
  <c r="H396" i="1"/>
  <c r="A397" i="1" s="1"/>
  <c r="F651" i="5" l="1"/>
  <c r="G651" i="5" s="1"/>
  <c r="H651" i="5" s="1"/>
  <c r="A652" i="5" s="1"/>
  <c r="K645" i="5"/>
  <c r="L645" i="5"/>
  <c r="M645" i="5" s="1"/>
  <c r="L650" i="4"/>
  <c r="O650" i="4" s="1"/>
  <c r="B675" i="4"/>
  <c r="D675" i="4"/>
  <c r="F675" i="4"/>
  <c r="E675" i="4"/>
  <c r="G675" i="4"/>
  <c r="C675" i="4"/>
  <c r="H675" i="4"/>
  <c r="A676" i="4" s="1"/>
  <c r="B652" i="3"/>
  <c r="E652" i="3"/>
  <c r="C652" i="3"/>
  <c r="F652" i="3" s="1"/>
  <c r="L630" i="3"/>
  <c r="O630" i="3"/>
  <c r="K630" i="3"/>
  <c r="M630" i="3"/>
  <c r="P630" i="3" s="1"/>
  <c r="Q396" i="1"/>
  <c r="J397" i="1" s="1"/>
  <c r="E397" i="1"/>
  <c r="C397" i="1"/>
  <c r="D397" i="1" s="1"/>
  <c r="B397" i="1"/>
  <c r="F397" i="1"/>
  <c r="G397" i="1" s="1"/>
  <c r="B652" i="5" l="1"/>
  <c r="C652" i="5"/>
  <c r="D652" i="5" s="1"/>
  <c r="E652" i="5"/>
  <c r="O645" i="5"/>
  <c r="P645" i="5" s="1"/>
  <c r="Q645" i="5" s="1"/>
  <c r="J646" i="5" s="1"/>
  <c r="M650" i="4"/>
  <c r="P650" i="4" s="1"/>
  <c r="Q650" i="4" s="1"/>
  <c r="J651" i="4" s="1"/>
  <c r="K651" i="4" s="1"/>
  <c r="G676" i="4"/>
  <c r="H676" i="4"/>
  <c r="A677" i="4" s="1"/>
  <c r="D676" i="4"/>
  <c r="C676" i="4"/>
  <c r="E676" i="4"/>
  <c r="B676" i="4"/>
  <c r="F676" i="4"/>
  <c r="L651" i="4"/>
  <c r="M651" i="4" s="1"/>
  <c r="D652" i="3"/>
  <c r="G652" i="3" s="1"/>
  <c r="H652" i="3" s="1"/>
  <c r="A653" i="3" s="1"/>
  <c r="Q630" i="3"/>
  <c r="J631" i="3" s="1"/>
  <c r="K397" i="1"/>
  <c r="L397" i="1"/>
  <c r="M397" i="1" s="1"/>
  <c r="H397" i="1"/>
  <c r="A398" i="1" s="1"/>
  <c r="F652" i="5" l="1"/>
  <c r="G652" i="5" s="1"/>
  <c r="H652" i="5" s="1"/>
  <c r="A653" i="5" s="1"/>
  <c r="L646" i="5"/>
  <c r="O646" i="5"/>
  <c r="M646" i="5"/>
  <c r="P646" i="5" s="1"/>
  <c r="K646" i="5"/>
  <c r="B677" i="4"/>
  <c r="F677" i="4"/>
  <c r="D677" i="4"/>
  <c r="E677" i="4"/>
  <c r="G677" i="4"/>
  <c r="H677" i="4"/>
  <c r="A678" i="4" s="1"/>
  <c r="C677" i="4"/>
  <c r="O651" i="4"/>
  <c r="P651" i="4" s="1"/>
  <c r="Q651" i="4" s="1"/>
  <c r="J652" i="4" s="1"/>
  <c r="C653" i="3"/>
  <c r="F653" i="3"/>
  <c r="B653" i="3"/>
  <c r="E653" i="3"/>
  <c r="D653" i="3"/>
  <c r="G653" i="3" s="1"/>
  <c r="H653" i="3" s="1"/>
  <c r="A654" i="3" s="1"/>
  <c r="K631" i="3"/>
  <c r="L631" i="3"/>
  <c r="M631" i="3" s="1"/>
  <c r="O397" i="1"/>
  <c r="P397" i="1" s="1"/>
  <c r="E398" i="1"/>
  <c r="C398" i="1"/>
  <c r="D398" i="1" s="1"/>
  <c r="B398" i="1"/>
  <c r="F398" i="1"/>
  <c r="G398" i="1" s="1"/>
  <c r="E653" i="5" l="1"/>
  <c r="B653" i="5"/>
  <c r="C653" i="5"/>
  <c r="F653" i="5" s="1"/>
  <c r="Q646" i="5"/>
  <c r="J647" i="5" s="1"/>
  <c r="K652" i="4"/>
  <c r="L652" i="4"/>
  <c r="O652" i="4" s="1"/>
  <c r="M652" i="4"/>
  <c r="P652" i="4" s="1"/>
  <c r="Q652" i="4" s="1"/>
  <c r="J653" i="4" s="1"/>
  <c r="C678" i="4"/>
  <c r="D678" i="4"/>
  <c r="G678" i="4"/>
  <c r="B678" i="4"/>
  <c r="F678" i="4"/>
  <c r="E678" i="4"/>
  <c r="H678" i="4"/>
  <c r="A679" i="4" s="1"/>
  <c r="C654" i="3"/>
  <c r="E654" i="3"/>
  <c r="D654" i="3"/>
  <c r="G654" i="3" s="1"/>
  <c r="H654" i="3" s="1"/>
  <c r="A655" i="3" s="1"/>
  <c r="F654" i="3"/>
  <c r="B654" i="3"/>
  <c r="O631" i="3"/>
  <c r="P631" i="3" s="1"/>
  <c r="Q631" i="3" s="1"/>
  <c r="J632" i="3" s="1"/>
  <c r="Q397" i="1"/>
  <c r="J398" i="1" s="1"/>
  <c r="H398" i="1"/>
  <c r="A399" i="1" s="1"/>
  <c r="D653" i="5" l="1"/>
  <c r="G653" i="5" s="1"/>
  <c r="H653" i="5" s="1"/>
  <c r="A654" i="5" s="1"/>
  <c r="L647" i="5"/>
  <c r="M647" i="5" s="1"/>
  <c r="K647" i="5"/>
  <c r="O647" i="5"/>
  <c r="L653" i="4"/>
  <c r="M653" i="4" s="1"/>
  <c r="K653" i="4"/>
  <c r="O653" i="4"/>
  <c r="D679" i="4"/>
  <c r="H679" i="4"/>
  <c r="A680" i="4" s="1"/>
  <c r="F679" i="4"/>
  <c r="C679" i="4"/>
  <c r="E679" i="4"/>
  <c r="B679" i="4"/>
  <c r="G679" i="4"/>
  <c r="C655" i="3"/>
  <c r="B655" i="3"/>
  <c r="D655" i="3"/>
  <c r="E655" i="3"/>
  <c r="K632" i="3"/>
  <c r="L632" i="3"/>
  <c r="O632" i="3" s="1"/>
  <c r="L398" i="1"/>
  <c r="M398" i="1" s="1"/>
  <c r="K398" i="1"/>
  <c r="O398" i="1"/>
  <c r="E399" i="1"/>
  <c r="C399" i="1"/>
  <c r="D399" i="1" s="1"/>
  <c r="B399" i="1"/>
  <c r="P647" i="5" l="1"/>
  <c r="Q647" i="5" s="1"/>
  <c r="J648" i="5" s="1"/>
  <c r="L648" i="5" s="1"/>
  <c r="O648" i="5" s="1"/>
  <c r="C654" i="5"/>
  <c r="D654" i="5" s="1"/>
  <c r="B654" i="5"/>
  <c r="E654" i="5"/>
  <c r="F654" i="5"/>
  <c r="P653" i="4"/>
  <c r="H680" i="4"/>
  <c r="A681" i="4" s="1"/>
  <c r="F680" i="4"/>
  <c r="G680" i="4"/>
  <c r="D680" i="4"/>
  <c r="C680" i="4"/>
  <c r="B680" i="4"/>
  <c r="E680" i="4"/>
  <c r="Q653" i="4"/>
  <c r="J654" i="4" s="1"/>
  <c r="F655" i="3"/>
  <c r="G655" i="3" s="1"/>
  <c r="H655" i="3" s="1"/>
  <c r="A656" i="3" s="1"/>
  <c r="M632" i="3"/>
  <c r="P632" i="3" s="1"/>
  <c r="Q632" i="3" s="1"/>
  <c r="J633" i="3" s="1"/>
  <c r="P398" i="1"/>
  <c r="Q398" i="1"/>
  <c r="J399" i="1" s="1"/>
  <c r="F399" i="1"/>
  <c r="G399" i="1" s="1"/>
  <c r="G654" i="5" l="1"/>
  <c r="H654" i="5" s="1"/>
  <c r="A655" i="5" s="1"/>
  <c r="E655" i="5" s="1"/>
  <c r="K648" i="5"/>
  <c r="M648" i="5"/>
  <c r="P648" i="5" s="1"/>
  <c r="Q648" i="5" s="1"/>
  <c r="J649" i="5" s="1"/>
  <c r="K649" i="5" s="1"/>
  <c r="K654" i="4"/>
  <c r="L654" i="4"/>
  <c r="O654" i="4" s="1"/>
  <c r="G681" i="4"/>
  <c r="B681" i="4"/>
  <c r="C681" i="4"/>
  <c r="D681" i="4"/>
  <c r="H681" i="4"/>
  <c r="A682" i="4" s="1"/>
  <c r="F681" i="4"/>
  <c r="E681" i="4"/>
  <c r="B656" i="3"/>
  <c r="E656" i="3"/>
  <c r="C656" i="3"/>
  <c r="D656" i="3" s="1"/>
  <c r="K633" i="3"/>
  <c r="L633" i="3"/>
  <c r="O633" i="3" s="1"/>
  <c r="L399" i="1"/>
  <c r="O399" i="1" s="1"/>
  <c r="K399" i="1"/>
  <c r="H399" i="1"/>
  <c r="A400" i="1" s="1"/>
  <c r="C655" i="5" l="1"/>
  <c r="F655" i="5" s="1"/>
  <c r="B655" i="5"/>
  <c r="D655" i="5"/>
  <c r="G655" i="5" s="1"/>
  <c r="H655" i="5" s="1"/>
  <c r="A656" i="5" s="1"/>
  <c r="L649" i="5"/>
  <c r="M649" i="5" s="1"/>
  <c r="H682" i="4"/>
  <c r="A683" i="4" s="1"/>
  <c r="E682" i="4"/>
  <c r="F682" i="4"/>
  <c r="D682" i="4"/>
  <c r="B682" i="4"/>
  <c r="G682" i="4"/>
  <c r="C682" i="4"/>
  <c r="M654" i="4"/>
  <c r="P654" i="4" s="1"/>
  <c r="Q654" i="4" s="1"/>
  <c r="J655" i="4" s="1"/>
  <c r="F656" i="3"/>
  <c r="G656" i="3" s="1"/>
  <c r="H656" i="3" s="1"/>
  <c r="A657" i="3" s="1"/>
  <c r="M633" i="3"/>
  <c r="P633" i="3" s="1"/>
  <c r="Q633" i="3" s="1"/>
  <c r="J634" i="3" s="1"/>
  <c r="M399" i="1"/>
  <c r="P399" i="1" s="1"/>
  <c r="Q399" i="1" s="1"/>
  <c r="J400" i="1" s="1"/>
  <c r="K400" i="1" s="1"/>
  <c r="E400" i="1"/>
  <c r="B400" i="1"/>
  <c r="C400" i="1"/>
  <c r="D400" i="1" s="1"/>
  <c r="O649" i="5" l="1"/>
  <c r="E656" i="5"/>
  <c r="C656" i="5"/>
  <c r="B656" i="5"/>
  <c r="P649" i="5"/>
  <c r="Q649" i="5" s="1"/>
  <c r="J650" i="5" s="1"/>
  <c r="L650" i="5" s="1"/>
  <c r="K655" i="4"/>
  <c r="L655" i="4"/>
  <c r="O655" i="4"/>
  <c r="M655" i="4"/>
  <c r="P655" i="4" s="1"/>
  <c r="Q655" i="4" s="1"/>
  <c r="J656" i="4" s="1"/>
  <c r="G683" i="4"/>
  <c r="E683" i="4"/>
  <c r="F683" i="4"/>
  <c r="B683" i="4"/>
  <c r="C683" i="4"/>
  <c r="D683" i="4"/>
  <c r="H683" i="4"/>
  <c r="A684" i="4" s="1"/>
  <c r="C657" i="3"/>
  <c r="B657" i="3"/>
  <c r="F657" i="3"/>
  <c r="D657" i="3"/>
  <c r="G657" i="3" s="1"/>
  <c r="H657" i="3" s="1"/>
  <c r="A658" i="3" s="1"/>
  <c r="E657" i="3"/>
  <c r="L634" i="3"/>
  <c r="K634" i="3"/>
  <c r="O634" i="3"/>
  <c r="M634" i="3"/>
  <c r="P634" i="3" s="1"/>
  <c r="Q634" i="3" s="1"/>
  <c r="J635" i="3" s="1"/>
  <c r="L400" i="1"/>
  <c r="M400" i="1" s="1"/>
  <c r="F400" i="1"/>
  <c r="G400" i="1" s="1"/>
  <c r="H400" i="1" s="1"/>
  <c r="A401" i="1" s="1"/>
  <c r="O400" i="1"/>
  <c r="P400" i="1" s="1"/>
  <c r="Q400" i="1" s="1"/>
  <c r="D656" i="5" l="1"/>
  <c r="F656" i="5"/>
  <c r="K650" i="5"/>
  <c r="M650" i="5"/>
  <c r="O650" i="5"/>
  <c r="L656" i="4"/>
  <c r="M656" i="4" s="1"/>
  <c r="K656" i="4"/>
  <c r="D684" i="4"/>
  <c r="F684" i="4"/>
  <c r="H684" i="4"/>
  <c r="A685" i="4" s="1"/>
  <c r="E684" i="4"/>
  <c r="C684" i="4"/>
  <c r="B684" i="4"/>
  <c r="G684" i="4"/>
  <c r="C658" i="3"/>
  <c r="F658" i="3"/>
  <c r="E658" i="3"/>
  <c r="B658" i="3"/>
  <c r="D658" i="3"/>
  <c r="G658" i="3" s="1"/>
  <c r="H658" i="3" s="1"/>
  <c r="A659" i="3" s="1"/>
  <c r="L635" i="3"/>
  <c r="M635" i="3" s="1"/>
  <c r="K635" i="3"/>
  <c r="O635" i="3"/>
  <c r="E401" i="1"/>
  <c r="B401" i="1"/>
  <c r="C401" i="1"/>
  <c r="D401" i="1" s="1"/>
  <c r="J401" i="1"/>
  <c r="G656" i="5" l="1"/>
  <c r="H656" i="5" s="1"/>
  <c r="A657" i="5" s="1"/>
  <c r="E657" i="5" s="1"/>
  <c r="P650" i="5"/>
  <c r="Q650" i="5" s="1"/>
  <c r="J651" i="5" s="1"/>
  <c r="L651" i="5" s="1"/>
  <c r="M651" i="5" s="1"/>
  <c r="O656" i="4"/>
  <c r="P656" i="4" s="1"/>
  <c r="Q656" i="4" s="1"/>
  <c r="J657" i="4" s="1"/>
  <c r="E685" i="4"/>
  <c r="F685" i="4"/>
  <c r="B685" i="4"/>
  <c r="G685" i="4"/>
  <c r="H685" i="4"/>
  <c r="A686" i="4" s="1"/>
  <c r="C685" i="4"/>
  <c r="D685" i="4"/>
  <c r="B659" i="3"/>
  <c r="E659" i="3"/>
  <c r="C659" i="3"/>
  <c r="F659" i="3" s="1"/>
  <c r="P635" i="3"/>
  <c r="Q635" i="3" s="1"/>
  <c r="J636" i="3" s="1"/>
  <c r="L636" i="3" s="1"/>
  <c r="O636" i="3" s="1"/>
  <c r="F401" i="1"/>
  <c r="G401" i="1" s="1"/>
  <c r="H401" i="1" s="1"/>
  <c r="A402" i="1" s="1"/>
  <c r="L401" i="1"/>
  <c r="M401" i="1" s="1"/>
  <c r="K401" i="1"/>
  <c r="B657" i="5" l="1"/>
  <c r="C657" i="5"/>
  <c r="F657" i="5" s="1"/>
  <c r="K651" i="5"/>
  <c r="O651" i="5"/>
  <c r="P651" i="5" s="1"/>
  <c r="Q651" i="5" s="1"/>
  <c r="J652" i="5" s="1"/>
  <c r="K657" i="4"/>
  <c r="L657" i="4"/>
  <c r="O657" i="4" s="1"/>
  <c r="F686" i="4"/>
  <c r="B686" i="4"/>
  <c r="G686" i="4"/>
  <c r="D686" i="4"/>
  <c r="C686" i="4"/>
  <c r="E686" i="4"/>
  <c r="H686" i="4"/>
  <c r="A687" i="4" s="1"/>
  <c r="D659" i="3"/>
  <c r="G659" i="3" s="1"/>
  <c r="H659" i="3" s="1"/>
  <c r="A660" i="3" s="1"/>
  <c r="M636" i="3"/>
  <c r="P636" i="3" s="1"/>
  <c r="Q636" i="3" s="1"/>
  <c r="J637" i="3" s="1"/>
  <c r="K637" i="3" s="1"/>
  <c r="K636" i="3"/>
  <c r="E402" i="1"/>
  <c r="B402" i="1"/>
  <c r="C402" i="1"/>
  <c r="D402" i="1" s="1"/>
  <c r="F402" i="1"/>
  <c r="G402" i="1" s="1"/>
  <c r="O401" i="1"/>
  <c r="P401" i="1" s="1"/>
  <c r="D657" i="5" l="1"/>
  <c r="G657" i="5" s="1"/>
  <c r="H657" i="5" s="1"/>
  <c r="A658" i="5" s="1"/>
  <c r="L652" i="5"/>
  <c r="K652" i="5"/>
  <c r="H687" i="4"/>
  <c r="A688" i="4" s="1"/>
  <c r="B687" i="4"/>
  <c r="E687" i="4"/>
  <c r="D687" i="4"/>
  <c r="F687" i="4"/>
  <c r="G687" i="4"/>
  <c r="C687" i="4"/>
  <c r="M657" i="4"/>
  <c r="P657" i="4" s="1"/>
  <c r="Q657" i="4" s="1"/>
  <c r="J658" i="4" s="1"/>
  <c r="E660" i="3"/>
  <c r="C660" i="3"/>
  <c r="D660" i="3" s="1"/>
  <c r="G660" i="3" s="1"/>
  <c r="H660" i="3" s="1"/>
  <c r="A661" i="3" s="1"/>
  <c r="B660" i="3"/>
  <c r="F660" i="3"/>
  <c r="L637" i="3"/>
  <c r="M637" i="3"/>
  <c r="P637" i="3" s="1"/>
  <c r="Q637" i="3" s="1"/>
  <c r="J638" i="3" s="1"/>
  <c r="O637" i="3"/>
  <c r="Q401" i="1"/>
  <c r="J402" i="1" s="1"/>
  <c r="H402" i="1"/>
  <c r="A403" i="1" s="1"/>
  <c r="B403" i="1" s="1"/>
  <c r="B658" i="5" l="1"/>
  <c r="C658" i="5"/>
  <c r="F658" i="5" s="1"/>
  <c r="E658" i="5"/>
  <c r="M652" i="5"/>
  <c r="O652" i="5"/>
  <c r="K658" i="4"/>
  <c r="L658" i="4"/>
  <c r="H688" i="4"/>
  <c r="A689" i="4" s="1"/>
  <c r="F688" i="4"/>
  <c r="C688" i="4"/>
  <c r="E688" i="4"/>
  <c r="G688" i="4"/>
  <c r="D688" i="4"/>
  <c r="B688" i="4"/>
  <c r="E661" i="3"/>
  <c r="C661" i="3"/>
  <c r="B661" i="3"/>
  <c r="L638" i="3"/>
  <c r="O638" i="3"/>
  <c r="M638" i="3"/>
  <c r="P638" i="3" s="1"/>
  <c r="K638" i="3"/>
  <c r="L402" i="1"/>
  <c r="O402" i="1" s="1"/>
  <c r="K402" i="1"/>
  <c r="C403" i="1"/>
  <c r="D403" i="1" s="1"/>
  <c r="E403" i="1"/>
  <c r="M402" i="1"/>
  <c r="P402" i="1" s="1"/>
  <c r="F403" i="1"/>
  <c r="G403" i="1" s="1"/>
  <c r="H403" i="1" s="1"/>
  <c r="D658" i="5" l="1"/>
  <c r="G658" i="5" s="1"/>
  <c r="H658" i="5" s="1"/>
  <c r="A659" i="5" s="1"/>
  <c r="P652" i="5"/>
  <c r="Q652" i="5" s="1"/>
  <c r="J653" i="5" s="1"/>
  <c r="H689" i="4"/>
  <c r="A690" i="4" s="1"/>
  <c r="F689" i="4"/>
  <c r="B689" i="4"/>
  <c r="D689" i="4"/>
  <c r="G689" i="4"/>
  <c r="C689" i="4"/>
  <c r="E689" i="4"/>
  <c r="M658" i="4"/>
  <c r="O658" i="4"/>
  <c r="F661" i="3"/>
  <c r="D661" i="3"/>
  <c r="G661" i="3" s="1"/>
  <c r="H661" i="3" s="1"/>
  <c r="A662" i="3" s="1"/>
  <c r="Q638" i="3"/>
  <c r="J639" i="3" s="1"/>
  <c r="Q402" i="1"/>
  <c r="J403" i="1" s="1"/>
  <c r="A404" i="1"/>
  <c r="B659" i="5" l="1"/>
  <c r="E659" i="5"/>
  <c r="C659" i="5"/>
  <c r="D659" i="5" s="1"/>
  <c r="G659" i="5" s="1"/>
  <c r="H659" i="5" s="1"/>
  <c r="A660" i="5" s="1"/>
  <c r="F659" i="5"/>
  <c r="K653" i="5"/>
  <c r="L653" i="5"/>
  <c r="G690" i="4"/>
  <c r="B690" i="4"/>
  <c r="C690" i="4"/>
  <c r="F690" i="4"/>
  <c r="H690" i="4"/>
  <c r="A691" i="4" s="1"/>
  <c r="D690" i="4"/>
  <c r="E690" i="4"/>
  <c r="P658" i="4"/>
  <c r="Q658" i="4" s="1"/>
  <c r="J659" i="4" s="1"/>
  <c r="C662" i="3"/>
  <c r="F662" i="3"/>
  <c r="B662" i="3"/>
  <c r="D662" i="3"/>
  <c r="G662" i="3" s="1"/>
  <c r="H662" i="3" s="1"/>
  <c r="A663" i="3" s="1"/>
  <c r="E662" i="3"/>
  <c r="M639" i="3"/>
  <c r="P639" i="3" s="1"/>
  <c r="Q639" i="3" s="1"/>
  <c r="J640" i="3" s="1"/>
  <c r="L639" i="3"/>
  <c r="O639" i="3" s="1"/>
  <c r="K639" i="3"/>
  <c r="K403" i="1"/>
  <c r="L403" i="1"/>
  <c r="O403" i="1" s="1"/>
  <c r="E404" i="1"/>
  <c r="M403" i="1"/>
  <c r="P403" i="1" s="1"/>
  <c r="B404" i="1"/>
  <c r="C404" i="1"/>
  <c r="D404" i="1" s="1"/>
  <c r="B660" i="5" l="1"/>
  <c r="C660" i="5"/>
  <c r="F660" i="5" s="1"/>
  <c r="E660" i="5"/>
  <c r="D660" i="5"/>
  <c r="G660" i="5" s="1"/>
  <c r="H660" i="5" s="1"/>
  <c r="A661" i="5" s="1"/>
  <c r="M653" i="5"/>
  <c r="O653" i="5"/>
  <c r="L659" i="4"/>
  <c r="O659" i="4"/>
  <c r="M659" i="4"/>
  <c r="P659" i="4" s="1"/>
  <c r="K659" i="4"/>
  <c r="F691" i="4"/>
  <c r="H691" i="4"/>
  <c r="A692" i="4" s="1"/>
  <c r="D691" i="4"/>
  <c r="E691" i="4"/>
  <c r="B691" i="4"/>
  <c r="C691" i="4"/>
  <c r="G691" i="4"/>
  <c r="B663" i="3"/>
  <c r="E663" i="3"/>
  <c r="C663" i="3"/>
  <c r="K640" i="3"/>
  <c r="L640" i="3"/>
  <c r="O640" i="3" s="1"/>
  <c r="M640" i="3"/>
  <c r="P640" i="3" s="1"/>
  <c r="Q640" i="3" s="1"/>
  <c r="J641" i="3" s="1"/>
  <c r="Q403" i="1"/>
  <c r="J404" i="1" s="1"/>
  <c r="F404" i="1"/>
  <c r="G404" i="1" s="1"/>
  <c r="H404" i="1" s="1"/>
  <c r="E661" i="5" l="1"/>
  <c r="B661" i="5"/>
  <c r="C661" i="5"/>
  <c r="D661" i="5" s="1"/>
  <c r="P653" i="5"/>
  <c r="Q653" i="5" s="1"/>
  <c r="J654" i="5" s="1"/>
  <c r="Q659" i="4"/>
  <c r="J660" i="4" s="1"/>
  <c r="F692" i="4"/>
  <c r="H692" i="4"/>
  <c r="A693" i="4" s="1"/>
  <c r="E692" i="4"/>
  <c r="B692" i="4"/>
  <c r="D692" i="4"/>
  <c r="G692" i="4"/>
  <c r="C692" i="4"/>
  <c r="F663" i="3"/>
  <c r="D663" i="3"/>
  <c r="G663" i="3" s="1"/>
  <c r="H663" i="3" s="1"/>
  <c r="A664" i="3" s="1"/>
  <c r="L641" i="3"/>
  <c r="K641" i="3"/>
  <c r="M641" i="3"/>
  <c r="P641" i="3" s="1"/>
  <c r="Q641" i="3" s="1"/>
  <c r="J642" i="3" s="1"/>
  <c r="O641" i="3"/>
  <c r="K404" i="1"/>
  <c r="L404" i="1"/>
  <c r="O404" i="1" s="1"/>
  <c r="M404" i="1"/>
  <c r="P404" i="1" s="1"/>
  <c r="A405" i="1"/>
  <c r="F661" i="5" l="1"/>
  <c r="G661" i="5" s="1"/>
  <c r="H661" i="5" s="1"/>
  <c r="A662" i="5" s="1"/>
  <c r="L654" i="5"/>
  <c r="K654" i="5"/>
  <c r="G693" i="4"/>
  <c r="E693" i="4"/>
  <c r="C693" i="4"/>
  <c r="H693" i="4"/>
  <c r="A694" i="4" s="1"/>
  <c r="F693" i="4"/>
  <c r="B693" i="4"/>
  <c r="D693" i="4"/>
  <c r="K660" i="4"/>
  <c r="L660" i="4"/>
  <c r="O660" i="4" s="1"/>
  <c r="C664" i="3"/>
  <c r="B664" i="3"/>
  <c r="D664" i="3"/>
  <c r="G664" i="3" s="1"/>
  <c r="H664" i="3" s="1"/>
  <c r="A665" i="3" s="1"/>
  <c r="E664" i="3"/>
  <c r="F664" i="3"/>
  <c r="L642" i="3"/>
  <c r="M642" i="3" s="1"/>
  <c r="P642" i="3" s="1"/>
  <c r="O642" i="3"/>
  <c r="K642" i="3"/>
  <c r="Q404" i="1"/>
  <c r="J405" i="1" s="1"/>
  <c r="E405" i="1"/>
  <c r="B405" i="1"/>
  <c r="C405" i="1"/>
  <c r="D405" i="1" s="1"/>
  <c r="E662" i="5" l="1"/>
  <c r="C662" i="5"/>
  <c r="D662" i="5" s="1"/>
  <c r="G662" i="5" s="1"/>
  <c r="H662" i="5" s="1"/>
  <c r="A663" i="5" s="1"/>
  <c r="F662" i="5"/>
  <c r="B662" i="5"/>
  <c r="M654" i="5"/>
  <c r="O654" i="5"/>
  <c r="H694" i="4"/>
  <c r="A695" i="4" s="1"/>
  <c r="E694" i="4"/>
  <c r="F694" i="4"/>
  <c r="G694" i="4"/>
  <c r="C694" i="4"/>
  <c r="D694" i="4"/>
  <c r="B694" i="4"/>
  <c r="M660" i="4"/>
  <c r="P660" i="4" s="1"/>
  <c r="Q660" i="4" s="1"/>
  <c r="J661" i="4" s="1"/>
  <c r="E665" i="3"/>
  <c r="C665" i="3"/>
  <c r="D665" i="3" s="1"/>
  <c r="B665" i="3"/>
  <c r="Q642" i="3"/>
  <c r="J643" i="3" s="1"/>
  <c r="L405" i="1"/>
  <c r="O405" i="1" s="1"/>
  <c r="K405" i="1"/>
  <c r="M405" i="1"/>
  <c r="P405" i="1" s="1"/>
  <c r="F405" i="1"/>
  <c r="G405" i="1" s="1"/>
  <c r="H405" i="1" s="1"/>
  <c r="E663" i="5" l="1"/>
  <c r="C663" i="5"/>
  <c r="B663" i="5"/>
  <c r="P654" i="5"/>
  <c r="Q654" i="5" s="1"/>
  <c r="J655" i="5" s="1"/>
  <c r="L661" i="4"/>
  <c r="O661" i="4" s="1"/>
  <c r="K661" i="4"/>
  <c r="M661" i="4"/>
  <c r="C695" i="4"/>
  <c r="E695" i="4"/>
  <c r="F695" i="4"/>
  <c r="D695" i="4"/>
  <c r="B695" i="4"/>
  <c r="G695" i="4"/>
  <c r="H695" i="4"/>
  <c r="A696" i="4" s="1"/>
  <c r="F665" i="3"/>
  <c r="G665" i="3" s="1"/>
  <c r="H665" i="3" s="1"/>
  <c r="A666" i="3" s="1"/>
  <c r="O643" i="3"/>
  <c r="L643" i="3"/>
  <c r="M643" i="3" s="1"/>
  <c r="K643" i="3"/>
  <c r="Q405" i="1"/>
  <c r="J406" i="1" s="1"/>
  <c r="A406" i="1"/>
  <c r="F663" i="5" l="1"/>
  <c r="D663" i="5"/>
  <c r="G663" i="5" s="1"/>
  <c r="H663" i="5" s="1"/>
  <c r="A664" i="5" s="1"/>
  <c r="K655" i="5"/>
  <c r="L655" i="5"/>
  <c r="M655" i="5" s="1"/>
  <c r="P661" i="4"/>
  <c r="Q661" i="4" s="1"/>
  <c r="J662" i="4" s="1"/>
  <c r="L662" i="4" s="1"/>
  <c r="M662" i="4" s="1"/>
  <c r="B696" i="4"/>
  <c r="H696" i="4"/>
  <c r="A697" i="4" s="1"/>
  <c r="F696" i="4"/>
  <c r="E696" i="4"/>
  <c r="C696" i="4"/>
  <c r="D696" i="4"/>
  <c r="G696" i="4"/>
  <c r="C666" i="3"/>
  <c r="D666" i="3" s="1"/>
  <c r="G666" i="3" s="1"/>
  <c r="H666" i="3" s="1"/>
  <c r="A667" i="3" s="1"/>
  <c r="E666" i="3"/>
  <c r="B666" i="3"/>
  <c r="F666" i="3"/>
  <c r="P643" i="3"/>
  <c r="Q643" i="3"/>
  <c r="J644" i="3" s="1"/>
  <c r="E406" i="1"/>
  <c r="K406" i="1"/>
  <c r="L406" i="1"/>
  <c r="O406" i="1" s="1"/>
  <c r="B406" i="1"/>
  <c r="C406" i="1"/>
  <c r="F406" i="1" s="1"/>
  <c r="B664" i="5" l="1"/>
  <c r="E664" i="5"/>
  <c r="C664" i="5"/>
  <c r="D664" i="5" s="1"/>
  <c r="O655" i="5"/>
  <c r="P655" i="5" s="1"/>
  <c r="Q655" i="5" s="1"/>
  <c r="J656" i="5" s="1"/>
  <c r="L656" i="5" s="1"/>
  <c r="O656" i="5" s="1"/>
  <c r="O662" i="4"/>
  <c r="P662" i="4" s="1"/>
  <c r="Q662" i="4" s="1"/>
  <c r="J663" i="4" s="1"/>
  <c r="K662" i="4"/>
  <c r="G697" i="4"/>
  <c r="H697" i="4"/>
  <c r="A698" i="4" s="1"/>
  <c r="E697" i="4"/>
  <c r="B697" i="4"/>
  <c r="F697" i="4"/>
  <c r="C697" i="4"/>
  <c r="D697" i="4"/>
  <c r="B667" i="3"/>
  <c r="C667" i="3"/>
  <c r="E667" i="3"/>
  <c r="L644" i="3"/>
  <c r="O644" i="3" s="1"/>
  <c r="K644" i="3"/>
  <c r="M406" i="1"/>
  <c r="P406" i="1" s="1"/>
  <c r="Q406" i="1" s="1"/>
  <c r="D406" i="1"/>
  <c r="K656" i="5" l="1"/>
  <c r="M656" i="5"/>
  <c r="P656" i="5" s="1"/>
  <c r="Q656" i="5" s="1"/>
  <c r="J657" i="5" s="1"/>
  <c r="L657" i="5" s="1"/>
  <c r="M657" i="5" s="1"/>
  <c r="F664" i="5"/>
  <c r="G664" i="5" s="1"/>
  <c r="H664" i="5" s="1"/>
  <c r="A665" i="5" s="1"/>
  <c r="O663" i="4"/>
  <c r="K663" i="4"/>
  <c r="P663" i="4"/>
  <c r="M663" i="4"/>
  <c r="Q663" i="4"/>
  <c r="J664" i="4" s="1"/>
  <c r="P664" i="4" s="1"/>
  <c r="L663" i="4"/>
  <c r="G698" i="4"/>
  <c r="F698" i="4"/>
  <c r="E698" i="4"/>
  <c r="H698" i="4"/>
  <c r="A699" i="4" s="1"/>
  <c r="C698" i="4"/>
  <c r="B698" i="4"/>
  <c r="D698" i="4"/>
  <c r="F667" i="3"/>
  <c r="D667" i="3"/>
  <c r="G667" i="3" s="1"/>
  <c r="H667" i="3" s="1"/>
  <c r="A668" i="3" s="1"/>
  <c r="Q644" i="3"/>
  <c r="J645" i="3" s="1"/>
  <c r="M644" i="3"/>
  <c r="P644" i="3" s="1"/>
  <c r="J407" i="1"/>
  <c r="G406" i="1"/>
  <c r="E665" i="5" l="1"/>
  <c r="B665" i="5"/>
  <c r="C665" i="5"/>
  <c r="D665" i="5" s="1"/>
  <c r="K657" i="5"/>
  <c r="O657" i="5"/>
  <c r="P657" i="5" s="1"/>
  <c r="Q657" i="5" s="1"/>
  <c r="J658" i="5" s="1"/>
  <c r="K664" i="4"/>
  <c r="Q664" i="4"/>
  <c r="J665" i="4" s="1"/>
  <c r="L665" i="4" s="1"/>
  <c r="O664" i="4"/>
  <c r="M664" i="4"/>
  <c r="L664" i="4"/>
  <c r="E699" i="4"/>
  <c r="H699" i="4"/>
  <c r="A700" i="4" s="1"/>
  <c r="G699" i="4"/>
  <c r="D699" i="4"/>
  <c r="F699" i="4"/>
  <c r="B699" i="4"/>
  <c r="C699" i="4"/>
  <c r="Q665" i="4"/>
  <c r="J666" i="4" s="1"/>
  <c r="O665" i="4"/>
  <c r="P665" i="4"/>
  <c r="M665" i="4"/>
  <c r="K665" i="4"/>
  <c r="E668" i="3"/>
  <c r="B668" i="3"/>
  <c r="C668" i="3"/>
  <c r="F668" i="3" s="1"/>
  <c r="K645" i="3"/>
  <c r="L645" i="3"/>
  <c r="O645" i="3"/>
  <c r="H406" i="1"/>
  <c r="A407" i="1" s="1"/>
  <c r="L407" i="1"/>
  <c r="M407" i="1" s="1"/>
  <c r="K407" i="1"/>
  <c r="O407" i="1"/>
  <c r="F665" i="5" l="1"/>
  <c r="G665" i="5"/>
  <c r="H665" i="5"/>
  <c r="A666" i="5" s="1"/>
  <c r="L658" i="5"/>
  <c r="K658" i="5"/>
  <c r="L666" i="4"/>
  <c r="Q666" i="4"/>
  <c r="J667" i="4" s="1"/>
  <c r="O666" i="4"/>
  <c r="M666" i="4"/>
  <c r="P666" i="4"/>
  <c r="K666" i="4"/>
  <c r="F700" i="4"/>
  <c r="H700" i="4"/>
  <c r="A701" i="4" s="1"/>
  <c r="D700" i="4"/>
  <c r="E700" i="4"/>
  <c r="G700" i="4"/>
  <c r="C700" i="4"/>
  <c r="B700" i="4"/>
  <c r="D668" i="3"/>
  <c r="G668" i="3" s="1"/>
  <c r="H668" i="3" s="1"/>
  <c r="A669" i="3" s="1"/>
  <c r="M645" i="3"/>
  <c r="P645" i="3" s="1"/>
  <c r="Q645" i="3" s="1"/>
  <c r="J646" i="3" s="1"/>
  <c r="E407" i="1"/>
  <c r="B407" i="1"/>
  <c r="C407" i="1"/>
  <c r="D407" i="1" s="1"/>
  <c r="P407" i="1"/>
  <c r="Q407" i="1" s="1"/>
  <c r="F407" i="1"/>
  <c r="G407" i="1" s="1"/>
  <c r="C666" i="5" l="1"/>
  <c r="D666" i="5" s="1"/>
  <c r="E666" i="5"/>
  <c r="B666" i="5"/>
  <c r="M658" i="5"/>
  <c r="P658" i="5" s="1"/>
  <c r="Q658" i="5" s="1"/>
  <c r="J659" i="5" s="1"/>
  <c r="O658" i="5"/>
  <c r="H701" i="4"/>
  <c r="A702" i="4" s="1"/>
  <c r="B701" i="4"/>
  <c r="G701" i="4"/>
  <c r="C701" i="4"/>
  <c r="F701" i="4"/>
  <c r="E701" i="4"/>
  <c r="D701" i="4"/>
  <c r="L667" i="4"/>
  <c r="Q667" i="4"/>
  <c r="J668" i="4" s="1"/>
  <c r="K667" i="4"/>
  <c r="O667" i="4"/>
  <c r="M667" i="4"/>
  <c r="P667" i="4"/>
  <c r="B669" i="3"/>
  <c r="E669" i="3"/>
  <c r="C669" i="3"/>
  <c r="D669" i="3" s="1"/>
  <c r="L646" i="3"/>
  <c r="K646" i="3"/>
  <c r="O646" i="3"/>
  <c r="M646" i="3"/>
  <c r="P646" i="3" s="1"/>
  <c r="H407" i="1"/>
  <c r="A408" i="1" s="1"/>
  <c r="J408" i="1"/>
  <c r="F666" i="5" l="1"/>
  <c r="G666" i="5" s="1"/>
  <c r="H666" i="5" s="1"/>
  <c r="A667" i="5" s="1"/>
  <c r="K659" i="5"/>
  <c r="L659" i="5"/>
  <c r="O659" i="5" s="1"/>
  <c r="Q668" i="4"/>
  <c r="J669" i="4" s="1"/>
  <c r="P668" i="4"/>
  <c r="K668" i="4"/>
  <c r="O668" i="4"/>
  <c r="M668" i="4"/>
  <c r="L668" i="4"/>
  <c r="G702" i="4"/>
  <c r="B702" i="4"/>
  <c r="D702" i="4"/>
  <c r="E702" i="4"/>
  <c r="C702" i="4"/>
  <c r="F702" i="4"/>
  <c r="H702" i="4"/>
  <c r="A703" i="4" s="1"/>
  <c r="F669" i="3"/>
  <c r="G669" i="3" s="1"/>
  <c r="H669" i="3" s="1"/>
  <c r="A670" i="3" s="1"/>
  <c r="Q646" i="3"/>
  <c r="J647" i="3" s="1"/>
  <c r="L647" i="3" s="1"/>
  <c r="M647" i="3" s="1"/>
  <c r="E408" i="1"/>
  <c r="K408" i="1"/>
  <c r="L408" i="1"/>
  <c r="O408" i="1" s="1"/>
  <c r="B408" i="1"/>
  <c r="C408" i="1"/>
  <c r="F408" i="1" s="1"/>
  <c r="B667" i="5" l="1"/>
  <c r="E667" i="5"/>
  <c r="C667" i="5"/>
  <c r="F667" i="5" s="1"/>
  <c r="M659" i="5"/>
  <c r="P659" i="5" s="1"/>
  <c r="Q659" i="5" s="1"/>
  <c r="J660" i="5" s="1"/>
  <c r="B703" i="4"/>
  <c r="G703" i="4"/>
  <c r="D703" i="4"/>
  <c r="C703" i="4"/>
  <c r="E703" i="4"/>
  <c r="H703" i="4"/>
  <c r="A704" i="4" s="1"/>
  <c r="F703" i="4"/>
  <c r="O669" i="4"/>
  <c r="L669" i="4"/>
  <c r="P669" i="4"/>
  <c r="K669" i="4"/>
  <c r="Q669" i="4"/>
  <c r="J670" i="4" s="1"/>
  <c r="M669" i="4"/>
  <c r="C670" i="3"/>
  <c r="F670" i="3"/>
  <c r="B670" i="3"/>
  <c r="E670" i="3"/>
  <c r="D670" i="3"/>
  <c r="G670" i="3" s="1"/>
  <c r="H670" i="3" s="1"/>
  <c r="A671" i="3" s="1"/>
  <c r="K647" i="3"/>
  <c r="O647" i="3"/>
  <c r="P647" i="3" s="1"/>
  <c r="Q647" i="3" s="1"/>
  <c r="J648" i="3" s="1"/>
  <c r="M408" i="1"/>
  <c r="P408" i="1" s="1"/>
  <c r="Q408" i="1" s="1"/>
  <c r="D408" i="1"/>
  <c r="D667" i="5" l="1"/>
  <c r="G667" i="5" s="1"/>
  <c r="H667" i="5" s="1"/>
  <c r="A668" i="5" s="1"/>
  <c r="L660" i="5"/>
  <c r="M660" i="5" s="1"/>
  <c r="K660" i="5"/>
  <c r="O660" i="5"/>
  <c r="G704" i="4"/>
  <c r="C704" i="4"/>
  <c r="E704" i="4"/>
  <c r="D704" i="4"/>
  <c r="F704" i="4"/>
  <c r="B704" i="4"/>
  <c r="H704" i="4"/>
  <c r="A705" i="4" s="1"/>
  <c r="Q670" i="4"/>
  <c r="J671" i="4" s="1"/>
  <c r="P670" i="4"/>
  <c r="O670" i="4"/>
  <c r="K670" i="4"/>
  <c r="M670" i="4"/>
  <c r="L670" i="4"/>
  <c r="E671" i="3"/>
  <c r="C671" i="3"/>
  <c r="B671" i="3"/>
  <c r="D671" i="3"/>
  <c r="G671" i="3" s="1"/>
  <c r="H671" i="3" s="1"/>
  <c r="A672" i="3" s="1"/>
  <c r="F671" i="3"/>
  <c r="K648" i="3"/>
  <c r="L648" i="3"/>
  <c r="O648" i="3" s="1"/>
  <c r="M648" i="3"/>
  <c r="P648" i="3" s="1"/>
  <c r="Q648" i="3" s="1"/>
  <c r="J649" i="3" s="1"/>
  <c r="J409" i="1"/>
  <c r="G408" i="1"/>
  <c r="E668" i="5" l="1"/>
  <c r="C668" i="5"/>
  <c r="B668" i="5"/>
  <c r="P660" i="5"/>
  <c r="Q660" i="5" s="1"/>
  <c r="J661" i="5" s="1"/>
  <c r="O671" i="4"/>
  <c r="L671" i="4"/>
  <c r="P671" i="4"/>
  <c r="K671" i="4"/>
  <c r="Q671" i="4"/>
  <c r="J672" i="4" s="1"/>
  <c r="M671" i="4"/>
  <c r="D705" i="4"/>
  <c r="G705" i="4"/>
  <c r="C705" i="4"/>
  <c r="B705" i="4"/>
  <c r="F705" i="4"/>
  <c r="E705" i="4"/>
  <c r="H705" i="4"/>
  <c r="A706" i="4" s="1"/>
  <c r="B672" i="3"/>
  <c r="C672" i="3"/>
  <c r="E672" i="3"/>
  <c r="L649" i="3"/>
  <c r="K649" i="3"/>
  <c r="H408" i="1"/>
  <c r="A409" i="1" s="1"/>
  <c r="K409" i="1"/>
  <c r="L409" i="1"/>
  <c r="M409" i="1" s="1"/>
  <c r="D668" i="5" l="1"/>
  <c r="F668" i="5"/>
  <c r="K661" i="5"/>
  <c r="L661" i="5"/>
  <c r="M661" i="5" s="1"/>
  <c r="O672" i="4"/>
  <c r="M672" i="4"/>
  <c r="P672" i="4"/>
  <c r="L672" i="4"/>
  <c r="Q672" i="4"/>
  <c r="J673" i="4" s="1"/>
  <c r="K672" i="4"/>
  <c r="C706" i="4"/>
  <c r="F706" i="4"/>
  <c r="E706" i="4"/>
  <c r="G706" i="4"/>
  <c r="H706" i="4"/>
  <c r="A707" i="4" s="1"/>
  <c r="D706" i="4"/>
  <c r="B706" i="4"/>
  <c r="F672" i="3"/>
  <c r="D672" i="3"/>
  <c r="G672" i="3" s="1"/>
  <c r="H672" i="3" s="1"/>
  <c r="A673" i="3" s="1"/>
  <c r="M649" i="3"/>
  <c r="P649" i="3" s="1"/>
  <c r="Q649" i="3" s="1"/>
  <c r="J650" i="3" s="1"/>
  <c r="O649" i="3"/>
  <c r="E409" i="1"/>
  <c r="C409" i="1"/>
  <c r="D409" i="1" s="1"/>
  <c r="B409" i="1"/>
  <c r="O409" i="1"/>
  <c r="P409" i="1" s="1"/>
  <c r="Q409" i="1" s="1"/>
  <c r="F409" i="1"/>
  <c r="O661" i="5" l="1"/>
  <c r="P661" i="5" s="1"/>
  <c r="Q661" i="5" s="1"/>
  <c r="J662" i="5" s="1"/>
  <c r="G668" i="5"/>
  <c r="H668" i="5" s="1"/>
  <c r="A669" i="5" s="1"/>
  <c r="E669" i="5" s="1"/>
  <c r="O673" i="4"/>
  <c r="Q673" i="4"/>
  <c r="J674" i="4" s="1"/>
  <c r="L673" i="4"/>
  <c r="P673" i="4"/>
  <c r="M673" i="4"/>
  <c r="K673" i="4"/>
  <c r="D707" i="4"/>
  <c r="F707" i="4"/>
  <c r="H707" i="4"/>
  <c r="A708" i="4" s="1"/>
  <c r="B707" i="4"/>
  <c r="C707" i="4"/>
  <c r="E707" i="4"/>
  <c r="G707" i="4"/>
  <c r="E673" i="3"/>
  <c r="C673" i="3"/>
  <c r="F673" i="3" s="1"/>
  <c r="B673" i="3"/>
  <c r="L650" i="3"/>
  <c r="M650" i="3" s="1"/>
  <c r="P650" i="3" s="1"/>
  <c r="Q650" i="3" s="1"/>
  <c r="J651" i="3" s="1"/>
  <c r="O650" i="3"/>
  <c r="K650" i="3"/>
  <c r="G409" i="1"/>
  <c r="H409" i="1" s="1"/>
  <c r="A410" i="1" s="1"/>
  <c r="J410" i="1"/>
  <c r="K662" i="5" l="1"/>
  <c r="L662" i="5"/>
  <c r="O662" i="5" s="1"/>
  <c r="B669" i="5"/>
  <c r="C669" i="5"/>
  <c r="F669" i="5" s="1"/>
  <c r="M662" i="5"/>
  <c r="P662" i="5" s="1"/>
  <c r="Q662" i="5" s="1"/>
  <c r="J663" i="5" s="1"/>
  <c r="K663" i="5" s="1"/>
  <c r="P674" i="4"/>
  <c r="K674" i="4"/>
  <c r="Q674" i="4"/>
  <c r="J675" i="4" s="1"/>
  <c r="M674" i="4"/>
  <c r="L674" i="4"/>
  <c r="O674" i="4"/>
  <c r="F708" i="4"/>
  <c r="C708" i="4"/>
  <c r="G708" i="4"/>
  <c r="B708" i="4"/>
  <c r="E708" i="4"/>
  <c r="H708" i="4"/>
  <c r="A709" i="4" s="1"/>
  <c r="D708" i="4"/>
  <c r="D673" i="3"/>
  <c r="G673" i="3" s="1"/>
  <c r="H673" i="3" s="1"/>
  <c r="A674" i="3" s="1"/>
  <c r="L651" i="3"/>
  <c r="O651" i="3" s="1"/>
  <c r="K651" i="3"/>
  <c r="E410" i="1"/>
  <c r="B410" i="1"/>
  <c r="L410" i="1"/>
  <c r="O410" i="1" s="1"/>
  <c r="K410" i="1"/>
  <c r="C410" i="1"/>
  <c r="D410" i="1" s="1"/>
  <c r="D669" i="5" l="1"/>
  <c r="G669" i="5" s="1"/>
  <c r="H669" i="5" s="1"/>
  <c r="A670" i="5" s="1"/>
  <c r="C670" i="5" s="1"/>
  <c r="L663" i="5"/>
  <c r="M663" i="5" s="1"/>
  <c r="F709" i="4"/>
  <c r="H709" i="4"/>
  <c r="A710" i="4" s="1"/>
  <c r="E709" i="4"/>
  <c r="G709" i="4"/>
  <c r="D709" i="4"/>
  <c r="C709" i="4"/>
  <c r="B709" i="4"/>
  <c r="K675" i="4"/>
  <c r="Q675" i="4"/>
  <c r="J676" i="4" s="1"/>
  <c r="O675" i="4"/>
  <c r="P675" i="4"/>
  <c r="L675" i="4"/>
  <c r="M675" i="4"/>
  <c r="C674" i="3"/>
  <c r="D674" i="3" s="1"/>
  <c r="G674" i="3" s="1"/>
  <c r="H674" i="3" s="1"/>
  <c r="A675" i="3" s="1"/>
  <c r="B674" i="3"/>
  <c r="F674" i="3"/>
  <c r="E674" i="3"/>
  <c r="M651" i="3"/>
  <c r="P651" i="3" s="1"/>
  <c r="Q651" i="3" s="1"/>
  <c r="J652" i="3" s="1"/>
  <c r="M410" i="1"/>
  <c r="P410" i="1" s="1"/>
  <c r="F410" i="1"/>
  <c r="G410" i="1" s="1"/>
  <c r="E670" i="5" l="1"/>
  <c r="D670" i="5"/>
  <c r="F670" i="5"/>
  <c r="O663" i="5"/>
  <c r="P663" i="5" s="1"/>
  <c r="Q663" i="5" s="1"/>
  <c r="J664" i="5" s="1"/>
  <c r="B670" i="5"/>
  <c r="H710" i="4"/>
  <c r="A711" i="4" s="1"/>
  <c r="E710" i="4"/>
  <c r="C710" i="4"/>
  <c r="B710" i="4"/>
  <c r="G710" i="4"/>
  <c r="D710" i="4"/>
  <c r="F710" i="4"/>
  <c r="O676" i="4"/>
  <c r="M676" i="4"/>
  <c r="P676" i="4"/>
  <c r="Q676" i="4"/>
  <c r="J677" i="4" s="1"/>
  <c r="L676" i="4"/>
  <c r="K676" i="4"/>
  <c r="E675" i="3"/>
  <c r="B675" i="3"/>
  <c r="C675" i="3"/>
  <c r="K652" i="3"/>
  <c r="L652" i="3"/>
  <c r="O652" i="3" s="1"/>
  <c r="Q410" i="1"/>
  <c r="J411" i="1" s="1"/>
  <c r="H410" i="1"/>
  <c r="A411" i="1" s="1"/>
  <c r="G670" i="5" l="1"/>
  <c r="H670" i="5" s="1"/>
  <c r="A671" i="5" s="1"/>
  <c r="C671" i="5" s="1"/>
  <c r="F671" i="5" s="1"/>
  <c r="K664" i="5"/>
  <c r="L664" i="5"/>
  <c r="K677" i="4"/>
  <c r="M677" i="4"/>
  <c r="O677" i="4"/>
  <c r="Q677" i="4"/>
  <c r="J678" i="4" s="1"/>
  <c r="L677" i="4"/>
  <c r="P677" i="4"/>
  <c r="C711" i="4"/>
  <c r="D711" i="4"/>
  <c r="F711" i="4"/>
  <c r="H711" i="4"/>
  <c r="A712" i="4" s="1"/>
  <c r="B711" i="4"/>
  <c r="G711" i="4"/>
  <c r="E711" i="4"/>
  <c r="F675" i="3"/>
  <c r="D675" i="3"/>
  <c r="G675" i="3" s="1"/>
  <c r="H675" i="3" s="1"/>
  <c r="A676" i="3" s="1"/>
  <c r="M652" i="3"/>
  <c r="P652" i="3" s="1"/>
  <c r="Q652" i="3" s="1"/>
  <c r="J653" i="3" s="1"/>
  <c r="K411" i="1"/>
  <c r="L411" i="1"/>
  <c r="O411" i="1" s="1"/>
  <c r="E411" i="1"/>
  <c r="B411" i="1"/>
  <c r="C411" i="1"/>
  <c r="D411" i="1" s="1"/>
  <c r="M411" i="1"/>
  <c r="P411" i="1" s="1"/>
  <c r="D671" i="5" l="1"/>
  <c r="G671" i="5" s="1"/>
  <c r="E671" i="5"/>
  <c r="B671" i="5"/>
  <c r="M664" i="5"/>
  <c r="O664" i="5"/>
  <c r="K678" i="4"/>
  <c r="P678" i="4"/>
  <c r="O678" i="4"/>
  <c r="Q678" i="4"/>
  <c r="J679" i="4" s="1"/>
  <c r="L678" i="4"/>
  <c r="M678" i="4"/>
  <c r="D712" i="4"/>
  <c r="C712" i="4"/>
  <c r="B712" i="4"/>
  <c r="G712" i="4"/>
  <c r="E712" i="4"/>
  <c r="H712" i="4"/>
  <c r="A713" i="4" s="1"/>
  <c r="F712" i="4"/>
  <c r="E676" i="3"/>
  <c r="B676" i="3"/>
  <c r="C676" i="3"/>
  <c r="K653" i="3"/>
  <c r="L653" i="3"/>
  <c r="M653" i="3"/>
  <c r="P653" i="3" s="1"/>
  <c r="O653" i="3"/>
  <c r="Q411" i="1"/>
  <c r="J412" i="1" s="1"/>
  <c r="F411" i="1"/>
  <c r="G411" i="1" s="1"/>
  <c r="H411" i="1" s="1"/>
  <c r="A412" i="1" s="1"/>
  <c r="P664" i="5" l="1"/>
  <c r="Q664" i="5" s="1"/>
  <c r="J665" i="5" s="1"/>
  <c r="H671" i="5"/>
  <c r="A672" i="5" s="1"/>
  <c r="E672" i="5" s="1"/>
  <c r="K665" i="5"/>
  <c r="L665" i="5"/>
  <c r="M665" i="5" s="1"/>
  <c r="M679" i="4"/>
  <c r="P679" i="4"/>
  <c r="L679" i="4"/>
  <c r="K679" i="4"/>
  <c r="Q679" i="4"/>
  <c r="J680" i="4" s="1"/>
  <c r="O679" i="4"/>
  <c r="H713" i="4"/>
  <c r="A714" i="4" s="1"/>
  <c r="F713" i="4"/>
  <c r="G713" i="4"/>
  <c r="B713" i="4"/>
  <c r="D713" i="4"/>
  <c r="E713" i="4"/>
  <c r="C713" i="4"/>
  <c r="F676" i="3"/>
  <c r="D676" i="3"/>
  <c r="G676" i="3" s="1"/>
  <c r="H676" i="3" s="1"/>
  <c r="A677" i="3" s="1"/>
  <c r="Q653" i="3"/>
  <c r="J654" i="3" s="1"/>
  <c r="E412" i="1"/>
  <c r="L412" i="1"/>
  <c r="O412" i="1" s="1"/>
  <c r="K412" i="1"/>
  <c r="B412" i="1"/>
  <c r="C412" i="1"/>
  <c r="D412" i="1" s="1"/>
  <c r="C672" i="5" l="1"/>
  <c r="F672" i="5" s="1"/>
  <c r="B672" i="5"/>
  <c r="D672" i="5"/>
  <c r="G672" i="5" s="1"/>
  <c r="H672" i="5" s="1"/>
  <c r="A673" i="5" s="1"/>
  <c r="B673" i="5" s="1"/>
  <c r="O665" i="5"/>
  <c r="P665" i="5" s="1"/>
  <c r="Q665" i="5" s="1"/>
  <c r="J666" i="5" s="1"/>
  <c r="L680" i="4"/>
  <c r="Q680" i="4"/>
  <c r="J681" i="4" s="1"/>
  <c r="M680" i="4"/>
  <c r="P680" i="4"/>
  <c r="O680" i="4"/>
  <c r="K680" i="4"/>
  <c r="G714" i="4"/>
  <c r="D714" i="4"/>
  <c r="B714" i="4"/>
  <c r="C714" i="4"/>
  <c r="F714" i="4"/>
  <c r="E714" i="4"/>
  <c r="H714" i="4"/>
  <c r="A715" i="4" s="1"/>
  <c r="C677" i="3"/>
  <c r="D677" i="3"/>
  <c r="G677" i="3" s="1"/>
  <c r="H677" i="3" s="1"/>
  <c r="A678" i="3" s="1"/>
  <c r="F677" i="3"/>
  <c r="E677" i="3"/>
  <c r="B677" i="3"/>
  <c r="L654" i="3"/>
  <c r="O654" i="3" s="1"/>
  <c r="K654" i="3"/>
  <c r="M412" i="1"/>
  <c r="P412" i="1" s="1"/>
  <c r="Q412" i="1" s="1"/>
  <c r="F412" i="1"/>
  <c r="G412" i="1" s="1"/>
  <c r="H412" i="1" s="1"/>
  <c r="E673" i="5" l="1"/>
  <c r="C673" i="5"/>
  <c r="F673" i="5" s="1"/>
  <c r="K666" i="5"/>
  <c r="L666" i="5"/>
  <c r="O666" i="5" s="1"/>
  <c r="H715" i="4"/>
  <c r="A716" i="4" s="1"/>
  <c r="F715" i="4"/>
  <c r="E715" i="4"/>
  <c r="G715" i="4"/>
  <c r="D715" i="4"/>
  <c r="B715" i="4"/>
  <c r="C715" i="4"/>
  <c r="K681" i="4"/>
  <c r="P681" i="4"/>
  <c r="M681" i="4"/>
  <c r="O681" i="4"/>
  <c r="L681" i="4"/>
  <c r="Q681" i="4"/>
  <c r="J682" i="4" s="1"/>
  <c r="C678" i="3"/>
  <c r="F678" i="3"/>
  <c r="B678" i="3"/>
  <c r="D678" i="3"/>
  <c r="G678" i="3" s="1"/>
  <c r="E678" i="3"/>
  <c r="M654" i="3"/>
  <c r="P654" i="3" s="1"/>
  <c r="Q654" i="3" s="1"/>
  <c r="J655" i="3" s="1"/>
  <c r="L655" i="3" s="1"/>
  <c r="M655" i="3" s="1"/>
  <c r="J413" i="1"/>
  <c r="D673" i="5" l="1"/>
  <c r="G673" i="5" s="1"/>
  <c r="H673" i="5" s="1"/>
  <c r="A674" i="5" s="1"/>
  <c r="C674" i="5" s="1"/>
  <c r="F674" i="5" s="1"/>
  <c r="M666" i="5"/>
  <c r="P666" i="5" s="1"/>
  <c r="Q666" i="5" s="1"/>
  <c r="J667" i="5" s="1"/>
  <c r="P682" i="4"/>
  <c r="K682" i="4"/>
  <c r="M682" i="4"/>
  <c r="O682" i="4"/>
  <c r="L682" i="4"/>
  <c r="Q682" i="4"/>
  <c r="J683" i="4" s="1"/>
  <c r="F716" i="4"/>
  <c r="H716" i="4"/>
  <c r="A717" i="4" s="1"/>
  <c r="G716" i="4"/>
  <c r="C716" i="4"/>
  <c r="D716" i="4"/>
  <c r="E716" i="4"/>
  <c r="B716" i="4"/>
  <c r="H678" i="3"/>
  <c r="A679" i="3" s="1"/>
  <c r="K655" i="3"/>
  <c r="O655" i="3"/>
  <c r="P655" i="3" s="1"/>
  <c r="Q655" i="3" s="1"/>
  <c r="J656" i="3" s="1"/>
  <c r="L413" i="1"/>
  <c r="O413" i="1" s="1"/>
  <c r="K413" i="1"/>
  <c r="A413" i="1"/>
  <c r="B674" i="5" l="1"/>
  <c r="E674" i="5"/>
  <c r="D674" i="5"/>
  <c r="K667" i="5"/>
  <c r="L667" i="5"/>
  <c r="O667" i="5" s="1"/>
  <c r="G674" i="5"/>
  <c r="H674" i="5" s="1"/>
  <c r="A675" i="5" s="1"/>
  <c r="F717" i="4"/>
  <c r="B717" i="4"/>
  <c r="H717" i="4"/>
  <c r="A718" i="4" s="1"/>
  <c r="E717" i="4"/>
  <c r="D717" i="4"/>
  <c r="G717" i="4"/>
  <c r="C717" i="4"/>
  <c r="P683" i="4"/>
  <c r="K683" i="4"/>
  <c r="L683" i="4"/>
  <c r="O683" i="4"/>
  <c r="M683" i="4"/>
  <c r="Q683" i="4"/>
  <c r="J684" i="4" s="1"/>
  <c r="B679" i="3"/>
  <c r="C679" i="3"/>
  <c r="E679" i="3"/>
  <c r="K656" i="3"/>
  <c r="L656" i="3"/>
  <c r="O656" i="3" s="1"/>
  <c r="E413" i="1"/>
  <c r="M413" i="1"/>
  <c r="P413" i="1" s="1"/>
  <c r="Q413" i="1" s="1"/>
  <c r="B413" i="1"/>
  <c r="C413" i="1"/>
  <c r="D413" i="1" s="1"/>
  <c r="M667" i="5" l="1"/>
  <c r="P667" i="5" s="1"/>
  <c r="Q667" i="5" s="1"/>
  <c r="J668" i="5" s="1"/>
  <c r="C675" i="5"/>
  <c r="D675" i="5" s="1"/>
  <c r="E675" i="5"/>
  <c r="B675" i="5"/>
  <c r="F675" i="5"/>
  <c r="G675" i="5" s="1"/>
  <c r="H675" i="5" s="1"/>
  <c r="A676" i="5" s="1"/>
  <c r="D718" i="4"/>
  <c r="G718" i="4"/>
  <c r="E718" i="4"/>
  <c r="H718" i="4"/>
  <c r="A719" i="4" s="1"/>
  <c r="F718" i="4"/>
  <c r="C718" i="4"/>
  <c r="B718" i="4"/>
  <c r="L684" i="4"/>
  <c r="K684" i="4"/>
  <c r="Q684" i="4"/>
  <c r="J685" i="4" s="1"/>
  <c r="P684" i="4"/>
  <c r="M684" i="4"/>
  <c r="O684" i="4"/>
  <c r="F679" i="3"/>
  <c r="D679" i="3"/>
  <c r="G679" i="3" s="1"/>
  <c r="H679" i="3" s="1"/>
  <c r="A680" i="3" s="1"/>
  <c r="M656" i="3"/>
  <c r="P656" i="3" s="1"/>
  <c r="Q656" i="3" s="1"/>
  <c r="J657" i="3" s="1"/>
  <c r="F413" i="1"/>
  <c r="G413" i="1" s="1"/>
  <c r="L668" i="5" l="1"/>
  <c r="O668" i="5" s="1"/>
  <c r="K668" i="5"/>
  <c r="M668" i="5"/>
  <c r="P668" i="5" s="1"/>
  <c r="Q668" i="5" s="1"/>
  <c r="J669" i="5" s="1"/>
  <c r="E676" i="5"/>
  <c r="C676" i="5"/>
  <c r="D676" i="5" s="1"/>
  <c r="B676" i="5"/>
  <c r="H719" i="4"/>
  <c r="A720" i="4" s="1"/>
  <c r="B719" i="4"/>
  <c r="C719" i="4"/>
  <c r="E719" i="4"/>
  <c r="F719" i="4"/>
  <c r="D719" i="4"/>
  <c r="G719" i="4"/>
  <c r="K685" i="4"/>
  <c r="O685" i="4"/>
  <c r="M685" i="4"/>
  <c r="P685" i="4"/>
  <c r="Q685" i="4"/>
  <c r="J686" i="4" s="1"/>
  <c r="L685" i="4"/>
  <c r="E680" i="3"/>
  <c r="B680" i="3"/>
  <c r="C680" i="3"/>
  <c r="F680" i="3" s="1"/>
  <c r="L657" i="3"/>
  <c r="K657" i="3"/>
  <c r="H413" i="1"/>
  <c r="A414" i="1" s="1"/>
  <c r="J414" i="1"/>
  <c r="F676" i="5" l="1"/>
  <c r="G676" i="5"/>
  <c r="H676" i="5" s="1"/>
  <c r="A677" i="5" s="1"/>
  <c r="C677" i="5" s="1"/>
  <c r="L669" i="5"/>
  <c r="O669" i="5" s="1"/>
  <c r="K669" i="5"/>
  <c r="P686" i="4"/>
  <c r="Q686" i="4"/>
  <c r="J687" i="4" s="1"/>
  <c r="M686" i="4"/>
  <c r="O686" i="4"/>
  <c r="L686" i="4"/>
  <c r="K686" i="4"/>
  <c r="D720" i="4"/>
  <c r="G720" i="4"/>
  <c r="B720" i="4"/>
  <c r="C720" i="4"/>
  <c r="E720" i="4"/>
  <c r="H720" i="4"/>
  <c r="A721" i="4" s="1"/>
  <c r="F720" i="4"/>
  <c r="D680" i="3"/>
  <c r="G680" i="3" s="1"/>
  <c r="H680" i="3" s="1"/>
  <c r="A681" i="3" s="1"/>
  <c r="O657" i="3"/>
  <c r="M657" i="3"/>
  <c r="P657" i="3" s="1"/>
  <c r="Q657" i="3" s="1"/>
  <c r="J658" i="3" s="1"/>
  <c r="E414" i="1"/>
  <c r="B414" i="1"/>
  <c r="C414" i="1"/>
  <c r="F414" i="1" s="1"/>
  <c r="K414" i="1"/>
  <c r="L414" i="1"/>
  <c r="M414" i="1" s="1"/>
  <c r="B677" i="5" l="1"/>
  <c r="E677" i="5"/>
  <c r="D677" i="5"/>
  <c r="G677" i="5" s="1"/>
  <c r="H677" i="5" s="1"/>
  <c r="A678" i="5" s="1"/>
  <c r="F677" i="5"/>
  <c r="M669" i="5"/>
  <c r="P669" i="5" s="1"/>
  <c r="Q669" i="5" s="1"/>
  <c r="J670" i="5" s="1"/>
  <c r="F721" i="4"/>
  <c r="E721" i="4"/>
  <c r="B721" i="4"/>
  <c r="G721" i="4"/>
  <c r="D721" i="4"/>
  <c r="H721" i="4"/>
  <c r="A722" i="4" s="1"/>
  <c r="C721" i="4"/>
  <c r="O687" i="4"/>
  <c r="M687" i="4"/>
  <c r="P687" i="4"/>
  <c r="K687" i="4"/>
  <c r="L687" i="4"/>
  <c r="Q687" i="4"/>
  <c r="J688" i="4" s="1"/>
  <c r="B681" i="3"/>
  <c r="C681" i="3"/>
  <c r="E681" i="3"/>
  <c r="L658" i="3"/>
  <c r="M658" i="3" s="1"/>
  <c r="K658" i="3"/>
  <c r="D414" i="1"/>
  <c r="G414" i="1" s="1"/>
  <c r="O414" i="1"/>
  <c r="C678" i="5" l="1"/>
  <c r="D678" i="5" s="1"/>
  <c r="F678" i="5"/>
  <c r="B678" i="5"/>
  <c r="E678" i="5"/>
  <c r="L670" i="5"/>
  <c r="M670" i="5" s="1"/>
  <c r="K670" i="5"/>
  <c r="F722" i="4"/>
  <c r="D722" i="4"/>
  <c r="H722" i="4"/>
  <c r="A723" i="4" s="1"/>
  <c r="B722" i="4"/>
  <c r="E722" i="4"/>
  <c r="C722" i="4"/>
  <c r="G722" i="4"/>
  <c r="M688" i="4"/>
  <c r="L688" i="4"/>
  <c r="P688" i="4"/>
  <c r="K688" i="4"/>
  <c r="O688" i="4"/>
  <c r="Q688" i="4"/>
  <c r="J689" i="4" s="1"/>
  <c r="D681" i="3"/>
  <c r="G681" i="3" s="1"/>
  <c r="H681" i="3" s="1"/>
  <c r="A682" i="3" s="1"/>
  <c r="F681" i="3"/>
  <c r="O658" i="3"/>
  <c r="P658" i="3" s="1"/>
  <c r="Q658" i="3" s="1"/>
  <c r="J659" i="3" s="1"/>
  <c r="H414" i="1"/>
  <c r="A415" i="1" s="1"/>
  <c r="P414" i="1"/>
  <c r="Q414" i="1" s="1"/>
  <c r="O670" i="5" l="1"/>
  <c r="G678" i="5"/>
  <c r="H678" i="5" s="1"/>
  <c r="A679" i="5" s="1"/>
  <c r="P670" i="5"/>
  <c r="Q670" i="5" s="1"/>
  <c r="J671" i="5" s="1"/>
  <c r="B723" i="4"/>
  <c r="H723" i="4"/>
  <c r="A724" i="4" s="1"/>
  <c r="G723" i="4"/>
  <c r="D723" i="4"/>
  <c r="F723" i="4"/>
  <c r="C723" i="4"/>
  <c r="E723" i="4"/>
  <c r="K689" i="4"/>
  <c r="P689" i="4"/>
  <c r="O689" i="4"/>
  <c r="M689" i="4"/>
  <c r="Q689" i="4"/>
  <c r="J690" i="4" s="1"/>
  <c r="L689" i="4"/>
  <c r="C682" i="3"/>
  <c r="E682" i="3"/>
  <c r="D682" i="3"/>
  <c r="G682" i="3" s="1"/>
  <c r="H682" i="3" s="1"/>
  <c r="A683" i="3" s="1"/>
  <c r="F682" i="3"/>
  <c r="B682" i="3"/>
  <c r="K659" i="3"/>
  <c r="L659" i="3"/>
  <c r="O659" i="3" s="1"/>
  <c r="E415" i="1"/>
  <c r="B415" i="1"/>
  <c r="C415" i="1"/>
  <c r="D415" i="1" s="1"/>
  <c r="J415" i="1"/>
  <c r="C679" i="5" l="1"/>
  <c r="F679" i="5" s="1"/>
  <c r="E679" i="5"/>
  <c r="B679" i="5"/>
  <c r="D679" i="5"/>
  <c r="G679" i="5" s="1"/>
  <c r="H679" i="5" s="1"/>
  <c r="A680" i="5" s="1"/>
  <c r="K671" i="5"/>
  <c r="L671" i="5"/>
  <c r="M671" i="5" s="1"/>
  <c r="L690" i="4"/>
  <c r="Q690" i="4"/>
  <c r="J691" i="4" s="1"/>
  <c r="P690" i="4"/>
  <c r="O690" i="4"/>
  <c r="M690" i="4"/>
  <c r="K690" i="4"/>
  <c r="C724" i="4"/>
  <c r="F724" i="4"/>
  <c r="B724" i="4"/>
  <c r="G724" i="4"/>
  <c r="D724" i="4"/>
  <c r="H724" i="4"/>
  <c r="A725" i="4" s="1"/>
  <c r="E724" i="4"/>
  <c r="C683" i="3"/>
  <c r="D683" i="3"/>
  <c r="G683" i="3" s="1"/>
  <c r="H683" i="3" s="1"/>
  <c r="A684" i="3" s="1"/>
  <c r="B683" i="3"/>
  <c r="F683" i="3"/>
  <c r="E683" i="3"/>
  <c r="M659" i="3"/>
  <c r="P659" i="3" s="1"/>
  <c r="Q659" i="3" s="1"/>
  <c r="J660" i="3" s="1"/>
  <c r="F415" i="1"/>
  <c r="G415" i="1" s="1"/>
  <c r="H415" i="1" s="1"/>
  <c r="A416" i="1" s="1"/>
  <c r="K415" i="1"/>
  <c r="L415" i="1"/>
  <c r="O415" i="1" s="1"/>
  <c r="O671" i="5" l="1"/>
  <c r="P671" i="5"/>
  <c r="Q671" i="5" s="1"/>
  <c r="J672" i="5" s="1"/>
  <c r="E680" i="5"/>
  <c r="C680" i="5"/>
  <c r="D680" i="5" s="1"/>
  <c r="B680" i="5"/>
  <c r="C725" i="4"/>
  <c r="E725" i="4"/>
  <c r="D725" i="4"/>
  <c r="G725" i="4"/>
  <c r="B725" i="4"/>
  <c r="F725" i="4"/>
  <c r="H725" i="4"/>
  <c r="A726" i="4" s="1"/>
  <c r="P691" i="4"/>
  <c r="L691" i="4"/>
  <c r="O691" i="4"/>
  <c r="M691" i="4"/>
  <c r="Q691" i="4"/>
  <c r="J692" i="4" s="1"/>
  <c r="K691" i="4"/>
  <c r="E684" i="3"/>
  <c r="C684" i="3"/>
  <c r="B684" i="3"/>
  <c r="K660" i="3"/>
  <c r="L660" i="3"/>
  <c r="O660" i="3" s="1"/>
  <c r="E416" i="1"/>
  <c r="M415" i="1"/>
  <c r="P415" i="1" s="1"/>
  <c r="Q415" i="1" s="1"/>
  <c r="B416" i="1"/>
  <c r="C416" i="1"/>
  <c r="D416" i="1" s="1"/>
  <c r="F680" i="5" l="1"/>
  <c r="G680" i="5" s="1"/>
  <c r="H680" i="5" s="1"/>
  <c r="A681" i="5" s="1"/>
  <c r="L672" i="5"/>
  <c r="O672" i="5"/>
  <c r="M672" i="5"/>
  <c r="P672" i="5" s="1"/>
  <c r="Q672" i="5" s="1"/>
  <c r="J673" i="5" s="1"/>
  <c r="K672" i="5"/>
  <c r="C726" i="4"/>
  <c r="B726" i="4"/>
  <c r="F726" i="4"/>
  <c r="D726" i="4"/>
  <c r="H726" i="4"/>
  <c r="A727" i="4" s="1"/>
  <c r="G726" i="4"/>
  <c r="E726" i="4"/>
  <c r="O692" i="4"/>
  <c r="P692" i="4"/>
  <c r="K692" i="4"/>
  <c r="Q692" i="4"/>
  <c r="J693" i="4" s="1"/>
  <c r="M692" i="4"/>
  <c r="L692" i="4"/>
  <c r="F684" i="3"/>
  <c r="D684" i="3"/>
  <c r="G684" i="3" s="1"/>
  <c r="H684" i="3" s="1"/>
  <c r="A685" i="3" s="1"/>
  <c r="M660" i="3"/>
  <c r="P660" i="3" s="1"/>
  <c r="Q660" i="3" s="1"/>
  <c r="J661" i="3" s="1"/>
  <c r="J416" i="1"/>
  <c r="F416" i="1"/>
  <c r="G416" i="1" s="1"/>
  <c r="H416" i="1" s="1"/>
  <c r="C681" i="5" l="1"/>
  <c r="D681" i="5" s="1"/>
  <c r="B681" i="5"/>
  <c r="E681" i="5"/>
  <c r="L673" i="5"/>
  <c r="K673" i="5"/>
  <c r="O673" i="5"/>
  <c r="M673" i="5"/>
  <c r="P673" i="5" s="1"/>
  <c r="Q673" i="5" s="1"/>
  <c r="J674" i="5" s="1"/>
  <c r="F681" i="5"/>
  <c r="G681" i="5" s="1"/>
  <c r="H681" i="5" s="1"/>
  <c r="A682" i="5" s="1"/>
  <c r="G727" i="4"/>
  <c r="C727" i="4"/>
  <c r="D727" i="4"/>
  <c r="H727" i="4"/>
  <c r="A728" i="4" s="1"/>
  <c r="F727" i="4"/>
  <c r="B727" i="4"/>
  <c r="E727" i="4"/>
  <c r="O693" i="4"/>
  <c r="K693" i="4"/>
  <c r="Q693" i="4"/>
  <c r="J694" i="4" s="1"/>
  <c r="P693" i="4"/>
  <c r="M693" i="4"/>
  <c r="L693" i="4"/>
  <c r="E685" i="3"/>
  <c r="B685" i="3"/>
  <c r="C685" i="3"/>
  <c r="D685" i="3"/>
  <c r="K661" i="3"/>
  <c r="L661" i="3"/>
  <c r="L416" i="1"/>
  <c r="O416" i="1" s="1"/>
  <c r="K416" i="1"/>
  <c r="K674" i="5" l="1"/>
  <c r="L674" i="5"/>
  <c r="M674" i="5"/>
  <c r="O674" i="5"/>
  <c r="E682" i="5"/>
  <c r="C682" i="5"/>
  <c r="F682" i="5" s="1"/>
  <c r="D682" i="5"/>
  <c r="G682" i="5" s="1"/>
  <c r="H682" i="5" s="1"/>
  <c r="A683" i="5" s="1"/>
  <c r="B682" i="5"/>
  <c r="B728" i="4"/>
  <c r="H728" i="4"/>
  <c r="A729" i="4" s="1"/>
  <c r="E728" i="4"/>
  <c r="D728" i="4"/>
  <c r="F728" i="4"/>
  <c r="G728" i="4"/>
  <c r="C728" i="4"/>
  <c r="L694" i="4"/>
  <c r="Q694" i="4"/>
  <c r="J695" i="4" s="1"/>
  <c r="O694" i="4"/>
  <c r="M694" i="4"/>
  <c r="K694" i="4"/>
  <c r="P694" i="4"/>
  <c r="F685" i="3"/>
  <c r="G685" i="3" s="1"/>
  <c r="H685" i="3" s="1"/>
  <c r="A686" i="3" s="1"/>
  <c r="M661" i="3"/>
  <c r="P661" i="3" s="1"/>
  <c r="Q661" i="3" s="1"/>
  <c r="J662" i="3" s="1"/>
  <c r="O661" i="3"/>
  <c r="M416" i="1"/>
  <c r="P416" i="1" s="1"/>
  <c r="A417" i="1"/>
  <c r="P674" i="5" l="1"/>
  <c r="Q674" i="5" s="1"/>
  <c r="J675" i="5" s="1"/>
  <c r="L675" i="5" s="1"/>
  <c r="M675" i="5" s="1"/>
  <c r="E683" i="5"/>
  <c r="B683" i="5"/>
  <c r="C683" i="5"/>
  <c r="D683" i="5" s="1"/>
  <c r="C729" i="4"/>
  <c r="B729" i="4"/>
  <c r="D729" i="4"/>
  <c r="G729" i="4"/>
  <c r="F729" i="4"/>
  <c r="E729" i="4"/>
  <c r="H729" i="4"/>
  <c r="A730" i="4" s="1"/>
  <c r="M695" i="4"/>
  <c r="O695" i="4"/>
  <c r="L695" i="4"/>
  <c r="Q695" i="4"/>
  <c r="J696" i="4" s="1"/>
  <c r="K695" i="4"/>
  <c r="P695" i="4"/>
  <c r="E686" i="3"/>
  <c r="C686" i="3"/>
  <c r="D686" i="3" s="1"/>
  <c r="B686" i="3"/>
  <c r="L662" i="3"/>
  <c r="O662" i="3"/>
  <c r="M662" i="3"/>
  <c r="K662" i="3"/>
  <c r="P662" i="3"/>
  <c r="Q416" i="1"/>
  <c r="J417" i="1" s="1"/>
  <c r="E417" i="1"/>
  <c r="B417" i="1"/>
  <c r="C417" i="1"/>
  <c r="F417" i="1" s="1"/>
  <c r="O675" i="5" l="1"/>
  <c r="K675" i="5"/>
  <c r="P675" i="5"/>
  <c r="Q675" i="5" s="1"/>
  <c r="J676" i="5" s="1"/>
  <c r="F683" i="5"/>
  <c r="G683" i="5" s="1"/>
  <c r="H683" i="5" s="1"/>
  <c r="A684" i="5" s="1"/>
  <c r="D730" i="4"/>
  <c r="G730" i="4"/>
  <c r="B730" i="4"/>
  <c r="E730" i="4"/>
  <c r="F730" i="4"/>
  <c r="C730" i="4"/>
  <c r="H730" i="4"/>
  <c r="A731" i="4" s="1"/>
  <c r="M696" i="4"/>
  <c r="P696" i="4"/>
  <c r="O696" i="4"/>
  <c r="Q696" i="4"/>
  <c r="J697" i="4" s="1"/>
  <c r="L696" i="4"/>
  <c r="K696" i="4"/>
  <c r="F686" i="3"/>
  <c r="G686" i="3" s="1"/>
  <c r="H686" i="3" s="1"/>
  <c r="A687" i="3" s="1"/>
  <c r="Q662" i="3"/>
  <c r="J663" i="3" s="1"/>
  <c r="L663" i="3" s="1"/>
  <c r="M663" i="3" s="1"/>
  <c r="P663" i="3" s="1"/>
  <c r="Q663" i="3" s="1"/>
  <c r="J664" i="3" s="1"/>
  <c r="K417" i="1"/>
  <c r="L417" i="1"/>
  <c r="O417" i="1" s="1"/>
  <c r="M417" i="1"/>
  <c r="P417" i="1" s="1"/>
  <c r="D417" i="1"/>
  <c r="L676" i="5" l="1"/>
  <c r="M676" i="5" s="1"/>
  <c r="K676" i="5"/>
  <c r="O676" i="5"/>
  <c r="P676" i="5"/>
  <c r="Q676" i="5" s="1"/>
  <c r="J677" i="5" s="1"/>
  <c r="E684" i="5"/>
  <c r="C684" i="5"/>
  <c r="F684" i="5" s="1"/>
  <c r="B684" i="5"/>
  <c r="D731" i="4"/>
  <c r="E731" i="4"/>
  <c r="F731" i="4"/>
  <c r="B731" i="4"/>
  <c r="G731" i="4"/>
  <c r="C731" i="4"/>
  <c r="H731" i="4"/>
  <c r="A732" i="4" s="1"/>
  <c r="Q697" i="4"/>
  <c r="J698" i="4" s="1"/>
  <c r="O697" i="4"/>
  <c r="L697" i="4"/>
  <c r="M697" i="4"/>
  <c r="K697" i="4"/>
  <c r="P697" i="4"/>
  <c r="E687" i="3"/>
  <c r="C687" i="3"/>
  <c r="D687" i="3"/>
  <c r="G687" i="3" s="1"/>
  <c r="H687" i="3" s="1"/>
  <c r="A688" i="3" s="1"/>
  <c r="F687" i="3"/>
  <c r="B687" i="3"/>
  <c r="O663" i="3"/>
  <c r="K663" i="3"/>
  <c r="K664" i="3"/>
  <c r="O664" i="3"/>
  <c r="M664" i="3"/>
  <c r="Q664" i="3"/>
  <c r="J665" i="3" s="1"/>
  <c r="P664" i="3"/>
  <c r="L664" i="3"/>
  <c r="Q417" i="1"/>
  <c r="J418" i="1" s="1"/>
  <c r="G417" i="1"/>
  <c r="H417" i="1" s="1"/>
  <c r="K677" i="5" l="1"/>
  <c r="L677" i="5"/>
  <c r="M677" i="5" s="1"/>
  <c r="D684" i="5"/>
  <c r="G684" i="5" s="1"/>
  <c r="H684" i="5" s="1"/>
  <c r="A685" i="5" s="1"/>
  <c r="P698" i="4"/>
  <c r="O698" i="4"/>
  <c r="L698" i="4"/>
  <c r="K698" i="4"/>
  <c r="Q698" i="4"/>
  <c r="J699" i="4" s="1"/>
  <c r="M698" i="4"/>
  <c r="D732" i="4"/>
  <c r="E732" i="4"/>
  <c r="C732" i="4"/>
  <c r="G732" i="4"/>
  <c r="F732" i="4"/>
  <c r="H732" i="4"/>
  <c r="A733" i="4" s="1"/>
  <c r="B732" i="4"/>
  <c r="B688" i="3"/>
  <c r="C688" i="3"/>
  <c r="D688" i="3" s="1"/>
  <c r="G688" i="3" s="1"/>
  <c r="E688" i="3"/>
  <c r="F688" i="3"/>
  <c r="L665" i="3"/>
  <c r="K665" i="3"/>
  <c r="P665" i="3"/>
  <c r="Q665" i="3"/>
  <c r="J666" i="3" s="1"/>
  <c r="O665" i="3"/>
  <c r="M665" i="3"/>
  <c r="L418" i="1"/>
  <c r="O418" i="1" s="1"/>
  <c r="K418" i="1"/>
  <c r="A418" i="1"/>
  <c r="O677" i="5" l="1"/>
  <c r="P677" i="5" s="1"/>
  <c r="Q677" i="5" s="1"/>
  <c r="J678" i="5" s="1"/>
  <c r="C685" i="5"/>
  <c r="D685" i="5" s="1"/>
  <c r="B685" i="5"/>
  <c r="E685" i="5"/>
  <c r="M699" i="4"/>
  <c r="P699" i="4"/>
  <c r="L699" i="4"/>
  <c r="K699" i="4"/>
  <c r="O699" i="4"/>
  <c r="Q699" i="4"/>
  <c r="J700" i="4" s="1"/>
  <c r="H733" i="4"/>
  <c r="A734" i="4" s="1"/>
  <c r="E733" i="4"/>
  <c r="F733" i="4"/>
  <c r="C733" i="4"/>
  <c r="B733" i="4"/>
  <c r="D733" i="4"/>
  <c r="G733" i="4"/>
  <c r="H688" i="3"/>
  <c r="A689" i="3" s="1"/>
  <c r="M666" i="3"/>
  <c r="L666" i="3"/>
  <c r="Q666" i="3"/>
  <c r="J667" i="3" s="1"/>
  <c r="P666" i="3"/>
  <c r="O666" i="3"/>
  <c r="K666" i="3"/>
  <c r="M418" i="1"/>
  <c r="P418" i="1" s="1"/>
  <c r="Q418" i="1" s="1"/>
  <c r="E418" i="1"/>
  <c r="C418" i="1"/>
  <c r="F418" i="1" s="1"/>
  <c r="B418" i="1"/>
  <c r="D418" i="1"/>
  <c r="L678" i="5" l="1"/>
  <c r="O678" i="5"/>
  <c r="M678" i="5"/>
  <c r="P678" i="5" s="1"/>
  <c r="Q678" i="5" s="1"/>
  <c r="J679" i="5" s="1"/>
  <c r="K678" i="5"/>
  <c r="F685" i="5"/>
  <c r="G685" i="5" s="1"/>
  <c r="H685" i="5" s="1"/>
  <c r="A686" i="5" s="1"/>
  <c r="E734" i="4"/>
  <c r="B734" i="4"/>
  <c r="G734" i="4"/>
  <c r="D734" i="4"/>
  <c r="F734" i="4"/>
  <c r="C734" i="4"/>
  <c r="H734" i="4"/>
  <c r="A735" i="4" s="1"/>
  <c r="Q700" i="4"/>
  <c r="J701" i="4" s="1"/>
  <c r="M700" i="4"/>
  <c r="O700" i="4"/>
  <c r="K700" i="4"/>
  <c r="L700" i="4"/>
  <c r="P700" i="4"/>
  <c r="B689" i="3"/>
  <c r="C689" i="3"/>
  <c r="F689" i="3" s="1"/>
  <c r="E689" i="3"/>
  <c r="O667" i="3"/>
  <c r="M667" i="3"/>
  <c r="Q667" i="3"/>
  <c r="J668" i="3" s="1"/>
  <c r="P667" i="3"/>
  <c r="L667" i="3"/>
  <c r="K667" i="3"/>
  <c r="J419" i="1"/>
  <c r="L419" i="1" s="1"/>
  <c r="O419" i="1" s="1"/>
  <c r="K419" i="1"/>
  <c r="G418" i="1"/>
  <c r="E686" i="5" l="1"/>
  <c r="C686" i="5"/>
  <c r="D686" i="5" s="1"/>
  <c r="B686" i="5"/>
  <c r="K679" i="5"/>
  <c r="L679" i="5"/>
  <c r="O679" i="5" s="1"/>
  <c r="M679" i="5"/>
  <c r="P679" i="5" s="1"/>
  <c r="Q679" i="5" s="1"/>
  <c r="J680" i="5" s="1"/>
  <c r="F686" i="5"/>
  <c r="G686" i="5" s="1"/>
  <c r="H686" i="5" s="1"/>
  <c r="A687" i="5" s="1"/>
  <c r="P701" i="4"/>
  <c r="K701" i="4"/>
  <c r="M701" i="4"/>
  <c r="L701" i="4"/>
  <c r="Q701" i="4"/>
  <c r="J702" i="4" s="1"/>
  <c r="O701" i="4"/>
  <c r="F735" i="4"/>
  <c r="D735" i="4"/>
  <c r="E735" i="4"/>
  <c r="H735" i="4"/>
  <c r="A736" i="4" s="1"/>
  <c r="C735" i="4"/>
  <c r="G735" i="4"/>
  <c r="B735" i="4"/>
  <c r="D689" i="3"/>
  <c r="G689" i="3" s="1"/>
  <c r="H689" i="3" s="1"/>
  <c r="A690" i="3" s="1"/>
  <c r="P668" i="3"/>
  <c r="O668" i="3"/>
  <c r="M668" i="3"/>
  <c r="L668" i="3"/>
  <c r="K668" i="3"/>
  <c r="Q668" i="3"/>
  <c r="J669" i="3" s="1"/>
  <c r="H418" i="1"/>
  <c r="A419" i="1" s="1"/>
  <c r="M419" i="1"/>
  <c r="P419" i="1" s="1"/>
  <c r="Q419" i="1" s="1"/>
  <c r="K680" i="5" l="1"/>
  <c r="L680" i="5"/>
  <c r="O680" i="5" s="1"/>
  <c r="B687" i="5"/>
  <c r="C687" i="5"/>
  <c r="F687" i="5" s="1"/>
  <c r="E687" i="5"/>
  <c r="D687" i="5"/>
  <c r="L702" i="4"/>
  <c r="O702" i="4"/>
  <c r="K702" i="4"/>
  <c r="M702" i="4"/>
  <c r="Q702" i="4"/>
  <c r="J703" i="4" s="1"/>
  <c r="P702" i="4"/>
  <c r="F736" i="4"/>
  <c r="C736" i="4"/>
  <c r="D736" i="4"/>
  <c r="H736" i="4"/>
  <c r="A737" i="4" s="1"/>
  <c r="E736" i="4"/>
  <c r="G736" i="4"/>
  <c r="B736" i="4"/>
  <c r="E690" i="3"/>
  <c r="C690" i="3"/>
  <c r="D690" i="3"/>
  <c r="G690" i="3" s="1"/>
  <c r="H690" i="3" s="1"/>
  <c r="A691" i="3" s="1"/>
  <c r="F690" i="3"/>
  <c r="B690" i="3"/>
  <c r="Q669" i="3"/>
  <c r="J670" i="3" s="1"/>
  <c r="P669" i="3"/>
  <c r="K669" i="3"/>
  <c r="L669" i="3"/>
  <c r="O669" i="3"/>
  <c r="M669" i="3"/>
  <c r="E419" i="1"/>
  <c r="B419" i="1"/>
  <c r="C419" i="1"/>
  <c r="D419" i="1" s="1"/>
  <c r="F419" i="1"/>
  <c r="G687" i="5" l="1"/>
  <c r="M680" i="5"/>
  <c r="P680" i="5" s="1"/>
  <c r="Q680" i="5" s="1"/>
  <c r="J681" i="5" s="1"/>
  <c r="H687" i="5"/>
  <c r="A688" i="5" s="1"/>
  <c r="K703" i="4"/>
  <c r="M703" i="4"/>
  <c r="P703" i="4"/>
  <c r="Q703" i="4"/>
  <c r="J704" i="4" s="1"/>
  <c r="O703" i="4"/>
  <c r="L703" i="4"/>
  <c r="D737" i="4"/>
  <c r="H737" i="4"/>
  <c r="A738" i="4" s="1"/>
  <c r="G737" i="4"/>
  <c r="F737" i="4"/>
  <c r="B737" i="4"/>
  <c r="E737" i="4"/>
  <c r="C737" i="4"/>
  <c r="E691" i="3"/>
  <c r="B691" i="3"/>
  <c r="C691" i="3"/>
  <c r="D691" i="3"/>
  <c r="Q670" i="3"/>
  <c r="J671" i="3" s="1"/>
  <c r="L670" i="3"/>
  <c r="M670" i="3"/>
  <c r="K670" i="3"/>
  <c r="P670" i="3"/>
  <c r="O670" i="3"/>
  <c r="G419" i="1"/>
  <c r="H419" i="1" s="1"/>
  <c r="A420" i="1" s="1"/>
  <c r="J420" i="1"/>
  <c r="K681" i="5" l="1"/>
  <c r="L681" i="5"/>
  <c r="M681" i="5" s="1"/>
  <c r="E688" i="5"/>
  <c r="B688" i="5"/>
  <c r="C688" i="5"/>
  <c r="D688" i="5" s="1"/>
  <c r="D738" i="4"/>
  <c r="C738" i="4"/>
  <c r="B738" i="4"/>
  <c r="F738" i="4"/>
  <c r="H738" i="4"/>
  <c r="A739" i="4" s="1"/>
  <c r="E738" i="4"/>
  <c r="G738" i="4"/>
  <c r="K704" i="4"/>
  <c r="O704" i="4"/>
  <c r="Q704" i="4"/>
  <c r="J705" i="4" s="1"/>
  <c r="M704" i="4"/>
  <c r="L704" i="4"/>
  <c r="P704" i="4"/>
  <c r="F691" i="3"/>
  <c r="G691" i="3" s="1"/>
  <c r="H691" i="3" s="1"/>
  <c r="A692" i="3" s="1"/>
  <c r="M671" i="3"/>
  <c r="Q671" i="3"/>
  <c r="J672" i="3" s="1"/>
  <c r="K671" i="3"/>
  <c r="P671" i="3"/>
  <c r="O671" i="3"/>
  <c r="L671" i="3"/>
  <c r="E420" i="1"/>
  <c r="K420" i="1"/>
  <c r="L420" i="1"/>
  <c r="O420" i="1" s="1"/>
  <c r="B420" i="1"/>
  <c r="C420" i="1"/>
  <c r="D420" i="1" s="1"/>
  <c r="F688" i="5" l="1"/>
  <c r="O681" i="5"/>
  <c r="P681" i="5" s="1"/>
  <c r="Q681" i="5" s="1"/>
  <c r="J682" i="5" s="1"/>
  <c r="G688" i="5"/>
  <c r="H688" i="5" s="1"/>
  <c r="A689" i="5" s="1"/>
  <c r="E689" i="5" s="1"/>
  <c r="F739" i="4"/>
  <c r="E739" i="4"/>
  <c r="B739" i="4"/>
  <c r="D739" i="4"/>
  <c r="C739" i="4"/>
  <c r="H739" i="4"/>
  <c r="A740" i="4" s="1"/>
  <c r="G739" i="4"/>
  <c r="M705" i="4"/>
  <c r="L705" i="4"/>
  <c r="O705" i="4"/>
  <c r="Q705" i="4"/>
  <c r="J706" i="4" s="1"/>
  <c r="K705" i="4"/>
  <c r="P705" i="4"/>
  <c r="C692" i="3"/>
  <c r="F692" i="3" s="1"/>
  <c r="D692" i="3"/>
  <c r="E692" i="3"/>
  <c r="B692" i="3"/>
  <c r="K672" i="3"/>
  <c r="O672" i="3"/>
  <c r="Q672" i="3"/>
  <c r="J673" i="3" s="1"/>
  <c r="P672" i="3"/>
  <c r="M672" i="3"/>
  <c r="L672" i="3"/>
  <c r="M420" i="1"/>
  <c r="P420" i="1" s="1"/>
  <c r="Q420" i="1" s="1"/>
  <c r="F420" i="1"/>
  <c r="G420" i="1" s="1"/>
  <c r="H420" i="1" s="1"/>
  <c r="K682" i="5" l="1"/>
  <c r="L682" i="5"/>
  <c r="O682" i="5" s="1"/>
  <c r="M682" i="5"/>
  <c r="P682" i="5" s="1"/>
  <c r="Q682" i="5" s="1"/>
  <c r="J683" i="5" s="1"/>
  <c r="L683" i="5" s="1"/>
  <c r="O683" i="5" s="1"/>
  <c r="B689" i="5"/>
  <c r="C689" i="5"/>
  <c r="F689" i="5" s="1"/>
  <c r="D740" i="4"/>
  <c r="C740" i="4"/>
  <c r="F740" i="4"/>
  <c r="B740" i="4"/>
  <c r="G740" i="4"/>
  <c r="H740" i="4"/>
  <c r="A741" i="4" s="1"/>
  <c r="E740" i="4"/>
  <c r="L706" i="4"/>
  <c r="Q706" i="4"/>
  <c r="J707" i="4" s="1"/>
  <c r="K706" i="4"/>
  <c r="M706" i="4"/>
  <c r="P706" i="4"/>
  <c r="O706" i="4"/>
  <c r="G692" i="3"/>
  <c r="H692" i="3" s="1"/>
  <c r="A693" i="3" s="1"/>
  <c r="L673" i="3"/>
  <c r="K673" i="3"/>
  <c r="P673" i="3"/>
  <c r="Q673" i="3"/>
  <c r="J674" i="3" s="1"/>
  <c r="O673" i="3"/>
  <c r="M673" i="3"/>
  <c r="J421" i="1"/>
  <c r="A421" i="1"/>
  <c r="D689" i="5" l="1"/>
  <c r="G689" i="5" s="1"/>
  <c r="H689" i="5" s="1"/>
  <c r="A690" i="5" s="1"/>
  <c r="B690" i="5" s="1"/>
  <c r="K683" i="5"/>
  <c r="M683" i="5"/>
  <c r="P683" i="5" s="1"/>
  <c r="Q683" i="5" s="1"/>
  <c r="J684" i="5" s="1"/>
  <c r="G741" i="4"/>
  <c r="D741" i="4"/>
  <c r="B741" i="4"/>
  <c r="E741" i="4"/>
  <c r="C741" i="4"/>
  <c r="F741" i="4"/>
  <c r="H741" i="4"/>
  <c r="A742" i="4" s="1"/>
  <c r="K707" i="4"/>
  <c r="P707" i="4"/>
  <c r="M707" i="4"/>
  <c r="O707" i="4"/>
  <c r="Q707" i="4"/>
  <c r="J708" i="4" s="1"/>
  <c r="L707" i="4"/>
  <c r="C693" i="3"/>
  <c r="F693" i="3"/>
  <c r="B693" i="3"/>
  <c r="E693" i="3"/>
  <c r="D693" i="3"/>
  <c r="G693" i="3" s="1"/>
  <c r="M674" i="3"/>
  <c r="L674" i="3"/>
  <c r="Q674" i="3"/>
  <c r="J675" i="3" s="1"/>
  <c r="O674" i="3"/>
  <c r="K674" i="3"/>
  <c r="P674" i="3"/>
  <c r="E421" i="1"/>
  <c r="K421" i="1"/>
  <c r="L421" i="1"/>
  <c r="O421" i="1" s="1"/>
  <c r="B421" i="1"/>
  <c r="C421" i="1"/>
  <c r="D421" i="1" s="1"/>
  <c r="E690" i="5" l="1"/>
  <c r="C690" i="5"/>
  <c r="F690" i="5" s="1"/>
  <c r="K684" i="5"/>
  <c r="L684" i="5"/>
  <c r="M684" i="5" s="1"/>
  <c r="D690" i="5"/>
  <c r="G690" i="5" s="1"/>
  <c r="H690" i="5" s="1"/>
  <c r="A691" i="5" s="1"/>
  <c r="K708" i="4"/>
  <c r="P708" i="4"/>
  <c r="Q708" i="4"/>
  <c r="J709" i="4" s="1"/>
  <c r="L708" i="4"/>
  <c r="M708" i="4"/>
  <c r="O708" i="4"/>
  <c r="D742" i="4"/>
  <c r="H742" i="4"/>
  <c r="A743" i="4" s="1"/>
  <c r="C742" i="4"/>
  <c r="G742" i="4"/>
  <c r="B742" i="4"/>
  <c r="E742" i="4"/>
  <c r="F742" i="4"/>
  <c r="H693" i="3"/>
  <c r="A694" i="3" s="1"/>
  <c r="O675" i="3"/>
  <c r="M675" i="3"/>
  <c r="K675" i="3"/>
  <c r="P675" i="3"/>
  <c r="L675" i="3"/>
  <c r="Q675" i="3"/>
  <c r="J676" i="3" s="1"/>
  <c r="M421" i="1"/>
  <c r="P421" i="1" s="1"/>
  <c r="Q421" i="1" s="1"/>
  <c r="F421" i="1"/>
  <c r="G421" i="1" s="1"/>
  <c r="H421" i="1" s="1"/>
  <c r="B691" i="5" l="1"/>
  <c r="E691" i="5"/>
  <c r="C691" i="5"/>
  <c r="O684" i="5"/>
  <c r="P684" i="5" s="1"/>
  <c r="Q684" i="5" s="1"/>
  <c r="J685" i="5" s="1"/>
  <c r="H743" i="4"/>
  <c r="A744" i="4" s="1"/>
  <c r="D743" i="4"/>
  <c r="C743" i="4"/>
  <c r="G743" i="4"/>
  <c r="E743" i="4"/>
  <c r="B743" i="4"/>
  <c r="F743" i="4"/>
  <c r="P709" i="4"/>
  <c r="L709" i="4"/>
  <c r="Q709" i="4"/>
  <c r="J710" i="4" s="1"/>
  <c r="O709" i="4"/>
  <c r="K709" i="4"/>
  <c r="M709" i="4"/>
  <c r="C694" i="3"/>
  <c r="B694" i="3"/>
  <c r="F694" i="3"/>
  <c r="D694" i="3"/>
  <c r="G694" i="3" s="1"/>
  <c r="H694" i="3" s="1"/>
  <c r="A695" i="3" s="1"/>
  <c r="E694" i="3"/>
  <c r="P676" i="3"/>
  <c r="O676" i="3"/>
  <c r="L676" i="3"/>
  <c r="Q676" i="3"/>
  <c r="J677" i="3" s="1"/>
  <c r="M676" i="3"/>
  <c r="K676" i="3"/>
  <c r="J422" i="1"/>
  <c r="K685" i="5" l="1"/>
  <c r="L685" i="5"/>
  <c r="O685" i="5" s="1"/>
  <c r="F691" i="5"/>
  <c r="D691" i="5"/>
  <c r="O710" i="4"/>
  <c r="Q710" i="4"/>
  <c r="J711" i="4" s="1"/>
  <c r="P710" i="4"/>
  <c r="L710" i="4"/>
  <c r="K710" i="4"/>
  <c r="M710" i="4"/>
  <c r="C744" i="4"/>
  <c r="B744" i="4"/>
  <c r="D744" i="4"/>
  <c r="H744" i="4"/>
  <c r="A745" i="4" s="1"/>
  <c r="E744" i="4"/>
  <c r="F744" i="4"/>
  <c r="G744" i="4"/>
  <c r="B695" i="3"/>
  <c r="C695" i="3"/>
  <c r="F695" i="3" s="1"/>
  <c r="E695" i="3"/>
  <c r="Q677" i="3"/>
  <c r="J678" i="3" s="1"/>
  <c r="P677" i="3"/>
  <c r="K677" i="3"/>
  <c r="O677" i="3"/>
  <c r="M677" i="3"/>
  <c r="L677" i="3"/>
  <c r="K422" i="1"/>
  <c r="L422" i="1"/>
  <c r="M422" i="1" s="1"/>
  <c r="A422" i="1"/>
  <c r="M685" i="5" l="1"/>
  <c r="P685" i="5" s="1"/>
  <c r="Q685" i="5" s="1"/>
  <c r="J686" i="5" s="1"/>
  <c r="K686" i="5" s="1"/>
  <c r="G691" i="5"/>
  <c r="H691" i="5" s="1"/>
  <c r="A692" i="5" s="1"/>
  <c r="G745" i="4"/>
  <c r="F745" i="4"/>
  <c r="D745" i="4"/>
  <c r="E745" i="4"/>
  <c r="B745" i="4"/>
  <c r="H745" i="4"/>
  <c r="A746" i="4" s="1"/>
  <c r="C745" i="4"/>
  <c r="Q711" i="4"/>
  <c r="J712" i="4" s="1"/>
  <c r="L711" i="4"/>
  <c r="K711" i="4"/>
  <c r="O711" i="4"/>
  <c r="M711" i="4"/>
  <c r="P711" i="4"/>
  <c r="D695" i="3"/>
  <c r="G695" i="3" s="1"/>
  <c r="H695" i="3" s="1"/>
  <c r="A696" i="3" s="1"/>
  <c r="Q678" i="3"/>
  <c r="J679" i="3" s="1"/>
  <c r="L678" i="3"/>
  <c r="P678" i="3"/>
  <c r="O678" i="3"/>
  <c r="M678" i="3"/>
  <c r="K678" i="3"/>
  <c r="E422" i="1"/>
  <c r="O422" i="1"/>
  <c r="P422" i="1" s="1"/>
  <c r="Q422" i="1" s="1"/>
  <c r="B422" i="1"/>
  <c r="C422" i="1"/>
  <c r="D422" i="1" s="1"/>
  <c r="L686" i="5" l="1"/>
  <c r="M686" i="5"/>
  <c r="O686" i="5"/>
  <c r="B692" i="5"/>
  <c r="E692" i="5"/>
  <c r="C692" i="5"/>
  <c r="D692" i="5" s="1"/>
  <c r="Q712" i="4"/>
  <c r="J713" i="4" s="1"/>
  <c r="P712" i="4"/>
  <c r="K712" i="4"/>
  <c r="O712" i="4"/>
  <c r="L712" i="4"/>
  <c r="M712" i="4"/>
  <c r="G746" i="4"/>
  <c r="B746" i="4"/>
  <c r="F746" i="4"/>
  <c r="D746" i="4"/>
  <c r="E746" i="4"/>
  <c r="H746" i="4"/>
  <c r="A747" i="4" s="1"/>
  <c r="C746" i="4"/>
  <c r="B696" i="3"/>
  <c r="C696" i="3"/>
  <c r="F696" i="3" s="1"/>
  <c r="E696" i="3"/>
  <c r="M679" i="3"/>
  <c r="P679" i="3"/>
  <c r="O679" i="3"/>
  <c r="L679" i="3"/>
  <c r="Q679" i="3"/>
  <c r="J680" i="3" s="1"/>
  <c r="K679" i="3"/>
  <c r="F422" i="1"/>
  <c r="G422" i="1" s="1"/>
  <c r="H422" i="1" s="1"/>
  <c r="F692" i="5" l="1"/>
  <c r="G692" i="5" s="1"/>
  <c r="H692" i="5" s="1"/>
  <c r="A693" i="5" s="1"/>
  <c r="P686" i="5"/>
  <c r="Q686" i="5" s="1"/>
  <c r="J687" i="5" s="1"/>
  <c r="H747" i="4"/>
  <c r="A748" i="4" s="1"/>
  <c r="C747" i="4"/>
  <c r="E747" i="4"/>
  <c r="D747" i="4"/>
  <c r="F747" i="4"/>
  <c r="G747" i="4"/>
  <c r="B747" i="4"/>
  <c r="L713" i="4"/>
  <c r="M713" i="4"/>
  <c r="K713" i="4"/>
  <c r="O713" i="4"/>
  <c r="Q713" i="4"/>
  <c r="J714" i="4" s="1"/>
  <c r="P713" i="4"/>
  <c r="D696" i="3"/>
  <c r="G696" i="3" s="1"/>
  <c r="H696" i="3" s="1"/>
  <c r="A697" i="3" s="1"/>
  <c r="M680" i="3"/>
  <c r="O680" i="3"/>
  <c r="L680" i="3"/>
  <c r="Q680" i="3"/>
  <c r="J681" i="3" s="1"/>
  <c r="P680" i="3"/>
  <c r="K680" i="3"/>
  <c r="J423" i="1"/>
  <c r="A423" i="1"/>
  <c r="C693" i="5" l="1"/>
  <c r="D693" i="5" s="1"/>
  <c r="E693" i="5"/>
  <c r="B693" i="5"/>
  <c r="K687" i="5"/>
  <c r="L687" i="5"/>
  <c r="O687" i="5" s="1"/>
  <c r="F693" i="5"/>
  <c r="G693" i="5" s="1"/>
  <c r="H693" i="5" s="1"/>
  <c r="A694" i="5" s="1"/>
  <c r="M714" i="4"/>
  <c r="L714" i="4"/>
  <c r="P714" i="4"/>
  <c r="O714" i="4"/>
  <c r="K714" i="4"/>
  <c r="Q714" i="4"/>
  <c r="J715" i="4" s="1"/>
  <c r="G748" i="4"/>
  <c r="D748" i="4"/>
  <c r="E748" i="4"/>
  <c r="F748" i="4"/>
  <c r="H748" i="4"/>
  <c r="A749" i="4" s="1"/>
  <c r="C748" i="4"/>
  <c r="B748" i="4"/>
  <c r="B697" i="3"/>
  <c r="E697" i="3"/>
  <c r="C697" i="3"/>
  <c r="F697" i="3" s="1"/>
  <c r="D697" i="3"/>
  <c r="O681" i="3"/>
  <c r="M681" i="3"/>
  <c r="Q681" i="3"/>
  <c r="J682" i="3" s="1"/>
  <c r="P681" i="3"/>
  <c r="L681" i="3"/>
  <c r="K681" i="3"/>
  <c r="E423" i="1"/>
  <c r="K423" i="1"/>
  <c r="L423" i="1"/>
  <c r="M423" i="1" s="1"/>
  <c r="B423" i="1"/>
  <c r="C423" i="1"/>
  <c r="D423" i="1" s="1"/>
  <c r="M687" i="5" l="1"/>
  <c r="P687" i="5" s="1"/>
  <c r="Q687" i="5" s="1"/>
  <c r="J688" i="5" s="1"/>
  <c r="B694" i="5"/>
  <c r="E694" i="5"/>
  <c r="C694" i="5"/>
  <c r="D694" i="5" s="1"/>
  <c r="O715" i="4"/>
  <c r="Q715" i="4"/>
  <c r="J716" i="4" s="1"/>
  <c r="K715" i="4"/>
  <c r="L715" i="4"/>
  <c r="P715" i="4"/>
  <c r="M715" i="4"/>
  <c r="G749" i="4"/>
  <c r="H749" i="4"/>
  <c r="A750" i="4" s="1"/>
  <c r="C749" i="4"/>
  <c r="B749" i="4"/>
  <c r="D749" i="4"/>
  <c r="F749" i="4"/>
  <c r="E749" i="4"/>
  <c r="G697" i="3"/>
  <c r="H697" i="3" s="1"/>
  <c r="A698" i="3" s="1"/>
  <c r="P682" i="3"/>
  <c r="K682" i="3"/>
  <c r="Q682" i="3"/>
  <c r="J683" i="3" s="1"/>
  <c r="O682" i="3"/>
  <c r="M682" i="3"/>
  <c r="L682" i="3"/>
  <c r="O423" i="1"/>
  <c r="P423" i="1" s="1"/>
  <c r="Q423" i="1" s="1"/>
  <c r="F423" i="1"/>
  <c r="G423" i="1" s="1"/>
  <c r="H423" i="1" s="1"/>
  <c r="K688" i="5" l="1"/>
  <c r="L688" i="5"/>
  <c r="M688" i="5" s="1"/>
  <c r="F694" i="5"/>
  <c r="G694" i="5" s="1"/>
  <c r="H694" i="5" s="1"/>
  <c r="A695" i="5" s="1"/>
  <c r="B750" i="4"/>
  <c r="G750" i="4"/>
  <c r="C750" i="4"/>
  <c r="E750" i="4"/>
  <c r="H750" i="4"/>
  <c r="A751" i="4" s="1"/>
  <c r="F750" i="4"/>
  <c r="D750" i="4"/>
  <c r="L716" i="4"/>
  <c r="K716" i="4"/>
  <c r="O716" i="4"/>
  <c r="Q716" i="4"/>
  <c r="J717" i="4" s="1"/>
  <c r="P716" i="4"/>
  <c r="M716" i="4"/>
  <c r="E698" i="3"/>
  <c r="C698" i="3"/>
  <c r="F698" i="3" s="1"/>
  <c r="B698" i="3"/>
  <c r="D698" i="3"/>
  <c r="Q683" i="3"/>
  <c r="J684" i="3" s="1"/>
  <c r="L683" i="3"/>
  <c r="K683" i="3"/>
  <c r="P683" i="3"/>
  <c r="O683" i="3"/>
  <c r="M683" i="3"/>
  <c r="J424" i="1"/>
  <c r="A424" i="1"/>
  <c r="O688" i="5" l="1"/>
  <c r="P688" i="5" s="1"/>
  <c r="Q688" i="5" s="1"/>
  <c r="J689" i="5" s="1"/>
  <c r="C695" i="5"/>
  <c r="D695" i="5" s="1"/>
  <c r="B695" i="5"/>
  <c r="E695" i="5"/>
  <c r="D751" i="4"/>
  <c r="H751" i="4"/>
  <c r="A752" i="4" s="1"/>
  <c r="C751" i="4"/>
  <c r="E751" i="4"/>
  <c r="F751" i="4"/>
  <c r="B751" i="4"/>
  <c r="G751" i="4"/>
  <c r="L717" i="4"/>
  <c r="K717" i="4"/>
  <c r="Q717" i="4"/>
  <c r="J718" i="4" s="1"/>
  <c r="M717" i="4"/>
  <c r="P717" i="4"/>
  <c r="O717" i="4"/>
  <c r="G698" i="3"/>
  <c r="H698" i="3" s="1"/>
  <c r="A699" i="3" s="1"/>
  <c r="M684" i="3"/>
  <c r="Q684" i="3"/>
  <c r="J685" i="3" s="1"/>
  <c r="K684" i="3"/>
  <c r="L684" i="3"/>
  <c r="P684" i="3"/>
  <c r="O684" i="3"/>
  <c r="E424" i="1"/>
  <c r="K424" i="1"/>
  <c r="L424" i="1"/>
  <c r="O424" i="1" s="1"/>
  <c r="B424" i="1"/>
  <c r="C424" i="1"/>
  <c r="F424" i="1" s="1"/>
  <c r="L689" i="5" l="1"/>
  <c r="M689" i="5" s="1"/>
  <c r="K689" i="5"/>
  <c r="F695" i="5"/>
  <c r="G695" i="5" s="1"/>
  <c r="H695" i="5" s="1"/>
  <c r="A696" i="5" s="1"/>
  <c r="M718" i="4"/>
  <c r="P718" i="4"/>
  <c r="K718" i="4"/>
  <c r="O718" i="4"/>
  <c r="L718" i="4"/>
  <c r="Q718" i="4"/>
  <c r="J719" i="4" s="1"/>
  <c r="B752" i="4"/>
  <c r="G752" i="4"/>
  <c r="E752" i="4"/>
  <c r="H752" i="4"/>
  <c r="A753" i="4" s="1"/>
  <c r="F752" i="4"/>
  <c r="C752" i="4"/>
  <c r="D752" i="4"/>
  <c r="B699" i="3"/>
  <c r="E699" i="3"/>
  <c r="C699" i="3"/>
  <c r="F699" i="3" s="1"/>
  <c r="O685" i="3"/>
  <c r="M685" i="3"/>
  <c r="L685" i="3"/>
  <c r="P685" i="3"/>
  <c r="K685" i="3"/>
  <c r="Q685" i="3"/>
  <c r="J686" i="3" s="1"/>
  <c r="M424" i="1"/>
  <c r="P424" i="1" s="1"/>
  <c r="Q424" i="1" s="1"/>
  <c r="D424" i="1"/>
  <c r="C696" i="5" l="1"/>
  <c r="F696" i="5" s="1"/>
  <c r="D696" i="5"/>
  <c r="G696" i="5" s="1"/>
  <c r="B696" i="5"/>
  <c r="E696" i="5"/>
  <c r="O689" i="5"/>
  <c r="P689" i="5" s="1"/>
  <c r="Q689" i="5" s="1"/>
  <c r="J690" i="5" s="1"/>
  <c r="O719" i="4"/>
  <c r="M719" i="4"/>
  <c r="P719" i="4"/>
  <c r="L719" i="4"/>
  <c r="K719" i="4"/>
  <c r="Q719" i="4"/>
  <c r="J720" i="4" s="1"/>
  <c r="E753" i="4"/>
  <c r="G753" i="4"/>
  <c r="C753" i="4"/>
  <c r="H753" i="4"/>
  <c r="A754" i="4" s="1"/>
  <c r="B753" i="4"/>
  <c r="F753" i="4"/>
  <c r="D753" i="4"/>
  <c r="D699" i="3"/>
  <c r="G699" i="3" s="1"/>
  <c r="H699" i="3" s="1"/>
  <c r="A700" i="3" s="1"/>
  <c r="K686" i="3"/>
  <c r="P686" i="3"/>
  <c r="M686" i="3"/>
  <c r="L686" i="3"/>
  <c r="Q686" i="3"/>
  <c r="J687" i="3" s="1"/>
  <c r="O686" i="3"/>
  <c r="J425" i="1"/>
  <c r="G424" i="1"/>
  <c r="H696" i="5" l="1"/>
  <c r="A697" i="5" s="1"/>
  <c r="L690" i="5"/>
  <c r="M690" i="5" s="1"/>
  <c r="K690" i="5"/>
  <c r="O690" i="5"/>
  <c r="L720" i="4"/>
  <c r="K720" i="4"/>
  <c r="O720" i="4"/>
  <c r="M720" i="4"/>
  <c r="P720" i="4"/>
  <c r="Q720" i="4"/>
  <c r="J721" i="4" s="1"/>
  <c r="E754" i="4"/>
  <c r="C754" i="4"/>
  <c r="H754" i="4"/>
  <c r="A755" i="4" s="1"/>
  <c r="G754" i="4"/>
  <c r="B754" i="4"/>
  <c r="F754" i="4"/>
  <c r="D754" i="4"/>
  <c r="E700" i="3"/>
  <c r="B700" i="3"/>
  <c r="C700" i="3"/>
  <c r="L687" i="3"/>
  <c r="Q687" i="3"/>
  <c r="J688" i="3" s="1"/>
  <c r="P687" i="3"/>
  <c r="O687" i="3"/>
  <c r="M687" i="3"/>
  <c r="K687" i="3"/>
  <c r="H424" i="1"/>
  <c r="A425" i="1" s="1"/>
  <c r="K425" i="1"/>
  <c r="L425" i="1"/>
  <c r="M425" i="1" s="1"/>
  <c r="P690" i="5" l="1"/>
  <c r="Q690" i="5" s="1"/>
  <c r="J691" i="5" s="1"/>
  <c r="L691" i="5" s="1"/>
  <c r="C697" i="5"/>
  <c r="D697" i="5" s="1"/>
  <c r="B697" i="5"/>
  <c r="E697" i="5"/>
  <c r="L721" i="4"/>
  <c r="P721" i="4"/>
  <c r="O721" i="4"/>
  <c r="Q721" i="4"/>
  <c r="J722" i="4" s="1"/>
  <c r="K721" i="4"/>
  <c r="M721" i="4"/>
  <c r="B755" i="4"/>
  <c r="E755" i="4"/>
  <c r="C755" i="4"/>
  <c r="H755" i="4"/>
  <c r="A756" i="4" s="1"/>
  <c r="G755" i="4"/>
  <c r="F755" i="4"/>
  <c r="D755" i="4"/>
  <c r="D700" i="3"/>
  <c r="G700" i="3" s="1"/>
  <c r="H700" i="3" s="1"/>
  <c r="A701" i="3" s="1"/>
  <c r="F700" i="3"/>
  <c r="M688" i="3"/>
  <c r="K688" i="3"/>
  <c r="P688" i="3"/>
  <c r="Q688" i="3"/>
  <c r="J689" i="3" s="1"/>
  <c r="O688" i="3"/>
  <c r="L688" i="3"/>
  <c r="E425" i="1"/>
  <c r="B425" i="1"/>
  <c r="C425" i="1"/>
  <c r="F425" i="1" s="1"/>
  <c r="O425" i="1"/>
  <c r="P425" i="1" s="1"/>
  <c r="Q425" i="1" s="1"/>
  <c r="K691" i="5" l="1"/>
  <c r="O691" i="5"/>
  <c r="M691" i="5"/>
  <c r="P691" i="5" s="1"/>
  <c r="Q691" i="5" s="1"/>
  <c r="J692" i="5" s="1"/>
  <c r="L692" i="5" s="1"/>
  <c r="O692" i="5" s="1"/>
  <c r="F697" i="5"/>
  <c r="G697" i="5" s="1"/>
  <c r="H697" i="5" s="1"/>
  <c r="A698" i="5" s="1"/>
  <c r="M722" i="4"/>
  <c r="P722" i="4"/>
  <c r="L722" i="4"/>
  <c r="O722" i="4"/>
  <c r="Q722" i="4"/>
  <c r="J723" i="4" s="1"/>
  <c r="K722" i="4"/>
  <c r="C756" i="4"/>
  <c r="D756" i="4"/>
  <c r="E756" i="4"/>
  <c r="F756" i="4"/>
  <c r="G756" i="4"/>
  <c r="B756" i="4"/>
  <c r="H756" i="4"/>
  <c r="A757" i="4" s="1"/>
  <c r="B701" i="3"/>
  <c r="E701" i="3"/>
  <c r="C701" i="3"/>
  <c r="D701" i="3" s="1"/>
  <c r="G701" i="3" s="1"/>
  <c r="F701" i="3"/>
  <c r="O689" i="3"/>
  <c r="Q689" i="3"/>
  <c r="J690" i="3" s="1"/>
  <c r="K689" i="3"/>
  <c r="P689" i="3"/>
  <c r="M689" i="3"/>
  <c r="L689" i="3"/>
  <c r="D425" i="1"/>
  <c r="G425" i="1" s="1"/>
  <c r="J426" i="1"/>
  <c r="K692" i="5" l="1"/>
  <c r="M692" i="5"/>
  <c r="P692" i="5" s="1"/>
  <c r="Q692" i="5" s="1"/>
  <c r="J693" i="5" s="1"/>
  <c r="B698" i="5"/>
  <c r="C698" i="5"/>
  <c r="D698" i="5" s="1"/>
  <c r="E698" i="5"/>
  <c r="F698" i="5"/>
  <c r="L723" i="4"/>
  <c r="K723" i="4"/>
  <c r="M723" i="4"/>
  <c r="O723" i="4"/>
  <c r="Q723" i="4"/>
  <c r="J724" i="4" s="1"/>
  <c r="P723" i="4"/>
  <c r="H757" i="4"/>
  <c r="A758" i="4" s="1"/>
  <c r="G757" i="4"/>
  <c r="E757" i="4"/>
  <c r="B757" i="4"/>
  <c r="F757" i="4"/>
  <c r="C757" i="4"/>
  <c r="D757" i="4"/>
  <c r="H701" i="3"/>
  <c r="A702" i="3" s="1"/>
  <c r="P690" i="3"/>
  <c r="K690" i="3"/>
  <c r="M690" i="3"/>
  <c r="L690" i="3"/>
  <c r="Q690" i="3"/>
  <c r="J691" i="3" s="1"/>
  <c r="O690" i="3"/>
  <c r="H425" i="1"/>
  <c r="A426" i="1" s="1"/>
  <c r="K426" i="1"/>
  <c r="L426" i="1"/>
  <c r="O426" i="1" s="1"/>
  <c r="G698" i="5" l="1"/>
  <c r="H698" i="5" s="1"/>
  <c r="A699" i="5" s="1"/>
  <c r="E699" i="5" s="1"/>
  <c r="K693" i="5"/>
  <c r="L693" i="5"/>
  <c r="M693" i="5" s="1"/>
  <c r="H758" i="4"/>
  <c r="A759" i="4" s="1"/>
  <c r="F758" i="4"/>
  <c r="G758" i="4"/>
  <c r="C758" i="4"/>
  <c r="E758" i="4"/>
  <c r="D758" i="4"/>
  <c r="B758" i="4"/>
  <c r="P724" i="4"/>
  <c r="Q724" i="4"/>
  <c r="J725" i="4" s="1"/>
  <c r="K724" i="4"/>
  <c r="O724" i="4"/>
  <c r="M724" i="4"/>
  <c r="L724" i="4"/>
  <c r="C702" i="3"/>
  <c r="B702" i="3"/>
  <c r="F702" i="3"/>
  <c r="D702" i="3"/>
  <c r="G702" i="3" s="1"/>
  <c r="H702" i="3" s="1"/>
  <c r="A703" i="3" s="1"/>
  <c r="E702" i="3"/>
  <c r="Q691" i="3"/>
  <c r="J692" i="3" s="1"/>
  <c r="L691" i="3"/>
  <c r="O691" i="3"/>
  <c r="M691" i="3"/>
  <c r="P691" i="3"/>
  <c r="K691" i="3"/>
  <c r="E426" i="1"/>
  <c r="C426" i="1"/>
  <c r="F426" i="1" s="1"/>
  <c r="B426" i="1"/>
  <c r="M426" i="1"/>
  <c r="P426" i="1" s="1"/>
  <c r="Q426" i="1" s="1"/>
  <c r="D426" i="1"/>
  <c r="B699" i="5" l="1"/>
  <c r="C699" i="5"/>
  <c r="D699" i="5" s="1"/>
  <c r="O693" i="5"/>
  <c r="P693" i="5"/>
  <c r="Q693" i="5" s="1"/>
  <c r="J694" i="5" s="1"/>
  <c r="F699" i="5"/>
  <c r="G699" i="5" s="1"/>
  <c r="H699" i="5" s="1"/>
  <c r="A700" i="5" s="1"/>
  <c r="M725" i="4"/>
  <c r="K725" i="4"/>
  <c r="O725" i="4"/>
  <c r="Q725" i="4"/>
  <c r="J726" i="4" s="1"/>
  <c r="L725" i="4"/>
  <c r="P725" i="4"/>
  <c r="F759" i="4"/>
  <c r="E759" i="4"/>
  <c r="D759" i="4"/>
  <c r="G759" i="4"/>
  <c r="H759" i="4"/>
  <c r="A760" i="4" s="1"/>
  <c r="C759" i="4"/>
  <c r="B759" i="4"/>
  <c r="E703" i="3"/>
  <c r="B703" i="3"/>
  <c r="C703" i="3"/>
  <c r="D703" i="3" s="1"/>
  <c r="M692" i="3"/>
  <c r="Q692" i="3"/>
  <c r="J693" i="3" s="1"/>
  <c r="L692" i="3"/>
  <c r="P692" i="3"/>
  <c r="O692" i="3"/>
  <c r="K692" i="3"/>
  <c r="J427" i="1"/>
  <c r="G426" i="1"/>
  <c r="L694" i="5" l="1"/>
  <c r="M694" i="5" s="1"/>
  <c r="P694" i="5" s="1"/>
  <c r="Q694" i="5" s="1"/>
  <c r="J695" i="5" s="1"/>
  <c r="O694" i="5"/>
  <c r="K694" i="5"/>
  <c r="E700" i="5"/>
  <c r="C700" i="5"/>
  <c r="F700" i="5" s="1"/>
  <c r="B700" i="5"/>
  <c r="O726" i="4"/>
  <c r="L726" i="4"/>
  <c r="Q726" i="4"/>
  <c r="J727" i="4" s="1"/>
  <c r="M726" i="4"/>
  <c r="P726" i="4"/>
  <c r="K726" i="4"/>
  <c r="C760" i="4"/>
  <c r="H760" i="4"/>
  <c r="A761" i="4" s="1"/>
  <c r="F760" i="4"/>
  <c r="D760" i="4"/>
  <c r="E760" i="4"/>
  <c r="B760" i="4"/>
  <c r="G760" i="4"/>
  <c r="F703" i="3"/>
  <c r="G703" i="3" s="1"/>
  <c r="H703" i="3" s="1"/>
  <c r="A704" i="3" s="1"/>
  <c r="K693" i="3"/>
  <c r="O693" i="3"/>
  <c r="Q693" i="3"/>
  <c r="J694" i="3" s="1"/>
  <c r="P693" i="3"/>
  <c r="M693" i="3"/>
  <c r="L693" i="3"/>
  <c r="H426" i="1"/>
  <c r="A427" i="1" s="1"/>
  <c r="L427" i="1"/>
  <c r="O427" i="1" s="1"/>
  <c r="M427" i="1"/>
  <c r="P427" i="1" s="1"/>
  <c r="K427" i="1"/>
  <c r="K695" i="5" l="1"/>
  <c r="L695" i="5"/>
  <c r="O695" i="5" s="1"/>
  <c r="D700" i="5"/>
  <c r="G700" i="5" s="1"/>
  <c r="H700" i="5" s="1"/>
  <c r="A701" i="5" s="1"/>
  <c r="D761" i="4"/>
  <c r="B761" i="4"/>
  <c r="G761" i="4"/>
  <c r="F761" i="4"/>
  <c r="H761" i="4"/>
  <c r="A762" i="4" s="1"/>
  <c r="E761" i="4"/>
  <c r="C761" i="4"/>
  <c r="K727" i="4"/>
  <c r="L727" i="4"/>
  <c r="Q727" i="4"/>
  <c r="J728" i="4" s="1"/>
  <c r="M727" i="4"/>
  <c r="O727" i="4"/>
  <c r="P727" i="4"/>
  <c r="E704" i="3"/>
  <c r="B704" i="3"/>
  <c r="C704" i="3"/>
  <c r="D704" i="3" s="1"/>
  <c r="L694" i="3"/>
  <c r="K694" i="3"/>
  <c r="P694" i="3"/>
  <c r="Q694" i="3"/>
  <c r="J695" i="3" s="1"/>
  <c r="O694" i="3"/>
  <c r="M694" i="3"/>
  <c r="Q427" i="1"/>
  <c r="E427" i="1"/>
  <c r="B427" i="1"/>
  <c r="C427" i="1"/>
  <c r="D427" i="1" s="1"/>
  <c r="F427" i="1"/>
  <c r="G427" i="1" s="1"/>
  <c r="C701" i="5" l="1"/>
  <c r="E701" i="5"/>
  <c r="D701" i="5"/>
  <c r="F701" i="5"/>
  <c r="B701" i="5"/>
  <c r="M695" i="5"/>
  <c r="P695" i="5" s="1"/>
  <c r="Q695" i="5" s="1"/>
  <c r="J696" i="5" s="1"/>
  <c r="E762" i="4"/>
  <c r="B762" i="4"/>
  <c r="H762" i="4"/>
  <c r="A763" i="4" s="1"/>
  <c r="G762" i="4"/>
  <c r="D762" i="4"/>
  <c r="F762" i="4"/>
  <c r="C762" i="4"/>
  <c r="P728" i="4"/>
  <c r="L728" i="4"/>
  <c r="M728" i="4"/>
  <c r="K728" i="4"/>
  <c r="O728" i="4"/>
  <c r="Q728" i="4"/>
  <c r="J729" i="4" s="1"/>
  <c r="G704" i="3"/>
  <c r="H704" i="3" s="1"/>
  <c r="A705" i="3" s="1"/>
  <c r="F704" i="3"/>
  <c r="M695" i="3"/>
  <c r="L695" i="3"/>
  <c r="Q695" i="3"/>
  <c r="J696" i="3" s="1"/>
  <c r="O695" i="3"/>
  <c r="K695" i="3"/>
  <c r="P695" i="3"/>
  <c r="H427" i="1"/>
  <c r="J428" i="1"/>
  <c r="L696" i="5" l="1"/>
  <c r="O696" i="5" s="1"/>
  <c r="M696" i="5"/>
  <c r="K696" i="5"/>
  <c r="G701" i="5"/>
  <c r="H701" i="5" s="1"/>
  <c r="A702" i="5" s="1"/>
  <c r="M729" i="4"/>
  <c r="L729" i="4"/>
  <c r="K729" i="4"/>
  <c r="P729" i="4"/>
  <c r="O729" i="4"/>
  <c r="Q729" i="4"/>
  <c r="J730" i="4" s="1"/>
  <c r="D763" i="4"/>
  <c r="H763" i="4"/>
  <c r="A764" i="4" s="1"/>
  <c r="F763" i="4"/>
  <c r="G763" i="4"/>
  <c r="C763" i="4"/>
  <c r="E763" i="4"/>
  <c r="B763" i="4"/>
  <c r="E705" i="3"/>
  <c r="C705" i="3"/>
  <c r="B705" i="3"/>
  <c r="O696" i="3"/>
  <c r="M696" i="3"/>
  <c r="K696" i="3"/>
  <c r="Q696" i="3"/>
  <c r="J697" i="3" s="1"/>
  <c r="P696" i="3"/>
  <c r="L696" i="3"/>
  <c r="L428" i="1"/>
  <c r="O428" i="1" s="1"/>
  <c r="K428" i="1"/>
  <c r="A428" i="1"/>
  <c r="P696" i="5" l="1"/>
  <c r="Q696" i="5" s="1"/>
  <c r="J697" i="5" s="1"/>
  <c r="C702" i="5"/>
  <c r="D702" i="5" s="1"/>
  <c r="E702" i="5"/>
  <c r="B702" i="5"/>
  <c r="B764" i="4"/>
  <c r="H764" i="4"/>
  <c r="A765" i="4" s="1"/>
  <c r="C764" i="4"/>
  <c r="F764" i="4"/>
  <c r="D764" i="4"/>
  <c r="E764" i="4"/>
  <c r="G764" i="4"/>
  <c r="K730" i="4"/>
  <c r="Q730" i="4"/>
  <c r="J731" i="4" s="1"/>
  <c r="O730" i="4"/>
  <c r="P730" i="4"/>
  <c r="L730" i="4"/>
  <c r="M730" i="4"/>
  <c r="D705" i="3"/>
  <c r="G705" i="3" s="1"/>
  <c r="H705" i="3" s="1"/>
  <c r="A706" i="3" s="1"/>
  <c r="F705" i="3"/>
  <c r="P697" i="3"/>
  <c r="O697" i="3"/>
  <c r="M697" i="3"/>
  <c r="Q697" i="3"/>
  <c r="J698" i="3" s="1"/>
  <c r="L697" i="3"/>
  <c r="K697" i="3"/>
  <c r="E428" i="1"/>
  <c r="M428" i="1"/>
  <c r="P428" i="1" s="1"/>
  <c r="Q428" i="1" s="1"/>
  <c r="C428" i="1"/>
  <c r="F428" i="1" s="1"/>
  <c r="B428" i="1"/>
  <c r="F702" i="5" l="1"/>
  <c r="G702" i="5" s="1"/>
  <c r="H702" i="5" s="1"/>
  <c r="A703" i="5" s="1"/>
  <c r="K697" i="5"/>
  <c r="L697" i="5"/>
  <c r="M697" i="5" s="1"/>
  <c r="E765" i="4"/>
  <c r="C765" i="4"/>
  <c r="G765" i="4"/>
  <c r="B765" i="4"/>
  <c r="F765" i="4"/>
  <c r="H765" i="4"/>
  <c r="A766" i="4" s="1"/>
  <c r="D765" i="4"/>
  <c r="O731" i="4"/>
  <c r="M731" i="4"/>
  <c r="P731" i="4"/>
  <c r="L731" i="4"/>
  <c r="Q731" i="4"/>
  <c r="J732" i="4" s="1"/>
  <c r="K731" i="4"/>
  <c r="C706" i="3"/>
  <c r="F706" i="3" s="1"/>
  <c r="B706" i="3"/>
  <c r="D706" i="3"/>
  <c r="G706" i="3" s="1"/>
  <c r="H706" i="3" s="1"/>
  <c r="A707" i="3" s="1"/>
  <c r="E706" i="3"/>
  <c r="Q698" i="3"/>
  <c r="J699" i="3" s="1"/>
  <c r="P698" i="3"/>
  <c r="K698" i="3"/>
  <c r="L698" i="3"/>
  <c r="O698" i="3"/>
  <c r="M698" i="3"/>
  <c r="D428" i="1"/>
  <c r="J429" i="1" s="1"/>
  <c r="E703" i="5" l="1"/>
  <c r="C703" i="5"/>
  <c r="F703" i="5" s="1"/>
  <c r="B703" i="5"/>
  <c r="O697" i="5"/>
  <c r="P697" i="5" s="1"/>
  <c r="Q697" i="5" s="1"/>
  <c r="J698" i="5" s="1"/>
  <c r="G766" i="4"/>
  <c r="B766" i="4"/>
  <c r="E766" i="4"/>
  <c r="F766" i="4"/>
  <c r="D766" i="4"/>
  <c r="H766" i="4"/>
  <c r="A767" i="4" s="1"/>
  <c r="C766" i="4"/>
  <c r="M732" i="4"/>
  <c r="O732" i="4"/>
  <c r="P732" i="4"/>
  <c r="Q732" i="4"/>
  <c r="J733" i="4" s="1"/>
  <c r="L732" i="4"/>
  <c r="K732" i="4"/>
  <c r="B707" i="3"/>
  <c r="E707" i="3"/>
  <c r="C707" i="3"/>
  <c r="D707" i="3" s="1"/>
  <c r="Q699" i="3"/>
  <c r="J700" i="3" s="1"/>
  <c r="L699" i="3"/>
  <c r="P699" i="3"/>
  <c r="O699" i="3"/>
  <c r="M699" i="3"/>
  <c r="K699" i="3"/>
  <c r="L429" i="1"/>
  <c r="O429" i="1" s="1"/>
  <c r="K429" i="1"/>
  <c r="G428" i="1"/>
  <c r="K698" i="5" l="1"/>
  <c r="L698" i="5"/>
  <c r="M698" i="5" s="1"/>
  <c r="P698" i="5" s="1"/>
  <c r="Q698" i="5" s="1"/>
  <c r="J699" i="5" s="1"/>
  <c r="O698" i="5"/>
  <c r="D703" i="5"/>
  <c r="G703" i="5" s="1"/>
  <c r="H703" i="5" s="1"/>
  <c r="A704" i="5" s="1"/>
  <c r="C767" i="4"/>
  <c r="H767" i="4"/>
  <c r="A768" i="4" s="1"/>
  <c r="G767" i="4"/>
  <c r="E767" i="4"/>
  <c r="D767" i="4"/>
  <c r="F767" i="4"/>
  <c r="B767" i="4"/>
  <c r="Q733" i="4"/>
  <c r="J734" i="4" s="1"/>
  <c r="O733" i="4"/>
  <c r="L733" i="4"/>
  <c r="P733" i="4"/>
  <c r="K733" i="4"/>
  <c r="M733" i="4"/>
  <c r="F707" i="3"/>
  <c r="G707" i="3" s="1"/>
  <c r="H707" i="3" s="1"/>
  <c r="A708" i="3" s="1"/>
  <c r="M700" i="3"/>
  <c r="P700" i="3"/>
  <c r="O700" i="3"/>
  <c r="L700" i="3"/>
  <c r="Q700" i="3"/>
  <c r="J701" i="3" s="1"/>
  <c r="K700" i="3"/>
  <c r="A429" i="1"/>
  <c r="B429" i="1" s="1"/>
  <c r="H428" i="1"/>
  <c r="M429" i="1"/>
  <c r="P429" i="1" s="1"/>
  <c r="Q429" i="1" s="1"/>
  <c r="L699" i="5" l="1"/>
  <c r="K699" i="5"/>
  <c r="M699" i="5"/>
  <c r="O699" i="5"/>
  <c r="B704" i="5"/>
  <c r="E704" i="5"/>
  <c r="C704" i="5"/>
  <c r="F704" i="5" s="1"/>
  <c r="M734" i="4"/>
  <c r="O734" i="4"/>
  <c r="P734" i="4"/>
  <c r="L734" i="4"/>
  <c r="K734" i="4"/>
  <c r="Q734" i="4"/>
  <c r="J735" i="4" s="1"/>
  <c r="C768" i="4"/>
  <c r="F768" i="4"/>
  <c r="E768" i="4"/>
  <c r="D768" i="4"/>
  <c r="B768" i="4"/>
  <c r="G768" i="4"/>
  <c r="H768" i="4"/>
  <c r="A769" i="4" s="1"/>
  <c r="B708" i="3"/>
  <c r="E708" i="3"/>
  <c r="C708" i="3"/>
  <c r="D708" i="3" s="1"/>
  <c r="K701" i="3"/>
  <c r="O701" i="3"/>
  <c r="Q701" i="3"/>
  <c r="J702" i="3" s="1"/>
  <c r="M701" i="3"/>
  <c r="L701" i="3"/>
  <c r="P701" i="3"/>
  <c r="E429" i="1"/>
  <c r="C429" i="1"/>
  <c r="F429" i="1" s="1"/>
  <c r="D429" i="1"/>
  <c r="J430" i="1" s="1"/>
  <c r="D704" i="5" l="1"/>
  <c r="G704" i="5" s="1"/>
  <c r="H704" i="5" s="1"/>
  <c r="A705" i="5" s="1"/>
  <c r="P699" i="5"/>
  <c r="Q699" i="5" s="1"/>
  <c r="J700" i="5" s="1"/>
  <c r="Q735" i="4"/>
  <c r="J736" i="4" s="1"/>
  <c r="K735" i="4"/>
  <c r="M735" i="4"/>
  <c r="P735" i="4"/>
  <c r="L735" i="4"/>
  <c r="O735" i="4"/>
  <c r="C769" i="4"/>
  <c r="F769" i="4"/>
  <c r="D769" i="4"/>
  <c r="G769" i="4"/>
  <c r="H769" i="4"/>
  <c r="A770" i="4" s="1"/>
  <c r="B769" i="4"/>
  <c r="E769" i="4"/>
  <c r="F708" i="3"/>
  <c r="G708" i="3" s="1"/>
  <c r="H708" i="3" s="1"/>
  <c r="A709" i="3" s="1"/>
  <c r="L702" i="3"/>
  <c r="K702" i="3"/>
  <c r="P702" i="3"/>
  <c r="O702" i="3"/>
  <c r="Q702" i="3"/>
  <c r="J703" i="3" s="1"/>
  <c r="M702" i="3"/>
  <c r="H429" i="1"/>
  <c r="K430" i="1"/>
  <c r="L430" i="1"/>
  <c r="O430" i="1" s="1"/>
  <c r="G429" i="1"/>
  <c r="K700" i="5" l="1"/>
  <c r="L700" i="5"/>
  <c r="O700" i="5"/>
  <c r="M700" i="5"/>
  <c r="P700" i="5" s="1"/>
  <c r="Q700" i="5" s="1"/>
  <c r="J701" i="5" s="1"/>
  <c r="E705" i="5"/>
  <c r="C705" i="5"/>
  <c r="F705" i="5" s="1"/>
  <c r="B705" i="5"/>
  <c r="E770" i="4"/>
  <c r="H770" i="4"/>
  <c r="A771" i="4" s="1"/>
  <c r="C770" i="4"/>
  <c r="F770" i="4"/>
  <c r="G770" i="4"/>
  <c r="D770" i="4"/>
  <c r="B770" i="4"/>
  <c r="P736" i="4"/>
  <c r="Q736" i="4"/>
  <c r="J737" i="4" s="1"/>
  <c r="L736" i="4"/>
  <c r="O736" i="4"/>
  <c r="K736" i="4"/>
  <c r="M736" i="4"/>
  <c r="C709" i="3"/>
  <c r="B709" i="3"/>
  <c r="E709" i="3"/>
  <c r="F709" i="3"/>
  <c r="D709" i="3"/>
  <c r="G709" i="3" s="1"/>
  <c r="H709" i="3" s="1"/>
  <c r="A710" i="3" s="1"/>
  <c r="M703" i="3"/>
  <c r="L703" i="3"/>
  <c r="Q703" i="3"/>
  <c r="J704" i="3" s="1"/>
  <c r="K703" i="3"/>
  <c r="O703" i="3"/>
  <c r="P703" i="3"/>
  <c r="A430" i="1"/>
  <c r="B430" i="1" s="1"/>
  <c r="M430" i="1"/>
  <c r="P430" i="1" s="1"/>
  <c r="Q430" i="1" s="1"/>
  <c r="D705" i="5" l="1"/>
  <c r="G705" i="5" s="1"/>
  <c r="H705" i="5" s="1"/>
  <c r="A706" i="5" s="1"/>
  <c r="K701" i="5"/>
  <c r="L701" i="5"/>
  <c r="M701" i="5" s="1"/>
  <c r="C771" i="4"/>
  <c r="H771" i="4"/>
  <c r="A772" i="4" s="1"/>
  <c r="G771" i="4"/>
  <c r="D771" i="4"/>
  <c r="B771" i="4"/>
  <c r="E771" i="4"/>
  <c r="F771" i="4"/>
  <c r="Q737" i="4"/>
  <c r="J738" i="4" s="1"/>
  <c r="L737" i="4"/>
  <c r="P737" i="4"/>
  <c r="K737" i="4"/>
  <c r="O737" i="4"/>
  <c r="M737" i="4"/>
  <c r="B710" i="3"/>
  <c r="C710" i="3"/>
  <c r="E710" i="3"/>
  <c r="O704" i="3"/>
  <c r="M704" i="3"/>
  <c r="Q704" i="3"/>
  <c r="J705" i="3" s="1"/>
  <c r="K704" i="3"/>
  <c r="L704" i="3"/>
  <c r="P704" i="3"/>
  <c r="C430" i="1"/>
  <c r="D430" i="1" s="1"/>
  <c r="E430" i="1"/>
  <c r="F430" i="1"/>
  <c r="O701" i="5" l="1"/>
  <c r="P701" i="5"/>
  <c r="Q701" i="5" s="1"/>
  <c r="J702" i="5" s="1"/>
  <c r="C706" i="5"/>
  <c r="D706" i="5" s="1"/>
  <c r="B706" i="5"/>
  <c r="E706" i="5"/>
  <c r="F706" i="5"/>
  <c r="M738" i="4"/>
  <c r="K738" i="4"/>
  <c r="L738" i="4"/>
  <c r="Q738" i="4"/>
  <c r="J739" i="4" s="1"/>
  <c r="P738" i="4"/>
  <c r="O738" i="4"/>
  <c r="B772" i="4"/>
  <c r="F772" i="4"/>
  <c r="D772" i="4"/>
  <c r="H772" i="4"/>
  <c r="A773" i="4" s="1"/>
  <c r="G772" i="4"/>
  <c r="C772" i="4"/>
  <c r="E772" i="4"/>
  <c r="D710" i="3"/>
  <c r="G710" i="3" s="1"/>
  <c r="H710" i="3" s="1"/>
  <c r="A711" i="3" s="1"/>
  <c r="F710" i="3"/>
  <c r="P705" i="3"/>
  <c r="O705" i="3"/>
  <c r="Q705" i="3"/>
  <c r="J706" i="3" s="1"/>
  <c r="M705" i="3"/>
  <c r="L705" i="3"/>
  <c r="K705" i="3"/>
  <c r="G430" i="1"/>
  <c r="J431" i="1"/>
  <c r="G706" i="5" l="1"/>
  <c r="H706" i="5" s="1"/>
  <c r="A707" i="5" s="1"/>
  <c r="E707" i="5" s="1"/>
  <c r="K702" i="5"/>
  <c r="L702" i="5"/>
  <c r="M702" i="5" s="1"/>
  <c r="O739" i="4"/>
  <c r="M739" i="4"/>
  <c r="P739" i="4"/>
  <c r="K739" i="4"/>
  <c r="Q739" i="4"/>
  <c r="J740" i="4" s="1"/>
  <c r="L739" i="4"/>
  <c r="E773" i="4"/>
  <c r="H773" i="4"/>
  <c r="A774" i="4" s="1"/>
  <c r="B773" i="4"/>
  <c r="D773" i="4"/>
  <c r="C773" i="4"/>
  <c r="F773" i="4"/>
  <c r="G773" i="4"/>
  <c r="E711" i="3"/>
  <c r="C711" i="3"/>
  <c r="B711" i="3"/>
  <c r="F711" i="3"/>
  <c r="Q706" i="3"/>
  <c r="J707" i="3" s="1"/>
  <c r="P706" i="3"/>
  <c r="K706" i="3"/>
  <c r="O706" i="3"/>
  <c r="M706" i="3"/>
  <c r="L706" i="3"/>
  <c r="A431" i="1"/>
  <c r="H430" i="1"/>
  <c r="L431" i="1"/>
  <c r="O431" i="1" s="1"/>
  <c r="K431" i="1"/>
  <c r="O702" i="5" l="1"/>
  <c r="C707" i="5"/>
  <c r="D707" i="5" s="1"/>
  <c r="P702" i="5"/>
  <c r="B707" i="5"/>
  <c r="F707" i="5"/>
  <c r="G707" i="5"/>
  <c r="H707" i="5" s="1"/>
  <c r="A708" i="5" s="1"/>
  <c r="Q702" i="5"/>
  <c r="J703" i="5" s="1"/>
  <c r="G774" i="4"/>
  <c r="C774" i="4"/>
  <c r="E774" i="4"/>
  <c r="B774" i="4"/>
  <c r="D774" i="4"/>
  <c r="H774" i="4"/>
  <c r="A775" i="4" s="1"/>
  <c r="F774" i="4"/>
  <c r="M740" i="4"/>
  <c r="O740" i="4"/>
  <c r="Q740" i="4"/>
  <c r="J741" i="4" s="1"/>
  <c r="L740" i="4"/>
  <c r="K740" i="4"/>
  <c r="P740" i="4"/>
  <c r="D711" i="3"/>
  <c r="G711" i="3" s="1"/>
  <c r="H711" i="3" s="1"/>
  <c r="A712" i="3" s="1"/>
  <c r="Q707" i="3"/>
  <c r="J708" i="3" s="1"/>
  <c r="L707" i="3"/>
  <c r="P707" i="3"/>
  <c r="M707" i="3"/>
  <c r="K707" i="3"/>
  <c r="O707" i="3"/>
  <c r="E431" i="1"/>
  <c r="C431" i="1"/>
  <c r="F431" i="1" s="1"/>
  <c r="B431" i="1"/>
  <c r="M431" i="1"/>
  <c r="K703" i="5" l="1"/>
  <c r="L703" i="5"/>
  <c r="O703" i="5" s="1"/>
  <c r="E708" i="5"/>
  <c r="B708" i="5"/>
  <c r="C708" i="5"/>
  <c r="D708" i="5" s="1"/>
  <c r="C775" i="4"/>
  <c r="E775" i="4"/>
  <c r="F775" i="4"/>
  <c r="B775" i="4"/>
  <c r="G775" i="4"/>
  <c r="D775" i="4"/>
  <c r="H775" i="4"/>
  <c r="A776" i="4" s="1"/>
  <c r="Q741" i="4"/>
  <c r="J742" i="4" s="1"/>
  <c r="L741" i="4"/>
  <c r="M741" i="4"/>
  <c r="P741" i="4"/>
  <c r="K741" i="4"/>
  <c r="O741" i="4"/>
  <c r="B712" i="3"/>
  <c r="E712" i="3"/>
  <c r="C712" i="3"/>
  <c r="M708" i="3"/>
  <c r="O708" i="3"/>
  <c r="K708" i="3"/>
  <c r="P708" i="3"/>
  <c r="L708" i="3"/>
  <c r="Q708" i="3"/>
  <c r="J709" i="3" s="1"/>
  <c r="H431" i="1"/>
  <c r="A432" i="1" s="1"/>
  <c r="D431" i="1"/>
  <c r="G431" i="1" s="1"/>
  <c r="P431" i="1"/>
  <c r="Q431" i="1" s="1"/>
  <c r="M703" i="5" l="1"/>
  <c r="P703" i="5" s="1"/>
  <c r="Q703" i="5" s="1"/>
  <c r="J704" i="5" s="1"/>
  <c r="F708" i="5"/>
  <c r="G708" i="5" s="1"/>
  <c r="H708" i="5" s="1"/>
  <c r="A709" i="5" s="1"/>
  <c r="P742" i="4"/>
  <c r="K742" i="4"/>
  <c r="M742" i="4"/>
  <c r="O742" i="4"/>
  <c r="L742" i="4"/>
  <c r="Q742" i="4"/>
  <c r="J743" i="4" s="1"/>
  <c r="D776" i="4"/>
  <c r="H776" i="4"/>
  <c r="A777" i="4" s="1"/>
  <c r="C776" i="4"/>
  <c r="F776" i="4"/>
  <c r="E776" i="4"/>
  <c r="G776" i="4"/>
  <c r="B776" i="4"/>
  <c r="F712" i="3"/>
  <c r="D712" i="3"/>
  <c r="G712" i="3" s="1"/>
  <c r="H712" i="3" s="1"/>
  <c r="A713" i="3" s="1"/>
  <c r="K709" i="3"/>
  <c r="O709" i="3"/>
  <c r="L709" i="3"/>
  <c r="M709" i="3"/>
  <c r="Q709" i="3"/>
  <c r="J710" i="3" s="1"/>
  <c r="P709" i="3"/>
  <c r="E432" i="1"/>
  <c r="C432" i="1"/>
  <c r="D432" i="1" s="1"/>
  <c r="B432" i="1"/>
  <c r="J432" i="1"/>
  <c r="F432" i="1"/>
  <c r="E709" i="5" l="1"/>
  <c r="C709" i="5"/>
  <c r="F709" i="5" s="1"/>
  <c r="B709" i="5"/>
  <c r="D709" i="5"/>
  <c r="G709" i="5" s="1"/>
  <c r="H709" i="5" s="1"/>
  <c r="A710" i="5" s="1"/>
  <c r="K704" i="5"/>
  <c r="L704" i="5"/>
  <c r="M704" i="5" s="1"/>
  <c r="P704" i="5" s="1"/>
  <c r="Q704" i="5" s="1"/>
  <c r="J705" i="5" s="1"/>
  <c r="O704" i="5"/>
  <c r="H777" i="4"/>
  <c r="A778" i="4" s="1"/>
  <c r="E777" i="4"/>
  <c r="G777" i="4"/>
  <c r="D777" i="4"/>
  <c r="C777" i="4"/>
  <c r="F777" i="4"/>
  <c r="B777" i="4"/>
  <c r="K743" i="4"/>
  <c r="O743" i="4"/>
  <c r="M743" i="4"/>
  <c r="Q743" i="4"/>
  <c r="J744" i="4" s="1"/>
  <c r="L743" i="4"/>
  <c r="P743" i="4"/>
  <c r="E713" i="3"/>
  <c r="B713" i="3"/>
  <c r="C713" i="3"/>
  <c r="D713" i="3" s="1"/>
  <c r="L710" i="3"/>
  <c r="K710" i="3"/>
  <c r="P710" i="3"/>
  <c r="Q710" i="3"/>
  <c r="J711" i="3" s="1"/>
  <c r="O710" i="3"/>
  <c r="M710" i="3"/>
  <c r="G432" i="1"/>
  <c r="H432" i="1" s="1"/>
  <c r="A433" i="1" s="1"/>
  <c r="L432" i="1"/>
  <c r="O432" i="1" s="1"/>
  <c r="K432" i="1"/>
  <c r="L705" i="5" l="1"/>
  <c r="O705" i="5" s="1"/>
  <c r="K705" i="5"/>
  <c r="M705" i="5"/>
  <c r="C710" i="5"/>
  <c r="F710" i="5" s="1"/>
  <c r="E710" i="5"/>
  <c r="B710" i="5"/>
  <c r="Q744" i="4"/>
  <c r="J745" i="4" s="1"/>
  <c r="O744" i="4"/>
  <c r="L744" i="4"/>
  <c r="P744" i="4"/>
  <c r="M744" i="4"/>
  <c r="K744" i="4"/>
  <c r="H778" i="4"/>
  <c r="A779" i="4" s="1"/>
  <c r="E778" i="4"/>
  <c r="C778" i="4"/>
  <c r="F778" i="4"/>
  <c r="D778" i="4"/>
  <c r="G778" i="4"/>
  <c r="B778" i="4"/>
  <c r="F713" i="3"/>
  <c r="G713" i="3" s="1"/>
  <c r="H713" i="3" s="1"/>
  <c r="A714" i="3" s="1"/>
  <c r="M711" i="3"/>
  <c r="L711" i="3"/>
  <c r="Q711" i="3"/>
  <c r="J712" i="3" s="1"/>
  <c r="P711" i="3"/>
  <c r="O711" i="3"/>
  <c r="K711" i="3"/>
  <c r="E433" i="1"/>
  <c r="M432" i="1"/>
  <c r="P432" i="1" s="1"/>
  <c r="B433" i="1"/>
  <c r="C433" i="1"/>
  <c r="F433" i="1" s="1"/>
  <c r="P705" i="5" l="1"/>
  <c r="Q705" i="5" s="1"/>
  <c r="J706" i="5" s="1"/>
  <c r="D710" i="5"/>
  <c r="G710" i="5" s="1"/>
  <c r="H710" i="5" s="1"/>
  <c r="A711" i="5" s="1"/>
  <c r="F779" i="4"/>
  <c r="C779" i="4"/>
  <c r="G779" i="4"/>
  <c r="E779" i="4"/>
  <c r="D779" i="4"/>
  <c r="H779" i="4"/>
  <c r="A780" i="4" s="1"/>
  <c r="B779" i="4"/>
  <c r="Q745" i="4"/>
  <c r="J746" i="4" s="1"/>
  <c r="L745" i="4"/>
  <c r="M745" i="4"/>
  <c r="O745" i="4"/>
  <c r="P745" i="4"/>
  <c r="K745" i="4"/>
  <c r="B714" i="3"/>
  <c r="C714" i="3"/>
  <c r="F714" i="3" s="1"/>
  <c r="E714" i="3"/>
  <c r="D714" i="3"/>
  <c r="G714" i="3" s="1"/>
  <c r="H714" i="3" s="1"/>
  <c r="A715" i="3" s="1"/>
  <c r="O712" i="3"/>
  <c r="M712" i="3"/>
  <c r="P712" i="3"/>
  <c r="L712" i="3"/>
  <c r="K712" i="3"/>
  <c r="Q712" i="3"/>
  <c r="J713" i="3" s="1"/>
  <c r="Q432" i="1"/>
  <c r="J433" i="1" s="1"/>
  <c r="D433" i="1"/>
  <c r="B711" i="5" l="1"/>
  <c r="E711" i="5"/>
  <c r="C711" i="5"/>
  <c r="F711" i="5" s="1"/>
  <c r="L706" i="5"/>
  <c r="O706" i="5" s="1"/>
  <c r="K706" i="5"/>
  <c r="M746" i="4"/>
  <c r="K746" i="4"/>
  <c r="Q746" i="4"/>
  <c r="J747" i="4" s="1"/>
  <c r="P746" i="4"/>
  <c r="L746" i="4"/>
  <c r="O746" i="4"/>
  <c r="C780" i="4"/>
  <c r="F780" i="4"/>
  <c r="G780" i="4"/>
  <c r="H780" i="4"/>
  <c r="A781" i="4" s="1"/>
  <c r="E780" i="4"/>
  <c r="D780" i="4"/>
  <c r="B780" i="4"/>
  <c r="E715" i="3"/>
  <c r="B715" i="3"/>
  <c r="C715" i="3"/>
  <c r="D715" i="3" s="1"/>
  <c r="G715" i="3" s="1"/>
  <c r="F715" i="3"/>
  <c r="P713" i="3"/>
  <c r="O713" i="3"/>
  <c r="Q713" i="3"/>
  <c r="J714" i="3" s="1"/>
  <c r="L713" i="3"/>
  <c r="K713" i="3"/>
  <c r="M713" i="3"/>
  <c r="L433" i="1"/>
  <c r="O433" i="1" s="1"/>
  <c r="K433" i="1"/>
  <c r="M433" i="1"/>
  <c r="P433" i="1" s="1"/>
  <c r="G433" i="1"/>
  <c r="M706" i="5" l="1"/>
  <c r="P706" i="5" s="1"/>
  <c r="Q706" i="5" s="1"/>
  <c r="J707" i="5" s="1"/>
  <c r="D711" i="5"/>
  <c r="G711" i="5" s="1"/>
  <c r="H711" i="5" s="1"/>
  <c r="A712" i="5" s="1"/>
  <c r="K747" i="4"/>
  <c r="P747" i="4"/>
  <c r="Q747" i="4"/>
  <c r="J748" i="4" s="1"/>
  <c r="M747" i="4"/>
  <c r="O747" i="4"/>
  <c r="L747" i="4"/>
  <c r="F781" i="4"/>
  <c r="E781" i="4"/>
  <c r="G781" i="4"/>
  <c r="D781" i="4"/>
  <c r="B781" i="4"/>
  <c r="H781" i="4"/>
  <c r="A782" i="4" s="1"/>
  <c r="C781" i="4"/>
  <c r="H715" i="3"/>
  <c r="A716" i="3" s="1"/>
  <c r="Q714" i="3"/>
  <c r="J715" i="3" s="1"/>
  <c r="P714" i="3"/>
  <c r="K714" i="3"/>
  <c r="M714" i="3"/>
  <c r="L714" i="3"/>
  <c r="O714" i="3"/>
  <c r="Q433" i="1"/>
  <c r="J434" i="1" s="1"/>
  <c r="A434" i="1"/>
  <c r="C434" i="1" s="1"/>
  <c r="D434" i="1" s="1"/>
  <c r="H433" i="1"/>
  <c r="B712" i="5" l="1"/>
  <c r="C712" i="5"/>
  <c r="F712" i="5" s="1"/>
  <c r="D712" i="5"/>
  <c r="G712" i="5" s="1"/>
  <c r="H712" i="5" s="1"/>
  <c r="A713" i="5" s="1"/>
  <c r="E712" i="5"/>
  <c r="K707" i="5"/>
  <c r="L707" i="5"/>
  <c r="O707" i="5" s="1"/>
  <c r="M707" i="5"/>
  <c r="P707" i="5" s="1"/>
  <c r="Q707" i="5" s="1"/>
  <c r="J708" i="5" s="1"/>
  <c r="H782" i="4"/>
  <c r="A783" i="4" s="1"/>
  <c r="D782" i="4"/>
  <c r="C782" i="4"/>
  <c r="G782" i="4"/>
  <c r="E782" i="4"/>
  <c r="B782" i="4"/>
  <c r="F782" i="4"/>
  <c r="Q748" i="4"/>
  <c r="J749" i="4" s="1"/>
  <c r="P748" i="4"/>
  <c r="O748" i="4"/>
  <c r="K748" i="4"/>
  <c r="L748" i="4"/>
  <c r="M748" i="4"/>
  <c r="B716" i="3"/>
  <c r="C716" i="3"/>
  <c r="D716" i="3" s="1"/>
  <c r="G716" i="3" s="1"/>
  <c r="F716" i="3"/>
  <c r="E716" i="3"/>
  <c r="Q715" i="3"/>
  <c r="J716" i="3" s="1"/>
  <c r="L715" i="3"/>
  <c r="K715" i="3"/>
  <c r="M715" i="3"/>
  <c r="P715" i="3"/>
  <c r="O715" i="3"/>
  <c r="L434" i="1"/>
  <c r="M434" i="1" s="1"/>
  <c r="P434" i="1" s="1"/>
  <c r="K434" i="1"/>
  <c r="O434" i="1"/>
  <c r="B434" i="1"/>
  <c r="E434" i="1"/>
  <c r="F434" i="1"/>
  <c r="G434" i="1" s="1"/>
  <c r="H434" i="1" s="1"/>
  <c r="C713" i="5" l="1"/>
  <c r="B713" i="5"/>
  <c r="E713" i="5"/>
  <c r="D713" i="5"/>
  <c r="G713" i="5" s="1"/>
  <c r="H713" i="5" s="1"/>
  <c r="A714" i="5" s="1"/>
  <c r="F713" i="5"/>
  <c r="K708" i="5"/>
  <c r="O708" i="5"/>
  <c r="M708" i="5"/>
  <c r="P708" i="5" s="1"/>
  <c r="Q708" i="5" s="1"/>
  <c r="J709" i="5" s="1"/>
  <c r="L708" i="5"/>
  <c r="L749" i="4"/>
  <c r="O749" i="4"/>
  <c r="K749" i="4"/>
  <c r="Q749" i="4"/>
  <c r="J750" i="4" s="1"/>
  <c r="P749" i="4"/>
  <c r="M749" i="4"/>
  <c r="E783" i="4"/>
  <c r="D783" i="4"/>
  <c r="G783" i="4"/>
  <c r="C783" i="4"/>
  <c r="F783" i="4"/>
  <c r="B783" i="4"/>
  <c r="H783" i="4"/>
  <c r="A784" i="4" s="1"/>
  <c r="H716" i="3"/>
  <c r="A717" i="3" s="1"/>
  <c r="M716" i="3"/>
  <c r="Q716" i="3"/>
  <c r="J717" i="3" s="1"/>
  <c r="P716" i="3"/>
  <c r="K716" i="3"/>
  <c r="L716" i="3"/>
  <c r="O716" i="3"/>
  <c r="Q434" i="1"/>
  <c r="J435" i="1" s="1"/>
  <c r="A435" i="1"/>
  <c r="K709" i="5" l="1"/>
  <c r="L709" i="5"/>
  <c r="M709" i="5"/>
  <c r="P709" i="5" s="1"/>
  <c r="Q709" i="5" s="1"/>
  <c r="J710" i="5" s="1"/>
  <c r="L710" i="5" s="1"/>
  <c r="O709" i="5"/>
  <c r="C714" i="5"/>
  <c r="F714" i="5" s="1"/>
  <c r="E714" i="5"/>
  <c r="B714" i="5"/>
  <c r="F784" i="4"/>
  <c r="B784" i="4"/>
  <c r="C784" i="4"/>
  <c r="D784" i="4"/>
  <c r="H784" i="4"/>
  <c r="A785" i="4" s="1"/>
  <c r="G784" i="4"/>
  <c r="E784" i="4"/>
  <c r="P750" i="4"/>
  <c r="Q750" i="4"/>
  <c r="J751" i="4" s="1"/>
  <c r="M750" i="4"/>
  <c r="L750" i="4"/>
  <c r="K750" i="4"/>
  <c r="O750" i="4"/>
  <c r="B717" i="3"/>
  <c r="C717" i="3"/>
  <c r="D717" i="3" s="1"/>
  <c r="E717" i="3"/>
  <c r="K717" i="3"/>
  <c r="O717" i="3"/>
  <c r="Q717" i="3"/>
  <c r="J718" i="3" s="1"/>
  <c r="P717" i="3"/>
  <c r="M717" i="3"/>
  <c r="L717" i="3"/>
  <c r="E435" i="1"/>
  <c r="K435" i="1"/>
  <c r="L435" i="1"/>
  <c r="M435" i="1" s="1"/>
  <c r="B435" i="1"/>
  <c r="C435" i="1"/>
  <c r="F435" i="1" s="1"/>
  <c r="K710" i="5" l="1"/>
  <c r="M710" i="5"/>
  <c r="D714" i="5"/>
  <c r="G714" i="5" s="1"/>
  <c r="H714" i="5" s="1"/>
  <c r="A715" i="5" s="1"/>
  <c r="O710" i="5"/>
  <c r="G785" i="4"/>
  <c r="D785" i="4"/>
  <c r="C785" i="4"/>
  <c r="H785" i="4"/>
  <c r="A786" i="4" s="1"/>
  <c r="B785" i="4"/>
  <c r="E785" i="4"/>
  <c r="F785" i="4"/>
  <c r="K751" i="4"/>
  <c r="O751" i="4"/>
  <c r="P751" i="4"/>
  <c r="L751" i="4"/>
  <c r="Q751" i="4"/>
  <c r="J752" i="4" s="1"/>
  <c r="M751" i="4"/>
  <c r="F717" i="3"/>
  <c r="G717" i="3" s="1"/>
  <c r="H717" i="3" s="1"/>
  <c r="A718" i="3" s="1"/>
  <c r="L718" i="3"/>
  <c r="K718" i="3"/>
  <c r="P718" i="3"/>
  <c r="Q718" i="3"/>
  <c r="J719" i="3" s="1"/>
  <c r="O718" i="3"/>
  <c r="M718" i="3"/>
  <c r="O435" i="1"/>
  <c r="P435" i="1" s="1"/>
  <c r="Q435" i="1" s="1"/>
  <c r="D435" i="1"/>
  <c r="B715" i="5" l="1"/>
  <c r="C715" i="5"/>
  <c r="F715" i="5" s="1"/>
  <c r="E715" i="5"/>
  <c r="D715" i="5"/>
  <c r="G715" i="5" s="1"/>
  <c r="H715" i="5" s="1"/>
  <c r="A716" i="5" s="1"/>
  <c r="P710" i="5"/>
  <c r="Q710" i="5" s="1"/>
  <c r="J711" i="5" s="1"/>
  <c r="D786" i="4"/>
  <c r="E786" i="4"/>
  <c r="B786" i="4"/>
  <c r="F786" i="4"/>
  <c r="C786" i="4"/>
  <c r="H786" i="4"/>
  <c r="A787" i="4" s="1"/>
  <c r="G786" i="4"/>
  <c r="L752" i="4"/>
  <c r="O752" i="4"/>
  <c r="M752" i="4"/>
  <c r="P752" i="4"/>
  <c r="K752" i="4"/>
  <c r="Q752" i="4"/>
  <c r="J753" i="4" s="1"/>
  <c r="C718" i="3"/>
  <c r="B718" i="3"/>
  <c r="D718" i="3"/>
  <c r="G718" i="3" s="1"/>
  <c r="F718" i="3"/>
  <c r="E718" i="3"/>
  <c r="M719" i="3"/>
  <c r="L719" i="3"/>
  <c r="Q719" i="3"/>
  <c r="J720" i="3" s="1"/>
  <c r="P719" i="3"/>
  <c r="O719" i="3"/>
  <c r="K719" i="3"/>
  <c r="J436" i="1"/>
  <c r="G435" i="1"/>
  <c r="L711" i="5" l="1"/>
  <c r="M711" i="5"/>
  <c r="K711" i="5"/>
  <c r="O711" i="5"/>
  <c r="E716" i="5"/>
  <c r="B716" i="5"/>
  <c r="C716" i="5"/>
  <c r="F716" i="5" s="1"/>
  <c r="F787" i="4"/>
  <c r="H787" i="4"/>
  <c r="A788" i="4" s="1"/>
  <c r="E787" i="4"/>
  <c r="C787" i="4"/>
  <c r="D787" i="4"/>
  <c r="B787" i="4"/>
  <c r="G787" i="4"/>
  <c r="M753" i="4"/>
  <c r="K753" i="4"/>
  <c r="L753" i="4"/>
  <c r="P753" i="4"/>
  <c r="Q753" i="4"/>
  <c r="J754" i="4" s="1"/>
  <c r="O753" i="4"/>
  <c r="H718" i="3"/>
  <c r="A719" i="3" s="1"/>
  <c r="O720" i="3"/>
  <c r="M720" i="3"/>
  <c r="L720" i="3"/>
  <c r="K720" i="3"/>
  <c r="P720" i="3"/>
  <c r="Q720" i="3"/>
  <c r="J721" i="3" s="1"/>
  <c r="H435" i="1"/>
  <c r="A436" i="1" s="1"/>
  <c r="K436" i="1"/>
  <c r="L436" i="1"/>
  <c r="M436" i="1" s="1"/>
  <c r="D716" i="5" l="1"/>
  <c r="G716" i="5" s="1"/>
  <c r="H716" i="5" s="1"/>
  <c r="A717" i="5" s="1"/>
  <c r="P711" i="5"/>
  <c r="Q711" i="5" s="1"/>
  <c r="J712" i="5" s="1"/>
  <c r="O754" i="4"/>
  <c r="K754" i="4"/>
  <c r="P754" i="4"/>
  <c r="M754" i="4"/>
  <c r="Q754" i="4"/>
  <c r="J755" i="4" s="1"/>
  <c r="L754" i="4"/>
  <c r="H788" i="4"/>
  <c r="A789" i="4" s="1"/>
  <c r="D788" i="4"/>
  <c r="G788" i="4"/>
  <c r="B788" i="4"/>
  <c r="F788" i="4"/>
  <c r="E788" i="4"/>
  <c r="C788" i="4"/>
  <c r="E719" i="3"/>
  <c r="B719" i="3"/>
  <c r="D719" i="3"/>
  <c r="G719" i="3" s="1"/>
  <c r="C719" i="3"/>
  <c r="H719" i="3" s="1"/>
  <c r="A720" i="3" s="1"/>
  <c r="F719" i="3"/>
  <c r="P721" i="3"/>
  <c r="O721" i="3"/>
  <c r="K721" i="3"/>
  <c r="L721" i="3"/>
  <c r="Q721" i="3"/>
  <c r="J722" i="3" s="1"/>
  <c r="M721" i="3"/>
  <c r="E436" i="1"/>
  <c r="C436" i="1"/>
  <c r="F436" i="1" s="1"/>
  <c r="B436" i="1"/>
  <c r="O436" i="1"/>
  <c r="P436" i="1" s="1"/>
  <c r="Q436" i="1" s="1"/>
  <c r="L712" i="5" l="1"/>
  <c r="O712" i="5" s="1"/>
  <c r="K712" i="5"/>
  <c r="M712" i="5"/>
  <c r="P712" i="5" s="1"/>
  <c r="Q712" i="5" s="1"/>
  <c r="J713" i="5" s="1"/>
  <c r="B717" i="5"/>
  <c r="E717" i="5"/>
  <c r="C717" i="5"/>
  <c r="D717" i="5" s="1"/>
  <c r="G789" i="4"/>
  <c r="B789" i="4"/>
  <c r="E789" i="4"/>
  <c r="H789" i="4"/>
  <c r="A790" i="4" s="1"/>
  <c r="C789" i="4"/>
  <c r="D789" i="4"/>
  <c r="F789" i="4"/>
  <c r="L755" i="4"/>
  <c r="M755" i="4"/>
  <c r="O755" i="4"/>
  <c r="K755" i="4"/>
  <c r="P755" i="4"/>
  <c r="Q755" i="4"/>
  <c r="J756" i="4" s="1"/>
  <c r="E720" i="3"/>
  <c r="B720" i="3"/>
  <c r="C720" i="3"/>
  <c r="D720" i="3" s="1"/>
  <c r="Q722" i="3"/>
  <c r="J723" i="3" s="1"/>
  <c r="P722" i="3"/>
  <c r="K722" i="3"/>
  <c r="O722" i="3"/>
  <c r="M722" i="3"/>
  <c r="L722" i="3"/>
  <c r="D436" i="1"/>
  <c r="J437" i="1"/>
  <c r="G436" i="1"/>
  <c r="H436" i="1" s="1"/>
  <c r="F717" i="5" l="1"/>
  <c r="G717" i="5" s="1"/>
  <c r="H717" i="5" s="1"/>
  <c r="A718" i="5" s="1"/>
  <c r="L713" i="5"/>
  <c r="O713" i="5"/>
  <c r="K713" i="5"/>
  <c r="M713" i="5"/>
  <c r="P713" i="5" s="1"/>
  <c r="Q713" i="5" s="1"/>
  <c r="J714" i="5" s="1"/>
  <c r="F790" i="4"/>
  <c r="B790" i="4"/>
  <c r="H790" i="4"/>
  <c r="A791" i="4" s="1"/>
  <c r="E790" i="4"/>
  <c r="D790" i="4"/>
  <c r="C790" i="4"/>
  <c r="G790" i="4"/>
  <c r="L756" i="4"/>
  <c r="Q756" i="4"/>
  <c r="J757" i="4" s="1"/>
  <c r="P756" i="4"/>
  <c r="K756" i="4"/>
  <c r="O756" i="4"/>
  <c r="M756" i="4"/>
  <c r="F720" i="3"/>
  <c r="G720" i="3" s="1"/>
  <c r="H720" i="3" s="1"/>
  <c r="A721" i="3" s="1"/>
  <c r="Q723" i="3"/>
  <c r="J724" i="3" s="1"/>
  <c r="L723" i="3"/>
  <c r="P723" i="3"/>
  <c r="O723" i="3"/>
  <c r="M723" i="3"/>
  <c r="K723" i="3"/>
  <c r="K437" i="1"/>
  <c r="L437" i="1"/>
  <c r="O437" i="1" s="1"/>
  <c r="A437" i="1"/>
  <c r="E718" i="5" l="1"/>
  <c r="C718" i="5"/>
  <c r="D718" i="5" s="1"/>
  <c r="B718" i="5"/>
  <c r="L714" i="5"/>
  <c r="M714" i="5" s="1"/>
  <c r="K714" i="5"/>
  <c r="G791" i="4"/>
  <c r="B791" i="4"/>
  <c r="F791" i="4"/>
  <c r="E791" i="4"/>
  <c r="H791" i="4"/>
  <c r="A792" i="4" s="1"/>
  <c r="D791" i="4"/>
  <c r="C791" i="4"/>
  <c r="P757" i="4"/>
  <c r="M757" i="4"/>
  <c r="O757" i="4"/>
  <c r="K757" i="4"/>
  <c r="Q757" i="4"/>
  <c r="J758" i="4" s="1"/>
  <c r="L757" i="4"/>
  <c r="E721" i="3"/>
  <c r="B721" i="3"/>
  <c r="C721" i="3"/>
  <c r="F721" i="3" s="1"/>
  <c r="M724" i="3"/>
  <c r="Q724" i="3"/>
  <c r="J725" i="3" s="1"/>
  <c r="P724" i="3"/>
  <c r="O724" i="3"/>
  <c r="L724" i="3"/>
  <c r="K724" i="3"/>
  <c r="E437" i="1"/>
  <c r="M437" i="1"/>
  <c r="P437" i="1" s="1"/>
  <c r="Q437" i="1" s="1"/>
  <c r="C437" i="1"/>
  <c r="D437" i="1" s="1"/>
  <c r="B437" i="1"/>
  <c r="F718" i="5" l="1"/>
  <c r="G718" i="5" s="1"/>
  <c r="H718" i="5" s="1"/>
  <c r="A719" i="5" s="1"/>
  <c r="O714" i="5"/>
  <c r="P714" i="5" s="1"/>
  <c r="Q714" i="5" s="1"/>
  <c r="J715" i="5" s="1"/>
  <c r="G792" i="4"/>
  <c r="B792" i="4"/>
  <c r="F792" i="4"/>
  <c r="D792" i="4"/>
  <c r="E792" i="4"/>
  <c r="H792" i="4"/>
  <c r="A793" i="4" s="1"/>
  <c r="C792" i="4"/>
  <c r="O758" i="4"/>
  <c r="Q758" i="4"/>
  <c r="J759" i="4" s="1"/>
  <c r="K758" i="4"/>
  <c r="M758" i="4"/>
  <c r="P758" i="4"/>
  <c r="L758" i="4"/>
  <c r="D721" i="3"/>
  <c r="G721" i="3" s="1"/>
  <c r="H721" i="3" s="1"/>
  <c r="A722" i="3" s="1"/>
  <c r="K725" i="3"/>
  <c r="O725" i="3"/>
  <c r="P725" i="3"/>
  <c r="M725" i="3"/>
  <c r="L725" i="3"/>
  <c r="Q725" i="3"/>
  <c r="J726" i="3" s="1"/>
  <c r="F437" i="1"/>
  <c r="J438" i="1" s="1"/>
  <c r="B719" i="5" l="1"/>
  <c r="C719" i="5"/>
  <c r="D719" i="5" s="1"/>
  <c r="E719" i="5"/>
  <c r="F719" i="5"/>
  <c r="G719" i="5" s="1"/>
  <c r="H719" i="5" s="1"/>
  <c r="A720" i="5" s="1"/>
  <c r="B720" i="5" s="1"/>
  <c r="K715" i="5"/>
  <c r="L715" i="5"/>
  <c r="O715" i="5" s="1"/>
  <c r="G793" i="4"/>
  <c r="B793" i="4"/>
  <c r="E793" i="4"/>
  <c r="F793" i="4"/>
  <c r="H793" i="4"/>
  <c r="A794" i="4" s="1"/>
  <c r="D793" i="4"/>
  <c r="C793" i="4"/>
  <c r="Q759" i="4"/>
  <c r="J760" i="4" s="1"/>
  <c r="K759" i="4"/>
  <c r="P759" i="4"/>
  <c r="O759" i="4"/>
  <c r="M759" i="4"/>
  <c r="L759" i="4"/>
  <c r="C722" i="3"/>
  <c r="F722" i="3"/>
  <c r="B722" i="3"/>
  <c r="D722" i="3"/>
  <c r="G722" i="3" s="1"/>
  <c r="H722" i="3" s="1"/>
  <c r="A723" i="3" s="1"/>
  <c r="E722" i="3"/>
  <c r="L726" i="3"/>
  <c r="K726" i="3"/>
  <c r="P726" i="3"/>
  <c r="M726" i="3"/>
  <c r="O726" i="3"/>
  <c r="Q726" i="3"/>
  <c r="J727" i="3" s="1"/>
  <c r="K438" i="1"/>
  <c r="L438" i="1"/>
  <c r="M438" i="1" s="1"/>
  <c r="G437" i="1"/>
  <c r="C720" i="5" l="1"/>
  <c r="F720" i="5" s="1"/>
  <c r="D720" i="5"/>
  <c r="G720" i="5" s="1"/>
  <c r="H720" i="5" s="1"/>
  <c r="A721" i="5" s="1"/>
  <c r="E721" i="5" s="1"/>
  <c r="E720" i="5"/>
  <c r="M715" i="5"/>
  <c r="P715" i="5" s="1"/>
  <c r="Q715" i="5" s="1"/>
  <c r="J716" i="5" s="1"/>
  <c r="Q760" i="4"/>
  <c r="J761" i="4" s="1"/>
  <c r="P760" i="4"/>
  <c r="M760" i="4"/>
  <c r="L760" i="4"/>
  <c r="O760" i="4"/>
  <c r="K760" i="4"/>
  <c r="F794" i="4"/>
  <c r="H794" i="4"/>
  <c r="A795" i="4" s="1"/>
  <c r="E794" i="4"/>
  <c r="B794" i="4"/>
  <c r="C794" i="4"/>
  <c r="G794" i="4"/>
  <c r="D794" i="4"/>
  <c r="C723" i="3"/>
  <c r="F723" i="3" s="1"/>
  <c r="E723" i="3"/>
  <c r="B723" i="3"/>
  <c r="M727" i="3"/>
  <c r="L727" i="3"/>
  <c r="Q727" i="3"/>
  <c r="J728" i="3" s="1"/>
  <c r="K727" i="3"/>
  <c r="P727" i="3"/>
  <c r="O727" i="3"/>
  <c r="H437" i="1"/>
  <c r="A438" i="1" s="1"/>
  <c r="O438" i="1"/>
  <c r="P438" i="1" s="1"/>
  <c r="Q438" i="1" s="1"/>
  <c r="B721" i="5" l="1"/>
  <c r="C721" i="5"/>
  <c r="F721" i="5" s="1"/>
  <c r="K716" i="5"/>
  <c r="L716" i="5"/>
  <c r="O716" i="5" s="1"/>
  <c r="D721" i="5"/>
  <c r="G721" i="5" s="1"/>
  <c r="H721" i="5" s="1"/>
  <c r="A722" i="5" s="1"/>
  <c r="F795" i="4"/>
  <c r="E795" i="4"/>
  <c r="B795" i="4"/>
  <c r="C795" i="4"/>
  <c r="D795" i="4"/>
  <c r="H795" i="4"/>
  <c r="A796" i="4" s="1"/>
  <c r="G795" i="4"/>
  <c r="O761" i="4"/>
  <c r="M761" i="4"/>
  <c r="Q761" i="4"/>
  <c r="J762" i="4" s="1"/>
  <c r="P761" i="4"/>
  <c r="K761" i="4"/>
  <c r="L761" i="4"/>
  <c r="D723" i="3"/>
  <c r="G723" i="3" s="1"/>
  <c r="H723" i="3" s="1"/>
  <c r="A724" i="3" s="1"/>
  <c r="O728" i="3"/>
  <c r="M728" i="3"/>
  <c r="Q728" i="3"/>
  <c r="J729" i="3" s="1"/>
  <c r="P728" i="3"/>
  <c r="L728" i="3"/>
  <c r="K728" i="3"/>
  <c r="E438" i="1"/>
  <c r="C438" i="1"/>
  <c r="F438" i="1" s="1"/>
  <c r="B438" i="1"/>
  <c r="D438" i="1"/>
  <c r="M716" i="5" l="1"/>
  <c r="P716" i="5" s="1"/>
  <c r="Q716" i="5" s="1"/>
  <c r="J717" i="5" s="1"/>
  <c r="K717" i="5" s="1"/>
  <c r="C722" i="5"/>
  <c r="F722" i="5" s="1"/>
  <c r="B722" i="5"/>
  <c r="E722" i="5"/>
  <c r="D722" i="5"/>
  <c r="G722" i="5" s="1"/>
  <c r="H722" i="5" s="1"/>
  <c r="A723" i="5" s="1"/>
  <c r="L717" i="5"/>
  <c r="O717" i="5" s="1"/>
  <c r="C796" i="4"/>
  <c r="D796" i="4"/>
  <c r="B796" i="4"/>
  <c r="E796" i="4"/>
  <c r="F796" i="4"/>
  <c r="G796" i="4"/>
  <c r="H796" i="4"/>
  <c r="A797" i="4" s="1"/>
  <c r="K762" i="4"/>
  <c r="L762" i="4"/>
  <c r="M762" i="4"/>
  <c r="Q762" i="4"/>
  <c r="J763" i="4" s="1"/>
  <c r="P762" i="4"/>
  <c r="O762" i="4"/>
  <c r="C724" i="3"/>
  <c r="F724" i="3" s="1"/>
  <c r="E724" i="3"/>
  <c r="D724" i="3"/>
  <c r="B724" i="3"/>
  <c r="P729" i="3"/>
  <c r="O729" i="3"/>
  <c r="Q729" i="3"/>
  <c r="J730" i="3" s="1"/>
  <c r="M729" i="3"/>
  <c r="L729" i="3"/>
  <c r="K729" i="3"/>
  <c r="G438" i="1"/>
  <c r="J439" i="1"/>
  <c r="M717" i="5" l="1"/>
  <c r="P717" i="5" s="1"/>
  <c r="Q717" i="5" s="1"/>
  <c r="J718" i="5" s="1"/>
  <c r="C723" i="5"/>
  <c r="D723" i="5" s="1"/>
  <c r="E723" i="5"/>
  <c r="F723" i="5"/>
  <c r="B723" i="5"/>
  <c r="K718" i="5"/>
  <c r="L718" i="5"/>
  <c r="E797" i="4"/>
  <c r="G797" i="4"/>
  <c r="F797" i="4"/>
  <c r="H797" i="4"/>
  <c r="A798" i="4" s="1"/>
  <c r="D797" i="4"/>
  <c r="C797" i="4"/>
  <c r="B797" i="4"/>
  <c r="P763" i="4"/>
  <c r="M763" i="4"/>
  <c r="K763" i="4"/>
  <c r="O763" i="4"/>
  <c r="Q763" i="4"/>
  <c r="J764" i="4" s="1"/>
  <c r="L763" i="4"/>
  <c r="G724" i="3"/>
  <c r="H724" i="3" s="1"/>
  <c r="A725" i="3" s="1"/>
  <c r="Q730" i="3"/>
  <c r="J731" i="3" s="1"/>
  <c r="P730" i="3"/>
  <c r="K730" i="3"/>
  <c r="O730" i="3"/>
  <c r="M730" i="3"/>
  <c r="L730" i="3"/>
  <c r="H438" i="1"/>
  <c r="A439" i="1" s="1"/>
  <c r="L439" i="1"/>
  <c r="M439" i="1" s="1"/>
  <c r="K439" i="1"/>
  <c r="G723" i="5" l="1"/>
  <c r="H723" i="5" s="1"/>
  <c r="A724" i="5" s="1"/>
  <c r="E724" i="5" s="1"/>
  <c r="M718" i="5"/>
  <c r="O718" i="5"/>
  <c r="F798" i="4"/>
  <c r="H798" i="4"/>
  <c r="A799" i="4" s="1"/>
  <c r="E798" i="4"/>
  <c r="G798" i="4"/>
  <c r="D798" i="4"/>
  <c r="C798" i="4"/>
  <c r="B798" i="4"/>
  <c r="M764" i="4"/>
  <c r="L764" i="4"/>
  <c r="O764" i="4"/>
  <c r="K764" i="4"/>
  <c r="P764" i="4"/>
  <c r="Q764" i="4"/>
  <c r="J765" i="4" s="1"/>
  <c r="B725" i="3"/>
  <c r="E725" i="3"/>
  <c r="C725" i="3"/>
  <c r="F725" i="3" s="1"/>
  <c r="M731" i="3"/>
  <c r="O731" i="3"/>
  <c r="Q731" i="3"/>
  <c r="J732" i="3" s="1"/>
  <c r="P731" i="3"/>
  <c r="L731" i="3"/>
  <c r="K731" i="3"/>
  <c r="E439" i="1"/>
  <c r="C439" i="1"/>
  <c r="D439" i="1" s="1"/>
  <c r="B439" i="1"/>
  <c r="F439" i="1"/>
  <c r="G439" i="1" s="1"/>
  <c r="O439" i="1"/>
  <c r="P718" i="5" l="1"/>
  <c r="Q718" i="5" s="1"/>
  <c r="J719" i="5" s="1"/>
  <c r="L719" i="5" s="1"/>
  <c r="B724" i="5"/>
  <c r="C724" i="5"/>
  <c r="K719" i="5"/>
  <c r="M765" i="4"/>
  <c r="K765" i="4"/>
  <c r="P765" i="4"/>
  <c r="L765" i="4"/>
  <c r="Q765" i="4"/>
  <c r="J766" i="4" s="1"/>
  <c r="O765" i="4"/>
  <c r="D799" i="4"/>
  <c r="F799" i="4"/>
  <c r="G799" i="4"/>
  <c r="C799" i="4"/>
  <c r="B799" i="4"/>
  <c r="H799" i="4"/>
  <c r="A800" i="4" s="1"/>
  <c r="E799" i="4"/>
  <c r="D725" i="3"/>
  <c r="G725" i="3" s="1"/>
  <c r="H725" i="3" s="1"/>
  <c r="A726" i="3" s="1"/>
  <c r="O732" i="3"/>
  <c r="Q732" i="3"/>
  <c r="J733" i="3" s="1"/>
  <c r="P732" i="3"/>
  <c r="M732" i="3"/>
  <c r="L732" i="3"/>
  <c r="K732" i="3"/>
  <c r="H439" i="1"/>
  <c r="A440" i="1" s="1"/>
  <c r="P439" i="1"/>
  <c r="Q439" i="1" s="1"/>
  <c r="O719" i="5" l="1"/>
  <c r="M719" i="5"/>
  <c r="P719" i="5" s="1"/>
  <c r="Q719" i="5" s="1"/>
  <c r="J720" i="5" s="1"/>
  <c r="K720" i="5" s="1"/>
  <c r="F724" i="5"/>
  <c r="D724" i="5"/>
  <c r="G724" i="5" s="1"/>
  <c r="H724" i="5" s="1"/>
  <c r="A725" i="5" s="1"/>
  <c r="P766" i="4"/>
  <c r="O766" i="4"/>
  <c r="M766" i="4"/>
  <c r="K766" i="4"/>
  <c r="L766" i="4"/>
  <c r="Q766" i="4"/>
  <c r="J767" i="4" s="1"/>
  <c r="E800" i="4"/>
  <c r="H800" i="4"/>
  <c r="A801" i="4" s="1"/>
  <c r="G800" i="4"/>
  <c r="B800" i="4"/>
  <c r="F800" i="4"/>
  <c r="D800" i="4"/>
  <c r="C800" i="4"/>
  <c r="B726" i="3"/>
  <c r="E726" i="3"/>
  <c r="C726" i="3"/>
  <c r="D726" i="3"/>
  <c r="P733" i="3"/>
  <c r="K733" i="3"/>
  <c r="L733" i="3"/>
  <c r="Q733" i="3"/>
  <c r="J734" i="3" s="1"/>
  <c r="O733" i="3"/>
  <c r="M733" i="3"/>
  <c r="E440" i="1"/>
  <c r="B440" i="1"/>
  <c r="C440" i="1"/>
  <c r="D440" i="1" s="1"/>
  <c r="J440" i="1"/>
  <c r="L720" i="5" l="1"/>
  <c r="O720" i="5" s="1"/>
  <c r="M720" i="5"/>
  <c r="P720" i="5" s="1"/>
  <c r="Q720" i="5" s="1"/>
  <c r="J721" i="5" s="1"/>
  <c r="K721" i="5" s="1"/>
  <c r="B725" i="5"/>
  <c r="C725" i="5"/>
  <c r="F725" i="5" s="1"/>
  <c r="E725" i="5"/>
  <c r="G801" i="4"/>
  <c r="C801" i="4"/>
  <c r="F801" i="4"/>
  <c r="D801" i="4"/>
  <c r="H801" i="4"/>
  <c r="A802" i="4" s="1"/>
  <c r="B801" i="4"/>
  <c r="E801" i="4"/>
  <c r="K767" i="4"/>
  <c r="Q767" i="4"/>
  <c r="J768" i="4" s="1"/>
  <c r="P767" i="4"/>
  <c r="O767" i="4"/>
  <c r="M767" i="4"/>
  <c r="L767" i="4"/>
  <c r="F726" i="3"/>
  <c r="G726" i="3" s="1"/>
  <c r="H726" i="3" s="1"/>
  <c r="A727" i="3" s="1"/>
  <c r="Q734" i="3"/>
  <c r="J735" i="3" s="1"/>
  <c r="L734" i="3"/>
  <c r="K734" i="3"/>
  <c r="P734" i="3"/>
  <c r="O734" i="3"/>
  <c r="M734" i="3"/>
  <c r="F440" i="1"/>
  <c r="G440" i="1" s="1"/>
  <c r="L440" i="1"/>
  <c r="O440" i="1" s="1"/>
  <c r="K440" i="1"/>
  <c r="L721" i="5" l="1"/>
  <c r="M721" i="5" s="1"/>
  <c r="D725" i="5"/>
  <c r="G725" i="5" s="1"/>
  <c r="H725" i="5" s="1"/>
  <c r="A726" i="5" s="1"/>
  <c r="F802" i="4"/>
  <c r="B802" i="4"/>
  <c r="G802" i="4"/>
  <c r="C802" i="4"/>
  <c r="H802" i="4"/>
  <c r="A803" i="4" s="1"/>
  <c r="D802" i="4"/>
  <c r="E802" i="4"/>
  <c r="Q768" i="4"/>
  <c r="J769" i="4" s="1"/>
  <c r="M768" i="4"/>
  <c r="L768" i="4"/>
  <c r="P768" i="4"/>
  <c r="O768" i="4"/>
  <c r="K768" i="4"/>
  <c r="E727" i="3"/>
  <c r="B727" i="3"/>
  <c r="C727" i="3"/>
  <c r="D727" i="3" s="1"/>
  <c r="G727" i="3" s="1"/>
  <c r="F727" i="3"/>
  <c r="M735" i="3"/>
  <c r="O735" i="3"/>
  <c r="L735" i="3"/>
  <c r="Q735" i="3"/>
  <c r="J736" i="3" s="1"/>
  <c r="P735" i="3"/>
  <c r="K735" i="3"/>
  <c r="H440" i="1"/>
  <c r="A441" i="1" s="1"/>
  <c r="M440" i="1"/>
  <c r="P440" i="1" s="1"/>
  <c r="P721" i="5" l="1"/>
  <c r="Q721" i="5" s="1"/>
  <c r="J722" i="5" s="1"/>
  <c r="K722" i="5" s="1"/>
  <c r="O721" i="5"/>
  <c r="B726" i="5"/>
  <c r="E726" i="5"/>
  <c r="C726" i="5"/>
  <c r="D726" i="5" s="1"/>
  <c r="M769" i="4"/>
  <c r="O769" i="4"/>
  <c r="P769" i="4"/>
  <c r="Q769" i="4"/>
  <c r="J770" i="4" s="1"/>
  <c r="L769" i="4"/>
  <c r="K769" i="4"/>
  <c r="E803" i="4"/>
  <c r="B803" i="4"/>
  <c r="C803" i="4"/>
  <c r="H803" i="4"/>
  <c r="A804" i="4" s="1"/>
  <c r="F803" i="4"/>
  <c r="D803" i="4"/>
  <c r="G803" i="4"/>
  <c r="H727" i="3"/>
  <c r="A728" i="3" s="1"/>
  <c r="O736" i="3"/>
  <c r="M736" i="3"/>
  <c r="K736" i="3"/>
  <c r="L736" i="3"/>
  <c r="Q736" i="3"/>
  <c r="J737" i="3" s="1"/>
  <c r="P736" i="3"/>
  <c r="Q440" i="1"/>
  <c r="J441" i="1" s="1"/>
  <c r="E441" i="1"/>
  <c r="B441" i="1"/>
  <c r="C441" i="1"/>
  <c r="F441" i="1" s="1"/>
  <c r="L722" i="5" l="1"/>
  <c r="M722" i="5" s="1"/>
  <c r="F726" i="5"/>
  <c r="G726" i="5" s="1"/>
  <c r="H726" i="5" s="1"/>
  <c r="A727" i="5" s="1"/>
  <c r="O722" i="5"/>
  <c r="P722" i="5" s="1"/>
  <c r="Q722" i="5" s="1"/>
  <c r="J723" i="5" s="1"/>
  <c r="L770" i="4"/>
  <c r="K770" i="4"/>
  <c r="Q770" i="4"/>
  <c r="J771" i="4" s="1"/>
  <c r="P770" i="4"/>
  <c r="M770" i="4"/>
  <c r="O770" i="4"/>
  <c r="E804" i="4"/>
  <c r="H804" i="4"/>
  <c r="A805" i="4" s="1"/>
  <c r="B804" i="4"/>
  <c r="C804" i="4"/>
  <c r="F804" i="4"/>
  <c r="G804" i="4"/>
  <c r="D804" i="4"/>
  <c r="B728" i="3"/>
  <c r="E728" i="3"/>
  <c r="C728" i="3"/>
  <c r="D728" i="3"/>
  <c r="K737" i="3"/>
  <c r="P737" i="3"/>
  <c r="Q737" i="3"/>
  <c r="J738" i="3" s="1"/>
  <c r="O737" i="3"/>
  <c r="L737" i="3"/>
  <c r="M737" i="3"/>
  <c r="L441" i="1"/>
  <c r="O441" i="1" s="1"/>
  <c r="K441" i="1"/>
  <c r="D441" i="1"/>
  <c r="G441" i="1" s="1"/>
  <c r="H441" i="1" s="1"/>
  <c r="E727" i="5" l="1"/>
  <c r="B727" i="5"/>
  <c r="C727" i="5"/>
  <c r="F727" i="5" s="1"/>
  <c r="L723" i="5"/>
  <c r="M723" i="5" s="1"/>
  <c r="P723" i="5" s="1"/>
  <c r="Q723" i="5" s="1"/>
  <c r="J724" i="5" s="1"/>
  <c r="K723" i="5"/>
  <c r="O723" i="5"/>
  <c r="D805" i="4"/>
  <c r="F805" i="4"/>
  <c r="C805" i="4"/>
  <c r="G805" i="4"/>
  <c r="E805" i="4"/>
  <c r="B805" i="4"/>
  <c r="H805" i="4"/>
  <c r="A806" i="4" s="1"/>
  <c r="K771" i="4"/>
  <c r="Q771" i="4"/>
  <c r="J772" i="4" s="1"/>
  <c r="O771" i="4"/>
  <c r="M771" i="4"/>
  <c r="P771" i="4"/>
  <c r="L771" i="4"/>
  <c r="F728" i="3"/>
  <c r="G728" i="3" s="1"/>
  <c r="H728" i="3" s="1"/>
  <c r="A729" i="3" s="1"/>
  <c r="L738" i="3"/>
  <c r="Q738" i="3"/>
  <c r="J739" i="3" s="1"/>
  <c r="K738" i="3"/>
  <c r="P738" i="3"/>
  <c r="O738" i="3"/>
  <c r="M738" i="3"/>
  <c r="M441" i="1"/>
  <c r="P441" i="1" s="1"/>
  <c r="Q441" i="1" s="1"/>
  <c r="J442" i="1" s="1"/>
  <c r="A442" i="1"/>
  <c r="D727" i="5" l="1"/>
  <c r="G727" i="5" s="1"/>
  <c r="H727" i="5" s="1"/>
  <c r="A728" i="5" s="1"/>
  <c r="K724" i="5"/>
  <c r="L724" i="5"/>
  <c r="O724" i="5" s="1"/>
  <c r="M724" i="5"/>
  <c r="P724" i="5" s="1"/>
  <c r="Q724" i="5" s="1"/>
  <c r="J725" i="5" s="1"/>
  <c r="E806" i="4"/>
  <c r="H806" i="4"/>
  <c r="A807" i="4" s="1"/>
  <c r="B806" i="4"/>
  <c r="C806" i="4"/>
  <c r="D806" i="4"/>
  <c r="G806" i="4"/>
  <c r="F806" i="4"/>
  <c r="O772" i="4"/>
  <c r="M772" i="4"/>
  <c r="P772" i="4"/>
  <c r="Q772" i="4"/>
  <c r="J773" i="4" s="1"/>
  <c r="K772" i="4"/>
  <c r="L772" i="4"/>
  <c r="C729" i="3"/>
  <c r="B729" i="3"/>
  <c r="E729" i="3"/>
  <c r="F729" i="3"/>
  <c r="D729" i="3"/>
  <c r="G729" i="3" s="1"/>
  <c r="H729" i="3" s="1"/>
  <c r="A730" i="3" s="1"/>
  <c r="O739" i="3"/>
  <c r="M739" i="3"/>
  <c r="L739" i="3"/>
  <c r="Q739" i="3"/>
  <c r="J740" i="3" s="1"/>
  <c r="P739" i="3"/>
  <c r="K739" i="3"/>
  <c r="E442" i="1"/>
  <c r="C442" i="1"/>
  <c r="D442" i="1" s="1"/>
  <c r="B442" i="1"/>
  <c r="L442" i="1"/>
  <c r="O442" i="1" s="1"/>
  <c r="K442" i="1"/>
  <c r="B728" i="5" l="1"/>
  <c r="E728" i="5"/>
  <c r="C728" i="5"/>
  <c r="F728" i="5" s="1"/>
  <c r="K725" i="5"/>
  <c r="L725" i="5"/>
  <c r="O725" i="5" s="1"/>
  <c r="O773" i="4"/>
  <c r="M773" i="4"/>
  <c r="L773" i="4"/>
  <c r="Q773" i="4"/>
  <c r="J774" i="4" s="1"/>
  <c r="K773" i="4"/>
  <c r="P773" i="4"/>
  <c r="C807" i="4"/>
  <c r="G807" i="4"/>
  <c r="E807" i="4"/>
  <c r="D807" i="4"/>
  <c r="F807" i="4"/>
  <c r="H807" i="4"/>
  <c r="A808" i="4" s="1"/>
  <c r="B807" i="4"/>
  <c r="C730" i="3"/>
  <c r="F730" i="3" s="1"/>
  <c r="B730" i="3"/>
  <c r="D730" i="3"/>
  <c r="G730" i="3" s="1"/>
  <c r="H730" i="3" s="1"/>
  <c r="A731" i="3" s="1"/>
  <c r="E730" i="3"/>
  <c r="P740" i="3"/>
  <c r="O740" i="3"/>
  <c r="K740" i="3"/>
  <c r="Q740" i="3"/>
  <c r="J741" i="3" s="1"/>
  <c r="M740" i="3"/>
  <c r="L740" i="3"/>
  <c r="F442" i="1"/>
  <c r="G442" i="1" s="1"/>
  <c r="M442" i="1"/>
  <c r="P442" i="1" s="1"/>
  <c r="D728" i="5" l="1"/>
  <c r="G728" i="5" s="1"/>
  <c r="H728" i="5" s="1"/>
  <c r="A729" i="5" s="1"/>
  <c r="C729" i="5" s="1"/>
  <c r="M725" i="5"/>
  <c r="P725" i="5" s="1"/>
  <c r="Q725" i="5" s="1"/>
  <c r="J726" i="5" s="1"/>
  <c r="P774" i="4"/>
  <c r="K774" i="4"/>
  <c r="Q774" i="4"/>
  <c r="J775" i="4" s="1"/>
  <c r="M774" i="4"/>
  <c r="L774" i="4"/>
  <c r="O774" i="4"/>
  <c r="H808" i="4"/>
  <c r="A809" i="4" s="1"/>
  <c r="D808" i="4"/>
  <c r="G808" i="4"/>
  <c r="F808" i="4"/>
  <c r="B808" i="4"/>
  <c r="C808" i="4"/>
  <c r="E808" i="4"/>
  <c r="C731" i="3"/>
  <c r="E731" i="3"/>
  <c r="D731" i="3"/>
  <c r="G731" i="3" s="1"/>
  <c r="H731" i="3" s="1"/>
  <c r="A732" i="3" s="1"/>
  <c r="F731" i="3"/>
  <c r="B731" i="3"/>
  <c r="Q741" i="3"/>
  <c r="J742" i="3" s="1"/>
  <c r="P741" i="3"/>
  <c r="K741" i="3"/>
  <c r="O741" i="3"/>
  <c r="L741" i="3"/>
  <c r="M741" i="3"/>
  <c r="Q442" i="1"/>
  <c r="J443" i="1" s="1"/>
  <c r="H442" i="1"/>
  <c r="A443" i="1" s="1"/>
  <c r="F729" i="5" l="1"/>
  <c r="B729" i="5"/>
  <c r="D729" i="5"/>
  <c r="G729" i="5" s="1"/>
  <c r="H729" i="5" s="1"/>
  <c r="A730" i="5" s="1"/>
  <c r="E729" i="5"/>
  <c r="L726" i="5"/>
  <c r="M726" i="5" s="1"/>
  <c r="K726" i="5"/>
  <c r="H809" i="4"/>
  <c r="A810" i="4" s="1"/>
  <c r="B809" i="4"/>
  <c r="F809" i="4"/>
  <c r="E809" i="4"/>
  <c r="D809" i="4"/>
  <c r="C809" i="4"/>
  <c r="G809" i="4"/>
  <c r="P775" i="4"/>
  <c r="M775" i="4"/>
  <c r="K775" i="4"/>
  <c r="L775" i="4"/>
  <c r="O775" i="4"/>
  <c r="Q775" i="4"/>
  <c r="J776" i="4" s="1"/>
  <c r="B732" i="3"/>
  <c r="E732" i="3"/>
  <c r="C732" i="3"/>
  <c r="D732" i="3"/>
  <c r="Q742" i="3"/>
  <c r="J743" i="3" s="1"/>
  <c r="L742" i="3"/>
  <c r="O742" i="3"/>
  <c r="M742" i="3"/>
  <c r="P742" i="3"/>
  <c r="K742" i="3"/>
  <c r="K443" i="1"/>
  <c r="L443" i="1"/>
  <c r="M443" i="1" s="1"/>
  <c r="P443" i="1" s="1"/>
  <c r="E443" i="1"/>
  <c r="C443" i="1"/>
  <c r="F443" i="1" s="1"/>
  <c r="B443" i="1"/>
  <c r="O443" i="1"/>
  <c r="E730" i="5" l="1"/>
  <c r="B730" i="5"/>
  <c r="C730" i="5"/>
  <c r="D730" i="5" s="1"/>
  <c r="O726" i="5"/>
  <c r="P726" i="5" s="1"/>
  <c r="Q726" i="5" s="1"/>
  <c r="J727" i="5" s="1"/>
  <c r="M776" i="4"/>
  <c r="K776" i="4"/>
  <c r="L776" i="4"/>
  <c r="Q776" i="4"/>
  <c r="J777" i="4" s="1"/>
  <c r="P776" i="4"/>
  <c r="O776" i="4"/>
  <c r="D810" i="4"/>
  <c r="F810" i="4"/>
  <c r="G810" i="4"/>
  <c r="E810" i="4"/>
  <c r="B810" i="4"/>
  <c r="H810" i="4"/>
  <c r="A811" i="4" s="1"/>
  <c r="C810" i="4"/>
  <c r="F732" i="3"/>
  <c r="G732" i="3" s="1"/>
  <c r="H732" i="3" s="1"/>
  <c r="A733" i="3" s="1"/>
  <c r="M743" i="3"/>
  <c r="L743" i="3"/>
  <c r="K743" i="3"/>
  <c r="Q743" i="3"/>
  <c r="J744" i="3" s="1"/>
  <c r="P743" i="3"/>
  <c r="O743" i="3"/>
  <c r="Q443" i="1"/>
  <c r="J444" i="1" s="1"/>
  <c r="D443" i="1"/>
  <c r="G443" i="1" s="1"/>
  <c r="H443" i="1" s="1"/>
  <c r="K727" i="5" l="1"/>
  <c r="L727" i="5"/>
  <c r="F730" i="5"/>
  <c r="G730" i="5" s="1"/>
  <c r="H730" i="5" s="1"/>
  <c r="A731" i="5" s="1"/>
  <c r="O727" i="5"/>
  <c r="M727" i="5"/>
  <c r="P727" i="5" s="1"/>
  <c r="Q727" i="5" s="1"/>
  <c r="J728" i="5" s="1"/>
  <c r="K777" i="4"/>
  <c r="O777" i="4"/>
  <c r="Q777" i="4"/>
  <c r="J778" i="4" s="1"/>
  <c r="L777" i="4"/>
  <c r="P777" i="4"/>
  <c r="M777" i="4"/>
  <c r="C811" i="4"/>
  <c r="E811" i="4"/>
  <c r="G811" i="4"/>
  <c r="F811" i="4"/>
  <c r="H811" i="4"/>
  <c r="A812" i="4" s="1"/>
  <c r="B811" i="4"/>
  <c r="D811" i="4"/>
  <c r="C733" i="3"/>
  <c r="D733" i="3" s="1"/>
  <c r="G733" i="3" s="1"/>
  <c r="H733" i="3" s="1"/>
  <c r="A734" i="3" s="1"/>
  <c r="B733" i="3"/>
  <c r="E733" i="3"/>
  <c r="F733" i="3"/>
  <c r="K744" i="3"/>
  <c r="O744" i="3"/>
  <c r="P744" i="3"/>
  <c r="Q744" i="3"/>
  <c r="J745" i="3" s="1"/>
  <c r="L744" i="3"/>
  <c r="M744" i="3"/>
  <c r="K444" i="1"/>
  <c r="L444" i="1"/>
  <c r="O444" i="1" s="1"/>
  <c r="A444" i="1"/>
  <c r="M444" i="1"/>
  <c r="P444" i="1" s="1"/>
  <c r="C731" i="5" l="1"/>
  <c r="D731" i="5" s="1"/>
  <c r="E731" i="5"/>
  <c r="B731" i="5"/>
  <c r="L728" i="5"/>
  <c r="M728" i="5" s="1"/>
  <c r="K728" i="5"/>
  <c r="B812" i="4"/>
  <c r="E812" i="4"/>
  <c r="G812" i="4"/>
  <c r="H812" i="4"/>
  <c r="A813" i="4" s="1"/>
  <c r="F812" i="4"/>
  <c r="C812" i="4"/>
  <c r="D812" i="4"/>
  <c r="P778" i="4"/>
  <c r="O778" i="4"/>
  <c r="Q778" i="4"/>
  <c r="J779" i="4" s="1"/>
  <c r="M778" i="4"/>
  <c r="L778" i="4"/>
  <c r="K778" i="4"/>
  <c r="B734" i="3"/>
  <c r="E734" i="3"/>
  <c r="C734" i="3"/>
  <c r="L745" i="3"/>
  <c r="K745" i="3"/>
  <c r="P745" i="3"/>
  <c r="M745" i="3"/>
  <c r="O745" i="3"/>
  <c r="Q745" i="3"/>
  <c r="J746" i="3" s="1"/>
  <c r="Q444" i="1"/>
  <c r="J445" i="1" s="1"/>
  <c r="E444" i="1"/>
  <c r="C444" i="1"/>
  <c r="D444" i="1" s="1"/>
  <c r="B444" i="1"/>
  <c r="F444" i="1"/>
  <c r="F731" i="5" l="1"/>
  <c r="G731" i="5" s="1"/>
  <c r="H731" i="5" s="1"/>
  <c r="A732" i="5" s="1"/>
  <c r="O728" i="5"/>
  <c r="P728" i="5" s="1"/>
  <c r="Q728" i="5" s="1"/>
  <c r="J729" i="5" s="1"/>
  <c r="D813" i="4"/>
  <c r="B813" i="4"/>
  <c r="G813" i="4"/>
  <c r="C813" i="4"/>
  <c r="E813" i="4"/>
  <c r="F813" i="4"/>
  <c r="H813" i="4"/>
  <c r="A814" i="4" s="1"/>
  <c r="K779" i="4"/>
  <c r="L779" i="4"/>
  <c r="O779" i="4"/>
  <c r="P779" i="4"/>
  <c r="M779" i="4"/>
  <c r="Q779" i="4"/>
  <c r="J780" i="4" s="1"/>
  <c r="D734" i="3"/>
  <c r="G734" i="3" s="1"/>
  <c r="H734" i="3" s="1"/>
  <c r="A735" i="3" s="1"/>
  <c r="F734" i="3"/>
  <c r="M746" i="3"/>
  <c r="L746" i="3"/>
  <c r="Q746" i="3"/>
  <c r="J747" i="3" s="1"/>
  <c r="P746" i="3"/>
  <c r="O746" i="3"/>
  <c r="K746" i="3"/>
  <c r="L445" i="1"/>
  <c r="O445" i="1" s="1"/>
  <c r="K445" i="1"/>
  <c r="G444" i="1"/>
  <c r="H444" i="1" s="1"/>
  <c r="M445" i="1"/>
  <c r="P445" i="1" s="1"/>
  <c r="E732" i="5" l="1"/>
  <c r="B732" i="5"/>
  <c r="C732" i="5"/>
  <c r="D732" i="5" s="1"/>
  <c r="L729" i="5"/>
  <c r="M729" i="5"/>
  <c r="K729" i="5"/>
  <c r="O729" i="5"/>
  <c r="C814" i="4"/>
  <c r="F814" i="4"/>
  <c r="H814" i="4"/>
  <c r="A815" i="4" s="1"/>
  <c r="G814" i="4"/>
  <c r="D814" i="4"/>
  <c r="E814" i="4"/>
  <c r="B814" i="4"/>
  <c r="Q780" i="4"/>
  <c r="J781" i="4" s="1"/>
  <c r="K780" i="4"/>
  <c r="M780" i="4"/>
  <c r="O780" i="4"/>
  <c r="P780" i="4"/>
  <c r="L780" i="4"/>
  <c r="C735" i="3"/>
  <c r="B735" i="3"/>
  <c r="D735" i="3"/>
  <c r="E735" i="3"/>
  <c r="F735" i="3"/>
  <c r="G735" i="3" s="1"/>
  <c r="H735" i="3" s="1"/>
  <c r="A736" i="3" s="1"/>
  <c r="O747" i="3"/>
  <c r="M747" i="3"/>
  <c r="Q747" i="3"/>
  <c r="J748" i="3" s="1"/>
  <c r="P747" i="3"/>
  <c r="L747" i="3"/>
  <c r="K747" i="3"/>
  <c r="Q445" i="1"/>
  <c r="J446" i="1" s="1"/>
  <c r="A445" i="1"/>
  <c r="F732" i="5" l="1"/>
  <c r="G732" i="5" s="1"/>
  <c r="H732" i="5" s="1"/>
  <c r="A733" i="5" s="1"/>
  <c r="P729" i="5"/>
  <c r="Q729" i="5" s="1"/>
  <c r="J730" i="5" s="1"/>
  <c r="L730" i="5" s="1"/>
  <c r="M781" i="4"/>
  <c r="K781" i="4"/>
  <c r="O781" i="4"/>
  <c r="P781" i="4"/>
  <c r="L781" i="4"/>
  <c r="Q781" i="4"/>
  <c r="J782" i="4" s="1"/>
  <c r="B815" i="4"/>
  <c r="C815" i="4"/>
  <c r="F815" i="4"/>
  <c r="G815" i="4"/>
  <c r="E815" i="4"/>
  <c r="D815" i="4"/>
  <c r="H815" i="4"/>
  <c r="A816" i="4" s="1"/>
  <c r="B736" i="3"/>
  <c r="C736" i="3"/>
  <c r="F736" i="3" s="1"/>
  <c r="E736" i="3"/>
  <c r="D736" i="3"/>
  <c r="P748" i="3"/>
  <c r="O748" i="3"/>
  <c r="M748" i="3"/>
  <c r="L748" i="3"/>
  <c r="Q748" i="3"/>
  <c r="J749" i="3" s="1"/>
  <c r="K748" i="3"/>
  <c r="L446" i="1"/>
  <c r="M446" i="1" s="1"/>
  <c r="K446" i="1"/>
  <c r="E445" i="1"/>
  <c r="B445" i="1"/>
  <c r="C445" i="1"/>
  <c r="F445" i="1" s="1"/>
  <c r="O446" i="1"/>
  <c r="E733" i="5" l="1"/>
  <c r="C733" i="5"/>
  <c r="F733" i="5" s="1"/>
  <c r="B733" i="5"/>
  <c r="D733" i="5"/>
  <c r="M730" i="5"/>
  <c r="O730" i="5"/>
  <c r="K730" i="5"/>
  <c r="K782" i="4"/>
  <c r="L782" i="4"/>
  <c r="P782" i="4"/>
  <c r="Q782" i="4"/>
  <c r="J783" i="4" s="1"/>
  <c r="O782" i="4"/>
  <c r="M782" i="4"/>
  <c r="B816" i="4"/>
  <c r="D816" i="4"/>
  <c r="F816" i="4"/>
  <c r="H816" i="4"/>
  <c r="A817" i="4" s="1"/>
  <c r="C816" i="4"/>
  <c r="G816" i="4"/>
  <c r="E816" i="4"/>
  <c r="G736" i="3"/>
  <c r="H736" i="3"/>
  <c r="A737" i="3" s="1"/>
  <c r="Q749" i="3"/>
  <c r="J750" i="3" s="1"/>
  <c r="P749" i="3"/>
  <c r="K749" i="3"/>
  <c r="L749" i="3"/>
  <c r="M749" i="3"/>
  <c r="O749" i="3"/>
  <c r="D445" i="1"/>
  <c r="G445" i="1" s="1"/>
  <c r="P446" i="1"/>
  <c r="Q446" i="1" s="1"/>
  <c r="G733" i="5" l="1"/>
  <c r="H733" i="5" s="1"/>
  <c r="A734" i="5" s="1"/>
  <c r="P730" i="5"/>
  <c r="Q730" i="5" s="1"/>
  <c r="J731" i="5" s="1"/>
  <c r="Q783" i="4"/>
  <c r="J784" i="4" s="1"/>
  <c r="P783" i="4"/>
  <c r="L783" i="4"/>
  <c r="K783" i="4"/>
  <c r="O783" i="4"/>
  <c r="M783" i="4"/>
  <c r="D817" i="4"/>
  <c r="H817" i="4"/>
  <c r="A818" i="4" s="1"/>
  <c r="C817" i="4"/>
  <c r="B817" i="4"/>
  <c r="E817" i="4"/>
  <c r="F817" i="4"/>
  <c r="G817" i="4"/>
  <c r="B737" i="3"/>
  <c r="C737" i="3"/>
  <c r="E737" i="3"/>
  <c r="Q750" i="3"/>
  <c r="J751" i="3" s="1"/>
  <c r="L750" i="3"/>
  <c r="O750" i="3"/>
  <c r="P750" i="3"/>
  <c r="M750" i="3"/>
  <c r="K750" i="3"/>
  <c r="H445" i="1"/>
  <c r="A446" i="1" s="1"/>
  <c r="J447" i="1"/>
  <c r="C734" i="5" l="1"/>
  <c r="B734" i="5"/>
  <c r="E734" i="5"/>
  <c r="D734" i="5"/>
  <c r="G734" i="5" s="1"/>
  <c r="H734" i="5" s="1"/>
  <c r="A735" i="5" s="1"/>
  <c r="F734" i="5"/>
  <c r="L731" i="5"/>
  <c r="O731" i="5" s="1"/>
  <c r="K731" i="5"/>
  <c r="B818" i="4"/>
  <c r="H818" i="4"/>
  <c r="A819" i="4" s="1"/>
  <c r="G818" i="4"/>
  <c r="E818" i="4"/>
  <c r="D818" i="4"/>
  <c r="C818" i="4"/>
  <c r="F818" i="4"/>
  <c r="Q784" i="4"/>
  <c r="J785" i="4" s="1"/>
  <c r="L784" i="4"/>
  <c r="P784" i="4"/>
  <c r="O784" i="4"/>
  <c r="K784" i="4"/>
  <c r="M784" i="4"/>
  <c r="F737" i="3"/>
  <c r="D737" i="3"/>
  <c r="G737" i="3" s="1"/>
  <c r="H737" i="3" s="1"/>
  <c r="A738" i="3" s="1"/>
  <c r="M751" i="3"/>
  <c r="L751" i="3"/>
  <c r="Q751" i="3"/>
  <c r="J752" i="3" s="1"/>
  <c r="P751" i="3"/>
  <c r="O751" i="3"/>
  <c r="K751" i="3"/>
  <c r="E446" i="1"/>
  <c r="C446" i="1"/>
  <c r="D446" i="1" s="1"/>
  <c r="B446" i="1"/>
  <c r="L447" i="1"/>
  <c r="O447" i="1" s="1"/>
  <c r="K447" i="1"/>
  <c r="E735" i="5" l="1"/>
  <c r="B735" i="5"/>
  <c r="C735" i="5"/>
  <c r="D735" i="5" s="1"/>
  <c r="F735" i="5"/>
  <c r="M731" i="5"/>
  <c r="P731" i="5" s="1"/>
  <c r="Q731" i="5" s="1"/>
  <c r="J732" i="5" s="1"/>
  <c r="L732" i="5" s="1"/>
  <c r="M785" i="4"/>
  <c r="Q785" i="4"/>
  <c r="J786" i="4" s="1"/>
  <c r="K785" i="4"/>
  <c r="O785" i="4"/>
  <c r="P785" i="4"/>
  <c r="L785" i="4"/>
  <c r="B819" i="4"/>
  <c r="E819" i="4"/>
  <c r="C819" i="4"/>
  <c r="G819" i="4"/>
  <c r="F819" i="4"/>
  <c r="H819" i="4"/>
  <c r="A820" i="4" s="1"/>
  <c r="D819" i="4"/>
  <c r="E738" i="3"/>
  <c r="B738" i="3"/>
  <c r="C738" i="3"/>
  <c r="K752" i="3"/>
  <c r="O752" i="3"/>
  <c r="Q752" i="3"/>
  <c r="J753" i="3" s="1"/>
  <c r="L752" i="3"/>
  <c r="P752" i="3"/>
  <c r="M752" i="3"/>
  <c r="F446" i="1"/>
  <c r="G446" i="1" s="1"/>
  <c r="H446" i="1" s="1"/>
  <c r="M447" i="1"/>
  <c r="P447" i="1" s="1"/>
  <c r="Q447" i="1" s="1"/>
  <c r="G735" i="5" l="1"/>
  <c r="H735" i="5" s="1"/>
  <c r="A736" i="5" s="1"/>
  <c r="M732" i="5"/>
  <c r="K732" i="5"/>
  <c r="O732" i="5"/>
  <c r="B820" i="4"/>
  <c r="D820" i="4"/>
  <c r="C820" i="4"/>
  <c r="G820" i="4"/>
  <c r="H820" i="4"/>
  <c r="A821" i="4" s="1"/>
  <c r="E820" i="4"/>
  <c r="F820" i="4"/>
  <c r="K786" i="4"/>
  <c r="P786" i="4"/>
  <c r="Q786" i="4"/>
  <c r="J787" i="4" s="1"/>
  <c r="M786" i="4"/>
  <c r="O786" i="4"/>
  <c r="L786" i="4"/>
  <c r="F738" i="3"/>
  <c r="D738" i="3"/>
  <c r="G738" i="3" s="1"/>
  <c r="H738" i="3" s="1"/>
  <c r="A739" i="3" s="1"/>
  <c r="L753" i="3"/>
  <c r="K753" i="3"/>
  <c r="P753" i="3"/>
  <c r="Q753" i="3"/>
  <c r="J754" i="3" s="1"/>
  <c r="O753" i="3"/>
  <c r="M753" i="3"/>
  <c r="A447" i="1"/>
  <c r="J448" i="1"/>
  <c r="E736" i="5" l="1"/>
  <c r="B736" i="5"/>
  <c r="C736" i="5"/>
  <c r="P732" i="5"/>
  <c r="Q732" i="5" s="1"/>
  <c r="J733" i="5" s="1"/>
  <c r="K733" i="5" s="1"/>
  <c r="H821" i="4"/>
  <c r="A822" i="4" s="1"/>
  <c r="D821" i="4"/>
  <c r="F821" i="4"/>
  <c r="C821" i="4"/>
  <c r="G821" i="4"/>
  <c r="B821" i="4"/>
  <c r="E821" i="4"/>
  <c r="M787" i="4"/>
  <c r="Q787" i="4"/>
  <c r="J788" i="4" s="1"/>
  <c r="L787" i="4"/>
  <c r="O787" i="4"/>
  <c r="P787" i="4"/>
  <c r="K787" i="4"/>
  <c r="C739" i="3"/>
  <c r="D739" i="3" s="1"/>
  <c r="B739" i="3"/>
  <c r="E739" i="3"/>
  <c r="M754" i="3"/>
  <c r="L754" i="3"/>
  <c r="Q754" i="3"/>
  <c r="J755" i="3" s="1"/>
  <c r="O754" i="3"/>
  <c r="K754" i="3"/>
  <c r="P754" i="3"/>
  <c r="E447" i="1"/>
  <c r="C447" i="1"/>
  <c r="F447" i="1" s="1"/>
  <c r="B447" i="1"/>
  <c r="K448" i="1"/>
  <c r="L448" i="1"/>
  <c r="O448" i="1" s="1"/>
  <c r="F736" i="5" l="1"/>
  <c r="D736" i="5"/>
  <c r="G736" i="5" s="1"/>
  <c r="H736" i="5" s="1"/>
  <c r="A737" i="5" s="1"/>
  <c r="L733" i="5"/>
  <c r="Q788" i="4"/>
  <c r="J789" i="4" s="1"/>
  <c r="K788" i="4"/>
  <c r="P788" i="4"/>
  <c r="M788" i="4"/>
  <c r="L788" i="4"/>
  <c r="O788" i="4"/>
  <c r="C822" i="4"/>
  <c r="G822" i="4"/>
  <c r="B822" i="4"/>
  <c r="D822" i="4"/>
  <c r="F822" i="4"/>
  <c r="E822" i="4"/>
  <c r="H822" i="4"/>
  <c r="A823" i="4" s="1"/>
  <c r="F739" i="3"/>
  <c r="G739" i="3" s="1"/>
  <c r="H739" i="3" s="1"/>
  <c r="A740" i="3" s="1"/>
  <c r="O755" i="3"/>
  <c r="M755" i="3"/>
  <c r="K755" i="3"/>
  <c r="Q755" i="3"/>
  <c r="J756" i="3" s="1"/>
  <c r="L755" i="3"/>
  <c r="P755" i="3"/>
  <c r="D447" i="1"/>
  <c r="G447" i="1" s="1"/>
  <c r="H447" i="1" s="1"/>
  <c r="M448" i="1"/>
  <c r="P448" i="1" s="1"/>
  <c r="E737" i="5" l="1"/>
  <c r="B737" i="5"/>
  <c r="C737" i="5"/>
  <c r="F737" i="5" s="1"/>
  <c r="O733" i="5"/>
  <c r="M733" i="5"/>
  <c r="P733" i="5" s="1"/>
  <c r="Q733" i="5" s="1"/>
  <c r="J734" i="5" s="1"/>
  <c r="E823" i="4"/>
  <c r="H823" i="4"/>
  <c r="A824" i="4" s="1"/>
  <c r="G823" i="4"/>
  <c r="D823" i="4"/>
  <c r="B823" i="4"/>
  <c r="F823" i="4"/>
  <c r="C823" i="4"/>
  <c r="P789" i="4"/>
  <c r="L789" i="4"/>
  <c r="O789" i="4"/>
  <c r="K789" i="4"/>
  <c r="M789" i="4"/>
  <c r="Q789" i="4"/>
  <c r="J790" i="4" s="1"/>
  <c r="E740" i="3"/>
  <c r="B740" i="3"/>
  <c r="C740" i="3"/>
  <c r="F740" i="3" s="1"/>
  <c r="P756" i="3"/>
  <c r="O756" i="3"/>
  <c r="M756" i="3"/>
  <c r="Q756" i="3"/>
  <c r="J757" i="3" s="1"/>
  <c r="L756" i="3"/>
  <c r="K756" i="3"/>
  <c r="Q448" i="1"/>
  <c r="J449" i="1" s="1"/>
  <c r="A448" i="1"/>
  <c r="D737" i="5" l="1"/>
  <c r="G737" i="5" s="1"/>
  <c r="H737" i="5" s="1"/>
  <c r="A738" i="5" s="1"/>
  <c r="L734" i="5"/>
  <c r="O734" i="5" s="1"/>
  <c r="M734" i="5"/>
  <c r="P734" i="5" s="1"/>
  <c r="Q734" i="5" s="1"/>
  <c r="J735" i="5" s="1"/>
  <c r="K734" i="5"/>
  <c r="O790" i="4"/>
  <c r="K790" i="4"/>
  <c r="P790" i="4"/>
  <c r="L790" i="4"/>
  <c r="M790" i="4"/>
  <c r="Q790" i="4"/>
  <c r="J791" i="4" s="1"/>
  <c r="E824" i="4"/>
  <c r="G824" i="4"/>
  <c r="D824" i="4"/>
  <c r="F824" i="4"/>
  <c r="C824" i="4"/>
  <c r="B824" i="4"/>
  <c r="H824" i="4"/>
  <c r="A825" i="4" s="1"/>
  <c r="D740" i="3"/>
  <c r="G740" i="3" s="1"/>
  <c r="H740" i="3" s="1"/>
  <c r="A741" i="3" s="1"/>
  <c r="Q757" i="3"/>
  <c r="J758" i="3" s="1"/>
  <c r="P757" i="3"/>
  <c r="K757" i="3"/>
  <c r="L757" i="3"/>
  <c r="O757" i="3"/>
  <c r="M757" i="3"/>
  <c r="L449" i="1"/>
  <c r="O449" i="1" s="1"/>
  <c r="K449" i="1"/>
  <c r="E448" i="1"/>
  <c r="C448" i="1"/>
  <c r="D448" i="1" s="1"/>
  <c r="B448" i="1"/>
  <c r="F448" i="1"/>
  <c r="M449" i="1"/>
  <c r="P449" i="1" s="1"/>
  <c r="E738" i="5" l="1"/>
  <c r="B738" i="5"/>
  <c r="C738" i="5"/>
  <c r="F738" i="5" s="1"/>
  <c r="K735" i="5"/>
  <c r="L735" i="5"/>
  <c r="M735" i="5" s="1"/>
  <c r="Q791" i="4"/>
  <c r="J792" i="4" s="1"/>
  <c r="L791" i="4"/>
  <c r="O791" i="4"/>
  <c r="P791" i="4"/>
  <c r="M791" i="4"/>
  <c r="K791" i="4"/>
  <c r="F825" i="4"/>
  <c r="H825" i="4"/>
  <c r="A826" i="4" s="1"/>
  <c r="E825" i="4"/>
  <c r="G825" i="4"/>
  <c r="C825" i="4"/>
  <c r="B825" i="4"/>
  <c r="D825" i="4"/>
  <c r="B741" i="3"/>
  <c r="E741" i="3"/>
  <c r="C741" i="3"/>
  <c r="D741" i="3"/>
  <c r="Q758" i="3"/>
  <c r="J759" i="3" s="1"/>
  <c r="L758" i="3"/>
  <c r="P758" i="3"/>
  <c r="O758" i="3"/>
  <c r="K758" i="3"/>
  <c r="M758" i="3"/>
  <c r="Q449" i="1"/>
  <c r="J450" i="1" s="1"/>
  <c r="G448" i="1"/>
  <c r="H448" i="1" s="1"/>
  <c r="D738" i="5" l="1"/>
  <c r="G738" i="5" s="1"/>
  <c r="H738" i="5" s="1"/>
  <c r="A739" i="5" s="1"/>
  <c r="O735" i="5"/>
  <c r="P735" i="5" s="1"/>
  <c r="Q735" i="5" s="1"/>
  <c r="J736" i="5" s="1"/>
  <c r="D826" i="4"/>
  <c r="G826" i="4"/>
  <c r="C826" i="4"/>
  <c r="F826" i="4"/>
  <c r="B826" i="4"/>
  <c r="E826" i="4"/>
  <c r="H826" i="4"/>
  <c r="A827" i="4" s="1"/>
  <c r="Q792" i="4"/>
  <c r="J793" i="4" s="1"/>
  <c r="M792" i="4"/>
  <c r="P792" i="4"/>
  <c r="O792" i="4"/>
  <c r="L792" i="4"/>
  <c r="K792" i="4"/>
  <c r="F741" i="3"/>
  <c r="G741" i="3" s="1"/>
  <c r="H741" i="3" s="1"/>
  <c r="A742" i="3" s="1"/>
  <c r="M759" i="3"/>
  <c r="P759" i="3"/>
  <c r="O759" i="3"/>
  <c r="L759" i="3"/>
  <c r="Q759" i="3"/>
  <c r="J760" i="3" s="1"/>
  <c r="K759" i="3"/>
  <c r="A449" i="1"/>
  <c r="K450" i="1"/>
  <c r="L450" i="1"/>
  <c r="M450" i="1" s="1"/>
  <c r="B739" i="5" l="1"/>
  <c r="C739" i="5"/>
  <c r="F739" i="5" s="1"/>
  <c r="E739" i="5"/>
  <c r="L736" i="5"/>
  <c r="O736" i="5" s="1"/>
  <c r="K736" i="5"/>
  <c r="M736" i="5"/>
  <c r="P736" i="5" s="1"/>
  <c r="Q736" i="5" s="1"/>
  <c r="J737" i="5" s="1"/>
  <c r="K793" i="4"/>
  <c r="L793" i="4"/>
  <c r="M793" i="4"/>
  <c r="P793" i="4"/>
  <c r="O793" i="4"/>
  <c r="Q793" i="4"/>
  <c r="J794" i="4" s="1"/>
  <c r="C827" i="4"/>
  <c r="B827" i="4"/>
  <c r="D827" i="4"/>
  <c r="F827" i="4"/>
  <c r="G827" i="4"/>
  <c r="H827" i="4"/>
  <c r="A828" i="4" s="1"/>
  <c r="E827" i="4"/>
  <c r="B742" i="3"/>
  <c r="C742" i="3"/>
  <c r="F742" i="3" s="1"/>
  <c r="D742" i="3"/>
  <c r="G742" i="3" s="1"/>
  <c r="E742" i="3"/>
  <c r="K760" i="3"/>
  <c r="O760" i="3"/>
  <c r="Q760" i="3"/>
  <c r="J761" i="3" s="1"/>
  <c r="M760" i="3"/>
  <c r="L760" i="3"/>
  <c r="P760" i="3"/>
  <c r="E449" i="1"/>
  <c r="H449" i="1"/>
  <c r="B449" i="1"/>
  <c r="C449" i="1"/>
  <c r="F449" i="1" s="1"/>
  <c r="D449" i="1"/>
  <c r="G449" i="1"/>
  <c r="O450" i="1"/>
  <c r="P450" i="1" s="1"/>
  <c r="Q450" i="1" s="1"/>
  <c r="D739" i="5" l="1"/>
  <c r="G739" i="5" s="1"/>
  <c r="H739" i="5" s="1"/>
  <c r="A740" i="5" s="1"/>
  <c r="L737" i="5"/>
  <c r="M737" i="5"/>
  <c r="O737" i="5"/>
  <c r="K737" i="5"/>
  <c r="P794" i="4"/>
  <c r="K794" i="4"/>
  <c r="Q794" i="4"/>
  <c r="J795" i="4" s="1"/>
  <c r="M794" i="4"/>
  <c r="O794" i="4"/>
  <c r="L794" i="4"/>
  <c r="F828" i="4"/>
  <c r="B828" i="4"/>
  <c r="H828" i="4"/>
  <c r="A829" i="4" s="1"/>
  <c r="G828" i="4"/>
  <c r="C828" i="4"/>
  <c r="E828" i="4"/>
  <c r="D828" i="4"/>
  <c r="H742" i="3"/>
  <c r="A743" i="3" s="1"/>
  <c r="L761" i="3"/>
  <c r="K761" i="3"/>
  <c r="P761" i="3"/>
  <c r="O761" i="3"/>
  <c r="Q761" i="3"/>
  <c r="J762" i="3" s="1"/>
  <c r="M761" i="3"/>
  <c r="A450" i="1"/>
  <c r="J451" i="1"/>
  <c r="E740" i="5" l="1"/>
  <c r="C740" i="5"/>
  <c r="F740" i="5" s="1"/>
  <c r="B740" i="5"/>
  <c r="D740" i="5"/>
  <c r="G740" i="5" s="1"/>
  <c r="H740" i="5" s="1"/>
  <c r="A741" i="5" s="1"/>
  <c r="P737" i="5"/>
  <c r="Q737" i="5" s="1"/>
  <c r="J738" i="5" s="1"/>
  <c r="P795" i="4"/>
  <c r="Q795" i="4"/>
  <c r="J796" i="4" s="1"/>
  <c r="O795" i="4"/>
  <c r="L795" i="4"/>
  <c r="K795" i="4"/>
  <c r="M795" i="4"/>
  <c r="C829" i="4"/>
  <c r="F829" i="4"/>
  <c r="D829" i="4"/>
  <c r="E829" i="4"/>
  <c r="H829" i="4"/>
  <c r="A830" i="4" s="1"/>
  <c r="G829" i="4"/>
  <c r="B829" i="4"/>
  <c r="B743" i="3"/>
  <c r="C743" i="3"/>
  <c r="E743" i="3"/>
  <c r="M762" i="3"/>
  <c r="L762" i="3"/>
  <c r="Q762" i="3"/>
  <c r="J763" i="3" s="1"/>
  <c r="K762" i="3"/>
  <c r="O762" i="3"/>
  <c r="P762" i="3"/>
  <c r="E450" i="1"/>
  <c r="H450" i="1"/>
  <c r="B450" i="1"/>
  <c r="C450" i="1"/>
  <c r="F450" i="1" s="1"/>
  <c r="D450" i="1"/>
  <c r="G450" i="1" s="1"/>
  <c r="A451" i="1" s="1"/>
  <c r="L451" i="1"/>
  <c r="O451" i="1" s="1"/>
  <c r="K451" i="1"/>
  <c r="C741" i="5" l="1"/>
  <c r="D741" i="5" s="1"/>
  <c r="B741" i="5"/>
  <c r="E741" i="5"/>
  <c r="F741" i="5"/>
  <c r="G741" i="5" s="1"/>
  <c r="H741" i="5" s="1"/>
  <c r="A742" i="5" s="1"/>
  <c r="C742" i="5" s="1"/>
  <c r="D742" i="5" s="1"/>
  <c r="K738" i="5"/>
  <c r="L738" i="5"/>
  <c r="O738" i="5" s="1"/>
  <c r="F830" i="4"/>
  <c r="E830" i="4"/>
  <c r="G830" i="4"/>
  <c r="B830" i="4"/>
  <c r="H830" i="4"/>
  <c r="A831" i="4" s="1"/>
  <c r="C830" i="4"/>
  <c r="D830" i="4"/>
  <c r="M796" i="4"/>
  <c r="L796" i="4"/>
  <c r="K796" i="4"/>
  <c r="P796" i="4"/>
  <c r="O796" i="4"/>
  <c r="Q796" i="4"/>
  <c r="J797" i="4" s="1"/>
  <c r="D743" i="3"/>
  <c r="G743" i="3" s="1"/>
  <c r="H743" i="3" s="1"/>
  <c r="A744" i="3" s="1"/>
  <c r="F743" i="3"/>
  <c r="O763" i="3"/>
  <c r="M763" i="3"/>
  <c r="Q763" i="3"/>
  <c r="J764" i="3" s="1"/>
  <c r="P763" i="3"/>
  <c r="K763" i="3"/>
  <c r="L763" i="3"/>
  <c r="E451" i="1"/>
  <c r="H451" i="1"/>
  <c r="B451" i="1"/>
  <c r="C451" i="1"/>
  <c r="D451" i="1" s="1"/>
  <c r="F451" i="1"/>
  <c r="G451" i="1" s="1"/>
  <c r="A452" i="1" s="1"/>
  <c r="M451" i="1"/>
  <c r="P451" i="1" s="1"/>
  <c r="Q451" i="1" s="1"/>
  <c r="B742" i="5" l="1"/>
  <c r="E742" i="5"/>
  <c r="F742" i="5"/>
  <c r="G742" i="5" s="1"/>
  <c r="H742" i="5" s="1"/>
  <c r="A743" i="5" s="1"/>
  <c r="M738" i="5"/>
  <c r="P738" i="5" s="1"/>
  <c r="Q738" i="5" s="1"/>
  <c r="J739" i="5" s="1"/>
  <c r="F831" i="4"/>
  <c r="B831" i="4"/>
  <c r="G831" i="4"/>
  <c r="D831" i="4"/>
  <c r="C831" i="4"/>
  <c r="H831" i="4"/>
  <c r="A832" i="4" s="1"/>
  <c r="E831" i="4"/>
  <c r="M797" i="4"/>
  <c r="P797" i="4"/>
  <c r="L797" i="4"/>
  <c r="Q797" i="4"/>
  <c r="J798" i="4" s="1"/>
  <c r="K797" i="4"/>
  <c r="O797" i="4"/>
  <c r="C744" i="3"/>
  <c r="D744" i="3" s="1"/>
  <c r="G744" i="3" s="1"/>
  <c r="B744" i="3"/>
  <c r="E744" i="3"/>
  <c r="F744" i="3"/>
  <c r="P764" i="3"/>
  <c r="O764" i="3"/>
  <c r="Q764" i="3"/>
  <c r="J765" i="3" s="1"/>
  <c r="M764" i="3"/>
  <c r="L764" i="3"/>
  <c r="K764" i="3"/>
  <c r="E452" i="1"/>
  <c r="H452" i="1"/>
  <c r="C452" i="1"/>
  <c r="B452" i="1"/>
  <c r="F452" i="1"/>
  <c r="D452" i="1"/>
  <c r="G452" i="1"/>
  <c r="A453" i="1" s="1"/>
  <c r="J452" i="1"/>
  <c r="C743" i="5" l="1"/>
  <c r="D743" i="5" s="1"/>
  <c r="E743" i="5"/>
  <c r="B743" i="5"/>
  <c r="F743" i="5"/>
  <c r="K739" i="5"/>
  <c r="L739" i="5"/>
  <c r="O739" i="5" s="1"/>
  <c r="B832" i="4"/>
  <c r="C832" i="4"/>
  <c r="F832" i="4"/>
  <c r="G832" i="4"/>
  <c r="E832" i="4"/>
  <c r="H832" i="4"/>
  <c r="A833" i="4" s="1"/>
  <c r="D832" i="4"/>
  <c r="P798" i="4"/>
  <c r="Q798" i="4"/>
  <c r="J799" i="4" s="1"/>
  <c r="O798" i="4"/>
  <c r="M798" i="4"/>
  <c r="L798" i="4"/>
  <c r="K798" i="4"/>
  <c r="H744" i="3"/>
  <c r="A745" i="3" s="1"/>
  <c r="Q765" i="3"/>
  <c r="J766" i="3" s="1"/>
  <c r="P765" i="3"/>
  <c r="K765" i="3"/>
  <c r="O765" i="3"/>
  <c r="M765" i="3"/>
  <c r="L765" i="3"/>
  <c r="E453" i="1"/>
  <c r="H453" i="1"/>
  <c r="C453" i="1"/>
  <c r="D453" i="1" s="1"/>
  <c r="B453" i="1"/>
  <c r="F453" i="1"/>
  <c r="G453" i="1" s="1"/>
  <c r="K452" i="1"/>
  <c r="L452" i="1"/>
  <c r="M452" i="1" s="1"/>
  <c r="A454" i="1"/>
  <c r="G743" i="5" l="1"/>
  <c r="H743" i="5" s="1"/>
  <c r="A744" i="5" s="1"/>
  <c r="B744" i="5" s="1"/>
  <c r="M739" i="5"/>
  <c r="P739" i="5" s="1"/>
  <c r="Q739" i="5" s="1"/>
  <c r="J740" i="5" s="1"/>
  <c r="E833" i="4"/>
  <c r="B833" i="4"/>
  <c r="G833" i="4"/>
  <c r="C833" i="4"/>
  <c r="D833" i="4"/>
  <c r="F833" i="4"/>
  <c r="H833" i="4"/>
  <c r="A834" i="4" s="1"/>
  <c r="L799" i="4"/>
  <c r="O799" i="4"/>
  <c r="M799" i="4"/>
  <c r="P799" i="4"/>
  <c r="K799" i="4"/>
  <c r="Q799" i="4"/>
  <c r="J800" i="4" s="1"/>
  <c r="C745" i="3"/>
  <c r="B745" i="3"/>
  <c r="E745" i="3"/>
  <c r="Q766" i="3"/>
  <c r="J767" i="3" s="1"/>
  <c r="L766" i="3"/>
  <c r="P766" i="3"/>
  <c r="O766" i="3"/>
  <c r="M766" i="3"/>
  <c r="K766" i="3"/>
  <c r="E454" i="1"/>
  <c r="H454" i="1"/>
  <c r="O452" i="1"/>
  <c r="P452" i="1" s="1"/>
  <c r="C454" i="1"/>
  <c r="B454" i="1"/>
  <c r="E744" i="5" l="1"/>
  <c r="C744" i="5"/>
  <c r="D744" i="5" s="1"/>
  <c r="F744" i="5"/>
  <c r="L740" i="5"/>
  <c r="O740" i="5" s="1"/>
  <c r="K740" i="5"/>
  <c r="M740" i="5"/>
  <c r="C834" i="4"/>
  <c r="B834" i="4"/>
  <c r="H834" i="4"/>
  <c r="A835" i="4" s="1"/>
  <c r="E834" i="4"/>
  <c r="F834" i="4"/>
  <c r="G834" i="4"/>
  <c r="D834" i="4"/>
  <c r="L800" i="4"/>
  <c r="Q800" i="4"/>
  <c r="J801" i="4" s="1"/>
  <c r="P800" i="4"/>
  <c r="M800" i="4"/>
  <c r="O800" i="4"/>
  <c r="K800" i="4"/>
  <c r="F745" i="3"/>
  <c r="D745" i="3"/>
  <c r="G745" i="3" s="1"/>
  <c r="H745" i="3" s="1"/>
  <c r="A746" i="3" s="1"/>
  <c r="M767" i="3"/>
  <c r="O767" i="3"/>
  <c r="L767" i="3"/>
  <c r="K767" i="3"/>
  <c r="P767" i="3"/>
  <c r="Q767" i="3"/>
  <c r="J768" i="3" s="1"/>
  <c r="Q452" i="1"/>
  <c r="J453" i="1" s="1"/>
  <c r="D454" i="1"/>
  <c r="F454" i="1"/>
  <c r="G744" i="5" l="1"/>
  <c r="H744" i="5" s="1"/>
  <c r="A745" i="5" s="1"/>
  <c r="E745" i="5" s="1"/>
  <c r="P740" i="5"/>
  <c r="Q740" i="5" s="1"/>
  <c r="J741" i="5" s="1"/>
  <c r="H835" i="4"/>
  <c r="A836" i="4" s="1"/>
  <c r="D835" i="4"/>
  <c r="C835" i="4"/>
  <c r="F835" i="4"/>
  <c r="B835" i="4"/>
  <c r="E835" i="4"/>
  <c r="G835" i="4"/>
  <c r="O801" i="4"/>
  <c r="P801" i="4"/>
  <c r="M801" i="4"/>
  <c r="K801" i="4"/>
  <c r="Q801" i="4"/>
  <c r="J802" i="4" s="1"/>
  <c r="L801" i="4"/>
  <c r="E746" i="3"/>
  <c r="C746" i="3"/>
  <c r="B746" i="3"/>
  <c r="K768" i="3"/>
  <c r="O768" i="3"/>
  <c r="L768" i="3"/>
  <c r="Q768" i="3"/>
  <c r="J769" i="3" s="1"/>
  <c r="M768" i="3"/>
  <c r="P768" i="3"/>
  <c r="K453" i="1"/>
  <c r="L453" i="1"/>
  <c r="M453" i="1" s="1"/>
  <c r="O453" i="1"/>
  <c r="G454" i="1"/>
  <c r="A455" i="1" s="1"/>
  <c r="C745" i="5" l="1"/>
  <c r="B745" i="5"/>
  <c r="L741" i="5"/>
  <c r="O741" i="5" s="1"/>
  <c r="K741" i="5"/>
  <c r="L802" i="4"/>
  <c r="K802" i="4"/>
  <c r="Q802" i="4"/>
  <c r="J803" i="4" s="1"/>
  <c r="M802" i="4"/>
  <c r="P802" i="4"/>
  <c r="O802" i="4"/>
  <c r="F836" i="4"/>
  <c r="H836" i="4"/>
  <c r="A837" i="4" s="1"/>
  <c r="D836" i="4"/>
  <c r="E836" i="4"/>
  <c r="C836" i="4"/>
  <c r="G836" i="4"/>
  <c r="B836" i="4"/>
  <c r="D746" i="3"/>
  <c r="G746" i="3" s="1"/>
  <c r="H746" i="3" s="1"/>
  <c r="A747" i="3" s="1"/>
  <c r="F746" i="3"/>
  <c r="L769" i="3"/>
  <c r="K769" i="3"/>
  <c r="P769" i="3"/>
  <c r="Q769" i="3"/>
  <c r="J770" i="3" s="1"/>
  <c r="O769" i="3"/>
  <c r="M769" i="3"/>
  <c r="P453" i="1"/>
  <c r="Q453" i="1" s="1"/>
  <c r="E455" i="1"/>
  <c r="H455" i="1"/>
  <c r="B455" i="1"/>
  <c r="C455" i="1"/>
  <c r="F455" i="1" s="1"/>
  <c r="M741" i="5" l="1"/>
  <c r="P741" i="5" s="1"/>
  <c r="Q741" i="5" s="1"/>
  <c r="J742" i="5" s="1"/>
  <c r="D745" i="5"/>
  <c r="G745" i="5" s="1"/>
  <c r="H745" i="5" s="1"/>
  <c r="A746" i="5" s="1"/>
  <c r="F745" i="5"/>
  <c r="B837" i="4"/>
  <c r="C837" i="4"/>
  <c r="H837" i="4"/>
  <c r="A838" i="4" s="1"/>
  <c r="D837" i="4"/>
  <c r="E837" i="4"/>
  <c r="F837" i="4"/>
  <c r="G837" i="4"/>
  <c r="L803" i="4"/>
  <c r="O803" i="4"/>
  <c r="K803" i="4"/>
  <c r="M803" i="4"/>
  <c r="P803" i="4"/>
  <c r="Q803" i="4"/>
  <c r="J804" i="4" s="1"/>
  <c r="E747" i="3"/>
  <c r="C747" i="3"/>
  <c r="D747" i="3" s="1"/>
  <c r="G747" i="3" s="1"/>
  <c r="B747" i="3"/>
  <c r="F747" i="3"/>
  <c r="M770" i="3"/>
  <c r="L770" i="3"/>
  <c r="Q770" i="3"/>
  <c r="J771" i="3" s="1"/>
  <c r="P770" i="3"/>
  <c r="O770" i="3"/>
  <c r="K770" i="3"/>
  <c r="J454" i="1"/>
  <c r="D455" i="1"/>
  <c r="L742" i="5" l="1"/>
  <c r="M742" i="5" s="1"/>
  <c r="K742" i="5"/>
  <c r="C746" i="5"/>
  <c r="F746" i="5" s="1"/>
  <c r="E746" i="5"/>
  <c r="D746" i="5"/>
  <c r="G746" i="5" s="1"/>
  <c r="H746" i="5" s="1"/>
  <c r="A747" i="5" s="1"/>
  <c r="B746" i="5"/>
  <c r="O742" i="5"/>
  <c r="P742" i="5" s="1"/>
  <c r="Q742" i="5" s="1"/>
  <c r="J743" i="5" s="1"/>
  <c r="M804" i="4"/>
  <c r="O804" i="4"/>
  <c r="Q804" i="4"/>
  <c r="J805" i="4" s="1"/>
  <c r="K804" i="4"/>
  <c r="P804" i="4"/>
  <c r="L804" i="4"/>
  <c r="E838" i="4"/>
  <c r="H838" i="4"/>
  <c r="A839" i="4" s="1"/>
  <c r="D838" i="4"/>
  <c r="G838" i="4"/>
  <c r="B838" i="4"/>
  <c r="F838" i="4"/>
  <c r="C838" i="4"/>
  <c r="H747" i="3"/>
  <c r="A748" i="3" s="1"/>
  <c r="O771" i="3"/>
  <c r="M771" i="3"/>
  <c r="Q771" i="3"/>
  <c r="J772" i="3" s="1"/>
  <c r="P771" i="3"/>
  <c r="L771" i="3"/>
  <c r="K771" i="3"/>
  <c r="K454" i="1"/>
  <c r="L454" i="1"/>
  <c r="O454" i="1" s="1"/>
  <c r="G455" i="1"/>
  <c r="A456" i="1" s="1"/>
  <c r="B747" i="5" l="1"/>
  <c r="C747" i="5"/>
  <c r="D747" i="5" s="1"/>
  <c r="E747" i="5"/>
  <c r="F747" i="5"/>
  <c r="K743" i="5"/>
  <c r="L743" i="5"/>
  <c r="M743" i="5" s="1"/>
  <c r="C839" i="4"/>
  <c r="H839" i="4"/>
  <c r="A840" i="4" s="1"/>
  <c r="F839" i="4"/>
  <c r="G839" i="4"/>
  <c r="D839" i="4"/>
  <c r="B839" i="4"/>
  <c r="E839" i="4"/>
  <c r="O805" i="4"/>
  <c r="K805" i="4"/>
  <c r="P805" i="4"/>
  <c r="M805" i="4"/>
  <c r="L805" i="4"/>
  <c r="Q805" i="4"/>
  <c r="J806" i="4" s="1"/>
  <c r="B748" i="3"/>
  <c r="C748" i="3"/>
  <c r="F748" i="3" s="1"/>
  <c r="E748" i="3"/>
  <c r="D748" i="3"/>
  <c r="G748" i="3" s="1"/>
  <c r="P772" i="3"/>
  <c r="O772" i="3"/>
  <c r="Q772" i="3"/>
  <c r="J773" i="3" s="1"/>
  <c r="M772" i="3"/>
  <c r="L772" i="3"/>
  <c r="K772" i="3"/>
  <c r="M454" i="1"/>
  <c r="P454" i="1" s="1"/>
  <c r="E456" i="1"/>
  <c r="H456" i="1"/>
  <c r="C456" i="1"/>
  <c r="F456" i="1" s="1"/>
  <c r="B456" i="1"/>
  <c r="G747" i="5" l="1"/>
  <c r="H747" i="5" s="1"/>
  <c r="A748" i="5" s="1"/>
  <c r="E748" i="5" s="1"/>
  <c r="O743" i="5"/>
  <c r="P743" i="5" s="1"/>
  <c r="Q743" i="5" s="1"/>
  <c r="J744" i="5" s="1"/>
  <c r="Q806" i="4"/>
  <c r="J807" i="4" s="1"/>
  <c r="P806" i="4"/>
  <c r="L806" i="4"/>
  <c r="M806" i="4"/>
  <c r="O806" i="4"/>
  <c r="K806" i="4"/>
  <c r="E840" i="4"/>
  <c r="D840" i="4"/>
  <c r="H840" i="4"/>
  <c r="A841" i="4" s="1"/>
  <c r="C840" i="4"/>
  <c r="B840" i="4"/>
  <c r="F840" i="4"/>
  <c r="G840" i="4"/>
  <c r="H748" i="3"/>
  <c r="A749" i="3" s="1"/>
  <c r="Q773" i="3"/>
  <c r="J774" i="3" s="1"/>
  <c r="P773" i="3"/>
  <c r="K773" i="3"/>
  <c r="M773" i="3"/>
  <c r="L773" i="3"/>
  <c r="O773" i="3"/>
  <c r="Q454" i="1"/>
  <c r="J455" i="1" s="1"/>
  <c r="D456" i="1"/>
  <c r="G456" i="1"/>
  <c r="A457" i="1" s="1"/>
  <c r="B748" i="5" l="1"/>
  <c r="C748" i="5"/>
  <c r="F748" i="5" s="1"/>
  <c r="D748" i="5"/>
  <c r="G748" i="5" s="1"/>
  <c r="H748" i="5" s="1"/>
  <c r="A749" i="5" s="1"/>
  <c r="L744" i="5"/>
  <c r="O744" i="5" s="1"/>
  <c r="K744" i="5"/>
  <c r="F841" i="4"/>
  <c r="C841" i="4"/>
  <c r="G841" i="4"/>
  <c r="B841" i="4"/>
  <c r="E841" i="4"/>
  <c r="D841" i="4"/>
  <c r="H841" i="4"/>
  <c r="A842" i="4" s="1"/>
  <c r="Q807" i="4"/>
  <c r="J808" i="4" s="1"/>
  <c r="P807" i="4"/>
  <c r="O807" i="4"/>
  <c r="M807" i="4"/>
  <c r="K807" i="4"/>
  <c r="L807" i="4"/>
  <c r="B749" i="3"/>
  <c r="C749" i="3"/>
  <c r="D749" i="3" s="1"/>
  <c r="E749" i="3"/>
  <c r="Q774" i="3"/>
  <c r="J775" i="3" s="1"/>
  <c r="L774" i="3"/>
  <c r="K774" i="3"/>
  <c r="P774" i="3"/>
  <c r="M774" i="3"/>
  <c r="O774" i="3"/>
  <c r="L455" i="1"/>
  <c r="M455" i="1" s="1"/>
  <c r="K455" i="1"/>
  <c r="O455" i="1"/>
  <c r="P455" i="1" s="1"/>
  <c r="E457" i="1"/>
  <c r="H457" i="1"/>
  <c r="C457" i="1"/>
  <c r="F457" i="1" s="1"/>
  <c r="B457" i="1"/>
  <c r="M744" i="5" l="1"/>
  <c r="E749" i="5"/>
  <c r="C749" i="5"/>
  <c r="F749" i="5" s="1"/>
  <c r="B749" i="5"/>
  <c r="P744" i="5"/>
  <c r="Q744" i="5" s="1"/>
  <c r="J745" i="5" s="1"/>
  <c r="K745" i="5" s="1"/>
  <c r="M808" i="4"/>
  <c r="O808" i="4"/>
  <c r="L808" i="4"/>
  <c r="K808" i="4"/>
  <c r="P808" i="4"/>
  <c r="Q808" i="4"/>
  <c r="J809" i="4" s="1"/>
  <c r="F842" i="4"/>
  <c r="C842" i="4"/>
  <c r="D842" i="4"/>
  <c r="B842" i="4"/>
  <c r="E842" i="4"/>
  <c r="H842" i="4"/>
  <c r="A843" i="4" s="1"/>
  <c r="G842" i="4"/>
  <c r="F749" i="3"/>
  <c r="G749" i="3" s="1"/>
  <c r="H749" i="3" s="1"/>
  <c r="A750" i="3" s="1"/>
  <c r="M775" i="3"/>
  <c r="Q775" i="3"/>
  <c r="J776" i="3" s="1"/>
  <c r="P775" i="3"/>
  <c r="O775" i="3"/>
  <c r="K775" i="3"/>
  <c r="L775" i="3"/>
  <c r="Q455" i="1"/>
  <c r="J456" i="1" s="1"/>
  <c r="D457" i="1"/>
  <c r="D749" i="5" l="1"/>
  <c r="G749" i="5" s="1"/>
  <c r="H749" i="5" s="1"/>
  <c r="A750" i="5" s="1"/>
  <c r="L745" i="5"/>
  <c r="M745" i="5"/>
  <c r="P745" i="5" s="1"/>
  <c r="Q745" i="5" s="1"/>
  <c r="J746" i="5" s="1"/>
  <c r="O745" i="5"/>
  <c r="O809" i="4"/>
  <c r="L809" i="4"/>
  <c r="K809" i="4"/>
  <c r="Q809" i="4"/>
  <c r="J810" i="4" s="1"/>
  <c r="P809" i="4"/>
  <c r="M809" i="4"/>
  <c r="C843" i="4"/>
  <c r="B843" i="4"/>
  <c r="F843" i="4"/>
  <c r="E843" i="4"/>
  <c r="H843" i="4"/>
  <c r="A844" i="4" s="1"/>
  <c r="D843" i="4"/>
  <c r="G843" i="4"/>
  <c r="E750" i="3"/>
  <c r="B750" i="3"/>
  <c r="C750" i="3"/>
  <c r="D750" i="3" s="1"/>
  <c r="K776" i="3"/>
  <c r="O776" i="3"/>
  <c r="Q776" i="3"/>
  <c r="J777" i="3" s="1"/>
  <c r="P776" i="3"/>
  <c r="M776" i="3"/>
  <c r="L776" i="3"/>
  <c r="L456" i="1"/>
  <c r="O456" i="1" s="1"/>
  <c r="K456" i="1"/>
  <c r="M456" i="1"/>
  <c r="P456" i="1" s="1"/>
  <c r="G457" i="1"/>
  <c r="A458" i="1" s="1"/>
  <c r="B750" i="5" l="1"/>
  <c r="E750" i="5"/>
  <c r="C750" i="5"/>
  <c r="F750" i="5"/>
  <c r="D750" i="5"/>
  <c r="G750" i="5" s="1"/>
  <c r="H750" i="5" s="1"/>
  <c r="A751" i="5" s="1"/>
  <c r="L746" i="5"/>
  <c r="M746" i="5" s="1"/>
  <c r="K746" i="5"/>
  <c r="O810" i="4"/>
  <c r="L810" i="4"/>
  <c r="P810" i="4"/>
  <c r="Q810" i="4"/>
  <c r="J811" i="4" s="1"/>
  <c r="M810" i="4"/>
  <c r="K810" i="4"/>
  <c r="F844" i="4"/>
  <c r="B844" i="4"/>
  <c r="H844" i="4"/>
  <c r="A845" i="4" s="1"/>
  <c r="G844" i="4"/>
  <c r="E844" i="4"/>
  <c r="D844" i="4"/>
  <c r="C844" i="4"/>
  <c r="F750" i="3"/>
  <c r="G750" i="3" s="1"/>
  <c r="H750" i="3" s="1"/>
  <c r="A751" i="3" s="1"/>
  <c r="L777" i="3"/>
  <c r="K777" i="3"/>
  <c r="P777" i="3"/>
  <c r="Q777" i="3"/>
  <c r="J778" i="3" s="1"/>
  <c r="O777" i="3"/>
  <c r="M777" i="3"/>
  <c r="Q456" i="1"/>
  <c r="J457" i="1" s="1"/>
  <c r="E458" i="1"/>
  <c r="H458" i="1"/>
  <c r="B458" i="1"/>
  <c r="C458" i="1"/>
  <c r="D458" i="1" s="1"/>
  <c r="C751" i="5" l="1"/>
  <c r="D751" i="5" s="1"/>
  <c r="E751" i="5"/>
  <c r="B751" i="5"/>
  <c r="O746" i="5"/>
  <c r="P746" i="5"/>
  <c r="Q746" i="5" s="1"/>
  <c r="J747" i="5" s="1"/>
  <c r="F751" i="5"/>
  <c r="G751" i="5" s="1"/>
  <c r="H751" i="5" s="1"/>
  <c r="A752" i="5" s="1"/>
  <c r="K811" i="4"/>
  <c r="Q811" i="4"/>
  <c r="J812" i="4" s="1"/>
  <c r="O811" i="4"/>
  <c r="P811" i="4"/>
  <c r="M811" i="4"/>
  <c r="L811" i="4"/>
  <c r="H845" i="4"/>
  <c r="A846" i="4" s="1"/>
  <c r="F845" i="4"/>
  <c r="G845" i="4"/>
  <c r="E845" i="4"/>
  <c r="D845" i="4"/>
  <c r="C845" i="4"/>
  <c r="B845" i="4"/>
  <c r="E751" i="3"/>
  <c r="B751" i="3"/>
  <c r="C751" i="3"/>
  <c r="M778" i="3"/>
  <c r="L778" i="3"/>
  <c r="Q778" i="3"/>
  <c r="J779" i="3" s="1"/>
  <c r="P778" i="3"/>
  <c r="O778" i="3"/>
  <c r="K778" i="3"/>
  <c r="K457" i="1"/>
  <c r="L457" i="1"/>
  <c r="M457" i="1" s="1"/>
  <c r="P457" i="1" s="1"/>
  <c r="O457" i="1"/>
  <c r="F458" i="1"/>
  <c r="G458" i="1" s="1"/>
  <c r="A459" i="1" s="1"/>
  <c r="C752" i="5" l="1"/>
  <c r="F752" i="5" s="1"/>
  <c r="B752" i="5"/>
  <c r="D752" i="5"/>
  <c r="G752" i="5" s="1"/>
  <c r="E752" i="5"/>
  <c r="L747" i="5"/>
  <c r="O747" i="5" s="1"/>
  <c r="K747" i="5"/>
  <c r="C846" i="4"/>
  <c r="F846" i="4"/>
  <c r="G846" i="4"/>
  <c r="D846" i="4"/>
  <c r="H846" i="4"/>
  <c r="A847" i="4" s="1"/>
  <c r="E846" i="4"/>
  <c r="B846" i="4"/>
  <c r="Q812" i="4"/>
  <c r="J813" i="4" s="1"/>
  <c r="O812" i="4"/>
  <c r="K812" i="4"/>
  <c r="L812" i="4"/>
  <c r="M812" i="4"/>
  <c r="P812" i="4"/>
  <c r="F751" i="3"/>
  <c r="D751" i="3"/>
  <c r="G751" i="3" s="1"/>
  <c r="H751" i="3" s="1"/>
  <c r="A752" i="3" s="1"/>
  <c r="O779" i="3"/>
  <c r="M779" i="3"/>
  <c r="L779" i="3"/>
  <c r="K779" i="3"/>
  <c r="P779" i="3"/>
  <c r="Q779" i="3"/>
  <c r="J780" i="3" s="1"/>
  <c r="Q457" i="1"/>
  <c r="J458" i="1" s="1"/>
  <c r="E459" i="1"/>
  <c r="H459" i="1"/>
  <c r="B459" i="1"/>
  <c r="C459" i="1"/>
  <c r="D459" i="1" s="1"/>
  <c r="M747" i="5" l="1"/>
  <c r="P747" i="5" s="1"/>
  <c r="Q747" i="5" s="1"/>
  <c r="J748" i="5" s="1"/>
  <c r="L748" i="5" s="1"/>
  <c r="H752" i="5"/>
  <c r="A753" i="5" s="1"/>
  <c r="M813" i="4"/>
  <c r="Q813" i="4"/>
  <c r="J814" i="4" s="1"/>
  <c r="L813" i="4"/>
  <c r="P813" i="4"/>
  <c r="O813" i="4"/>
  <c r="K813" i="4"/>
  <c r="F847" i="4"/>
  <c r="G847" i="4"/>
  <c r="E847" i="4"/>
  <c r="H847" i="4"/>
  <c r="A848" i="4" s="1"/>
  <c r="B847" i="4"/>
  <c r="C847" i="4"/>
  <c r="D847" i="4"/>
  <c r="B752" i="3"/>
  <c r="C752" i="3"/>
  <c r="E752" i="3"/>
  <c r="P780" i="3"/>
  <c r="O780" i="3"/>
  <c r="K780" i="3"/>
  <c r="Q780" i="3"/>
  <c r="J781" i="3" s="1"/>
  <c r="L780" i="3"/>
  <c r="M780" i="3"/>
  <c r="L458" i="1"/>
  <c r="O458" i="1" s="1"/>
  <c r="K458" i="1"/>
  <c r="M458" i="1"/>
  <c r="P458" i="1" s="1"/>
  <c r="F459" i="1"/>
  <c r="G459" i="1" s="1"/>
  <c r="A460" i="1" s="1"/>
  <c r="M748" i="5" l="1"/>
  <c r="O748" i="5"/>
  <c r="K748" i="5"/>
  <c r="C753" i="5"/>
  <c r="D753" i="5" s="1"/>
  <c r="G753" i="5" s="1"/>
  <c r="H753" i="5" s="1"/>
  <c r="A754" i="5" s="1"/>
  <c r="E753" i="5"/>
  <c r="B753" i="5"/>
  <c r="F753" i="5"/>
  <c r="G848" i="4"/>
  <c r="D848" i="4"/>
  <c r="H848" i="4"/>
  <c r="A849" i="4" s="1"/>
  <c r="C848" i="4"/>
  <c r="E848" i="4"/>
  <c r="F848" i="4"/>
  <c r="B848" i="4"/>
  <c r="Q814" i="4"/>
  <c r="J815" i="4" s="1"/>
  <c r="O814" i="4"/>
  <c r="K814" i="4"/>
  <c r="P814" i="4"/>
  <c r="L814" i="4"/>
  <c r="M814" i="4"/>
  <c r="F752" i="3"/>
  <c r="D752" i="3"/>
  <c r="G752" i="3" s="1"/>
  <c r="H752" i="3" s="1"/>
  <c r="A753" i="3" s="1"/>
  <c r="Q781" i="3"/>
  <c r="J782" i="3" s="1"/>
  <c r="P781" i="3"/>
  <c r="K781" i="3"/>
  <c r="O781" i="3"/>
  <c r="M781" i="3"/>
  <c r="L781" i="3"/>
  <c r="Q458" i="1"/>
  <c r="J459" i="1" s="1"/>
  <c r="L459" i="1" s="1"/>
  <c r="O459" i="1" s="1"/>
  <c r="E460" i="1"/>
  <c r="H460" i="1"/>
  <c r="C460" i="1"/>
  <c r="D460" i="1" s="1"/>
  <c r="B460" i="1"/>
  <c r="P748" i="5" l="1"/>
  <c r="Q748" i="5" s="1"/>
  <c r="J749" i="5" s="1"/>
  <c r="C754" i="5"/>
  <c r="D754" i="5" s="1"/>
  <c r="E754" i="5"/>
  <c r="B754" i="5"/>
  <c r="F754" i="5"/>
  <c r="P815" i="4"/>
  <c r="O815" i="4"/>
  <c r="M815" i="4"/>
  <c r="K815" i="4"/>
  <c r="Q815" i="4"/>
  <c r="J816" i="4" s="1"/>
  <c r="L815" i="4"/>
  <c r="G849" i="4"/>
  <c r="C849" i="4"/>
  <c r="E849" i="4"/>
  <c r="H849" i="4"/>
  <c r="A850" i="4" s="1"/>
  <c r="D849" i="4"/>
  <c r="B849" i="4"/>
  <c r="F849" i="4"/>
  <c r="C753" i="3"/>
  <c r="B753" i="3"/>
  <c r="E753" i="3"/>
  <c r="F753" i="3"/>
  <c r="D753" i="3"/>
  <c r="G753" i="3" s="1"/>
  <c r="H753" i="3" s="1"/>
  <c r="A754" i="3" s="1"/>
  <c r="Q782" i="3"/>
  <c r="J783" i="3" s="1"/>
  <c r="L782" i="3"/>
  <c r="P782" i="3"/>
  <c r="O782" i="3"/>
  <c r="M782" i="3"/>
  <c r="K782" i="3"/>
  <c r="K459" i="1"/>
  <c r="M459" i="1"/>
  <c r="P459" i="1" s="1"/>
  <c r="Q459" i="1" s="1"/>
  <c r="F460" i="1"/>
  <c r="G460" i="1" s="1"/>
  <c r="L749" i="5" l="1"/>
  <c r="M749" i="5" s="1"/>
  <c r="K749" i="5"/>
  <c r="G754" i="5"/>
  <c r="H754" i="5" s="1"/>
  <c r="A755" i="5" s="1"/>
  <c r="O749" i="5"/>
  <c r="O816" i="4"/>
  <c r="M816" i="4"/>
  <c r="L816" i="4"/>
  <c r="K816" i="4"/>
  <c r="P816" i="4"/>
  <c r="Q816" i="4"/>
  <c r="J817" i="4" s="1"/>
  <c r="E850" i="4"/>
  <c r="H850" i="4"/>
  <c r="A851" i="4" s="1"/>
  <c r="F850" i="4"/>
  <c r="B850" i="4"/>
  <c r="C850" i="4"/>
  <c r="D850" i="4"/>
  <c r="G850" i="4"/>
  <c r="E754" i="3"/>
  <c r="B754" i="3"/>
  <c r="D754" i="3"/>
  <c r="C754" i="3"/>
  <c r="Q783" i="3"/>
  <c r="J784" i="3" s="1"/>
  <c r="M783" i="3"/>
  <c r="P783" i="3"/>
  <c r="O783" i="3"/>
  <c r="L783" i="3"/>
  <c r="K783" i="3"/>
  <c r="J460" i="1"/>
  <c r="A461" i="1"/>
  <c r="P749" i="5" l="1"/>
  <c r="Q749" i="5" s="1"/>
  <c r="J750" i="5" s="1"/>
  <c r="K750" i="5" s="1"/>
  <c r="B755" i="5"/>
  <c r="E755" i="5"/>
  <c r="C755" i="5"/>
  <c r="F755" i="5" s="1"/>
  <c r="H851" i="4"/>
  <c r="A852" i="4" s="1"/>
  <c r="D851" i="4"/>
  <c r="B851" i="4"/>
  <c r="F851" i="4"/>
  <c r="E851" i="4"/>
  <c r="C851" i="4"/>
  <c r="G851" i="4"/>
  <c r="K817" i="4"/>
  <c r="O817" i="4"/>
  <c r="Q817" i="4"/>
  <c r="J818" i="4" s="1"/>
  <c r="P817" i="4"/>
  <c r="L817" i="4"/>
  <c r="M817" i="4"/>
  <c r="F754" i="3"/>
  <c r="G754" i="3" s="1"/>
  <c r="H754" i="3" s="1"/>
  <c r="A755" i="3" s="1"/>
  <c r="K784" i="3"/>
  <c r="O784" i="3"/>
  <c r="Q784" i="3"/>
  <c r="J785" i="3" s="1"/>
  <c r="P784" i="3"/>
  <c r="M784" i="3"/>
  <c r="L784" i="3"/>
  <c r="E461" i="1"/>
  <c r="H461" i="1"/>
  <c r="K460" i="1"/>
  <c r="L460" i="1"/>
  <c r="M460" i="1" s="1"/>
  <c r="B461" i="1"/>
  <c r="C461" i="1"/>
  <c r="F461" i="1" s="1"/>
  <c r="L750" i="5" l="1"/>
  <c r="O750" i="5" s="1"/>
  <c r="D755" i="5"/>
  <c r="G755" i="5" s="1"/>
  <c r="H755" i="5" s="1"/>
  <c r="A756" i="5" s="1"/>
  <c r="M750" i="5"/>
  <c r="P750" i="5" s="1"/>
  <c r="Q750" i="5" s="1"/>
  <c r="J751" i="5" s="1"/>
  <c r="M818" i="4"/>
  <c r="L818" i="4"/>
  <c r="P818" i="4"/>
  <c r="O818" i="4"/>
  <c r="Q818" i="4"/>
  <c r="J819" i="4" s="1"/>
  <c r="K818" i="4"/>
  <c r="B852" i="4"/>
  <c r="F852" i="4"/>
  <c r="H852" i="4"/>
  <c r="A853" i="4" s="1"/>
  <c r="C852" i="4"/>
  <c r="D852" i="4"/>
  <c r="E852" i="4"/>
  <c r="G852" i="4"/>
  <c r="C755" i="3"/>
  <c r="D755" i="3" s="1"/>
  <c r="G755" i="3" s="1"/>
  <c r="H755" i="3" s="1"/>
  <c r="A756" i="3" s="1"/>
  <c r="E755" i="3"/>
  <c r="B755" i="3"/>
  <c r="F755" i="3"/>
  <c r="L785" i="3"/>
  <c r="K785" i="3"/>
  <c r="P785" i="3"/>
  <c r="Q785" i="3"/>
  <c r="J786" i="3" s="1"/>
  <c r="O785" i="3"/>
  <c r="M785" i="3"/>
  <c r="O460" i="1"/>
  <c r="P460" i="1" s="1"/>
  <c r="D461" i="1"/>
  <c r="L751" i="5" l="1"/>
  <c r="K751" i="5"/>
  <c r="O751" i="5"/>
  <c r="M751" i="5"/>
  <c r="P751" i="5" s="1"/>
  <c r="Q751" i="5" s="1"/>
  <c r="J752" i="5" s="1"/>
  <c r="B756" i="5"/>
  <c r="C756" i="5"/>
  <c r="E756" i="5"/>
  <c r="M819" i="4"/>
  <c r="K819" i="4"/>
  <c r="L819" i="4"/>
  <c r="P819" i="4"/>
  <c r="Q819" i="4"/>
  <c r="J820" i="4" s="1"/>
  <c r="O819" i="4"/>
  <c r="F853" i="4"/>
  <c r="C853" i="4"/>
  <c r="D853" i="4"/>
  <c r="H853" i="4"/>
  <c r="A854" i="4" s="1"/>
  <c r="E853" i="4"/>
  <c r="G853" i="4"/>
  <c r="B853" i="4"/>
  <c r="E756" i="3"/>
  <c r="C756" i="3"/>
  <c r="F756" i="3" s="1"/>
  <c r="B756" i="3"/>
  <c r="P786" i="3"/>
  <c r="O786" i="3"/>
  <c r="M786" i="3"/>
  <c r="L786" i="3"/>
  <c r="K786" i="3"/>
  <c r="Q786" i="3"/>
  <c r="J787" i="3" s="1"/>
  <c r="Q460" i="1"/>
  <c r="J461" i="1" s="1"/>
  <c r="G461" i="1"/>
  <c r="A462" i="1" s="1"/>
  <c r="L752" i="5" l="1"/>
  <c r="K752" i="5"/>
  <c r="O752" i="5"/>
  <c r="M752" i="5"/>
  <c r="P752" i="5" s="1"/>
  <c r="Q752" i="5" s="1"/>
  <c r="J753" i="5" s="1"/>
  <c r="D756" i="5"/>
  <c r="G756" i="5" s="1"/>
  <c r="H756" i="5" s="1"/>
  <c r="A757" i="5" s="1"/>
  <c r="F756" i="5"/>
  <c r="P820" i="4"/>
  <c r="Q820" i="4"/>
  <c r="J821" i="4" s="1"/>
  <c r="O820" i="4"/>
  <c r="L820" i="4"/>
  <c r="M820" i="4"/>
  <c r="K820" i="4"/>
  <c r="C854" i="4"/>
  <c r="B854" i="4"/>
  <c r="F854" i="4"/>
  <c r="G854" i="4"/>
  <c r="E854" i="4"/>
  <c r="D854" i="4"/>
  <c r="H854" i="4"/>
  <c r="A855" i="4" s="1"/>
  <c r="D756" i="3"/>
  <c r="G756" i="3" s="1"/>
  <c r="H756" i="3" s="1"/>
  <c r="A757" i="3" s="1"/>
  <c r="Q787" i="3"/>
  <c r="J788" i="3" s="1"/>
  <c r="P787" i="3"/>
  <c r="O787" i="3"/>
  <c r="M787" i="3"/>
  <c r="L787" i="3"/>
  <c r="K787" i="3"/>
  <c r="K461" i="1"/>
  <c r="L461" i="1"/>
  <c r="O461" i="1" s="1"/>
  <c r="E462" i="1"/>
  <c r="H462" i="1"/>
  <c r="C462" i="1"/>
  <c r="D462" i="1" s="1"/>
  <c r="B462" i="1"/>
  <c r="L753" i="5" l="1"/>
  <c r="O753" i="5" s="1"/>
  <c r="K753" i="5"/>
  <c r="M753" i="5"/>
  <c r="C757" i="5"/>
  <c r="F757" i="5" s="1"/>
  <c r="E757" i="5"/>
  <c r="B757" i="5"/>
  <c r="D757" i="5"/>
  <c r="F855" i="4"/>
  <c r="D855" i="4"/>
  <c r="E855" i="4"/>
  <c r="B855" i="4"/>
  <c r="C855" i="4"/>
  <c r="H855" i="4"/>
  <c r="A856" i="4" s="1"/>
  <c r="G855" i="4"/>
  <c r="M821" i="4"/>
  <c r="L821" i="4"/>
  <c r="K821" i="4"/>
  <c r="Q821" i="4"/>
  <c r="J822" i="4" s="1"/>
  <c r="O821" i="4"/>
  <c r="P821" i="4"/>
  <c r="E757" i="3"/>
  <c r="C757" i="3"/>
  <c r="F757" i="3" s="1"/>
  <c r="B757" i="3"/>
  <c r="Q788" i="3"/>
  <c r="J789" i="3" s="1"/>
  <c r="P788" i="3"/>
  <c r="O788" i="3"/>
  <c r="M788" i="3"/>
  <c r="K788" i="3"/>
  <c r="L788" i="3"/>
  <c r="M461" i="1"/>
  <c r="P461" i="1" s="1"/>
  <c r="Q461" i="1" s="1"/>
  <c r="F462" i="1"/>
  <c r="G462" i="1" s="1"/>
  <c r="G757" i="5" l="1"/>
  <c r="P753" i="5"/>
  <c r="Q753" i="5" s="1"/>
  <c r="J754" i="5" s="1"/>
  <c r="K754" i="5" s="1"/>
  <c r="H757" i="5"/>
  <c r="A758" i="5" s="1"/>
  <c r="F856" i="4"/>
  <c r="D856" i="4"/>
  <c r="E856" i="4"/>
  <c r="H856" i="4"/>
  <c r="A857" i="4" s="1"/>
  <c r="C856" i="4"/>
  <c r="B856" i="4"/>
  <c r="G856" i="4"/>
  <c r="Q822" i="4"/>
  <c r="J823" i="4" s="1"/>
  <c r="L822" i="4"/>
  <c r="M822" i="4"/>
  <c r="K822" i="4"/>
  <c r="P822" i="4"/>
  <c r="O822" i="4"/>
  <c r="D757" i="3"/>
  <c r="G757" i="3" s="1"/>
  <c r="H757" i="3" s="1"/>
  <c r="A758" i="3" s="1"/>
  <c r="Q789" i="3"/>
  <c r="J790" i="3" s="1"/>
  <c r="P789" i="3"/>
  <c r="O789" i="3"/>
  <c r="M789" i="3"/>
  <c r="K789" i="3"/>
  <c r="L789" i="3"/>
  <c r="J462" i="1"/>
  <c r="A463" i="1"/>
  <c r="L754" i="5" l="1"/>
  <c r="M754" i="5" s="1"/>
  <c r="C758" i="5"/>
  <c r="D758" i="5" s="1"/>
  <c r="B758" i="5"/>
  <c r="E758" i="5"/>
  <c r="P823" i="4"/>
  <c r="Q823" i="4"/>
  <c r="J824" i="4" s="1"/>
  <c r="O823" i="4"/>
  <c r="M823" i="4"/>
  <c r="L823" i="4"/>
  <c r="K823" i="4"/>
  <c r="H857" i="4"/>
  <c r="A858" i="4" s="1"/>
  <c r="E857" i="4"/>
  <c r="D857" i="4"/>
  <c r="C857" i="4"/>
  <c r="G857" i="4"/>
  <c r="B857" i="4"/>
  <c r="F857" i="4"/>
  <c r="C758" i="3"/>
  <c r="D758" i="3"/>
  <c r="G758" i="3" s="1"/>
  <c r="B758" i="3"/>
  <c r="E758" i="3"/>
  <c r="F758" i="3"/>
  <c r="K790" i="3"/>
  <c r="Q790" i="3"/>
  <c r="J791" i="3" s="1"/>
  <c r="P790" i="3"/>
  <c r="O790" i="3"/>
  <c r="L790" i="3"/>
  <c r="M790" i="3"/>
  <c r="K462" i="1"/>
  <c r="L462" i="1"/>
  <c r="M462" i="1" s="1"/>
  <c r="P462" i="1" s="1"/>
  <c r="O462" i="1"/>
  <c r="E463" i="1"/>
  <c r="H463" i="1"/>
  <c r="C463" i="1"/>
  <c r="B463" i="1"/>
  <c r="F463" i="1"/>
  <c r="D463" i="1"/>
  <c r="O754" i="5" l="1"/>
  <c r="P754" i="5" s="1"/>
  <c r="Q754" i="5" s="1"/>
  <c r="J755" i="5" s="1"/>
  <c r="F758" i="5"/>
  <c r="G758" i="5" s="1"/>
  <c r="H758" i="5" s="1"/>
  <c r="A759" i="5" s="1"/>
  <c r="H858" i="4"/>
  <c r="A859" i="4" s="1"/>
  <c r="G858" i="4"/>
  <c r="F858" i="4"/>
  <c r="B858" i="4"/>
  <c r="D858" i="4"/>
  <c r="E858" i="4"/>
  <c r="C858" i="4"/>
  <c r="K824" i="4"/>
  <c r="O824" i="4"/>
  <c r="M824" i="4"/>
  <c r="L824" i="4"/>
  <c r="Q824" i="4"/>
  <c r="J825" i="4" s="1"/>
  <c r="P824" i="4"/>
  <c r="H758" i="3"/>
  <c r="A759" i="3" s="1"/>
  <c r="L791" i="3"/>
  <c r="K791" i="3"/>
  <c r="Q791" i="3"/>
  <c r="J792" i="3" s="1"/>
  <c r="P791" i="3"/>
  <c r="M791" i="3"/>
  <c r="O791" i="3"/>
  <c r="Q462" i="1"/>
  <c r="J463" i="1" s="1"/>
  <c r="G463" i="1"/>
  <c r="A464" i="1" s="1"/>
  <c r="K755" i="5" l="1"/>
  <c r="L755" i="5"/>
  <c r="M755" i="5" s="1"/>
  <c r="B759" i="5"/>
  <c r="C759" i="5"/>
  <c r="D759" i="5" s="1"/>
  <c r="E759" i="5"/>
  <c r="Q825" i="4"/>
  <c r="J826" i="4" s="1"/>
  <c r="O825" i="4"/>
  <c r="P825" i="4"/>
  <c r="K825" i="4"/>
  <c r="L825" i="4"/>
  <c r="M825" i="4"/>
  <c r="B859" i="4"/>
  <c r="H859" i="4"/>
  <c r="A860" i="4" s="1"/>
  <c r="C859" i="4"/>
  <c r="D859" i="4"/>
  <c r="G859" i="4"/>
  <c r="F859" i="4"/>
  <c r="E859" i="4"/>
  <c r="B759" i="3"/>
  <c r="E759" i="3"/>
  <c r="C759" i="3"/>
  <c r="F759" i="3" s="1"/>
  <c r="M792" i="3"/>
  <c r="L792" i="3"/>
  <c r="K792" i="3"/>
  <c r="Q792" i="3"/>
  <c r="J793" i="3" s="1"/>
  <c r="O792" i="3"/>
  <c r="P792" i="3"/>
  <c r="L463" i="1"/>
  <c r="O463" i="1" s="1"/>
  <c r="K463" i="1"/>
  <c r="E464" i="1"/>
  <c r="H464" i="1"/>
  <c r="B464" i="1"/>
  <c r="C464" i="1"/>
  <c r="D464" i="1" s="1"/>
  <c r="F759" i="5" l="1"/>
  <c r="G759" i="5" s="1"/>
  <c r="H759" i="5" s="1"/>
  <c r="A760" i="5" s="1"/>
  <c r="O755" i="5"/>
  <c r="P755" i="5" s="1"/>
  <c r="Q755" i="5" s="1"/>
  <c r="J756" i="5" s="1"/>
  <c r="D860" i="4"/>
  <c r="C860" i="4"/>
  <c r="H860" i="4"/>
  <c r="A861" i="4" s="1"/>
  <c r="B860" i="4"/>
  <c r="E860" i="4"/>
  <c r="G860" i="4"/>
  <c r="F860" i="4"/>
  <c r="M826" i="4"/>
  <c r="Q826" i="4"/>
  <c r="J827" i="4" s="1"/>
  <c r="O826" i="4"/>
  <c r="K826" i="4"/>
  <c r="L826" i="4"/>
  <c r="P826" i="4"/>
  <c r="D759" i="3"/>
  <c r="G759" i="3" s="1"/>
  <c r="H759" i="3" s="1"/>
  <c r="A760" i="3" s="1"/>
  <c r="O793" i="3"/>
  <c r="P793" i="3"/>
  <c r="M793" i="3"/>
  <c r="L793" i="3"/>
  <c r="K793" i="3"/>
  <c r="Q793" i="3"/>
  <c r="J794" i="3" s="1"/>
  <c r="M463" i="1"/>
  <c r="P463" i="1" s="1"/>
  <c r="Q463" i="1" s="1"/>
  <c r="F464" i="1"/>
  <c r="G464" i="1" s="1"/>
  <c r="K756" i="5" l="1"/>
  <c r="L756" i="5"/>
  <c r="O756" i="5" s="1"/>
  <c r="E760" i="5"/>
  <c r="C760" i="5"/>
  <c r="D760" i="5" s="1"/>
  <c r="B760" i="5"/>
  <c r="B861" i="4"/>
  <c r="G861" i="4"/>
  <c r="E861" i="4"/>
  <c r="H861" i="4"/>
  <c r="A862" i="4" s="1"/>
  <c r="C861" i="4"/>
  <c r="D861" i="4"/>
  <c r="F861" i="4"/>
  <c r="M827" i="4"/>
  <c r="K827" i="4"/>
  <c r="Q827" i="4"/>
  <c r="J828" i="4" s="1"/>
  <c r="L827" i="4"/>
  <c r="P827" i="4"/>
  <c r="O827" i="4"/>
  <c r="B760" i="3"/>
  <c r="C760" i="3"/>
  <c r="F760" i="3" s="1"/>
  <c r="E760" i="3"/>
  <c r="L794" i="3"/>
  <c r="K794" i="3"/>
  <c r="P794" i="3"/>
  <c r="M794" i="3"/>
  <c r="O794" i="3"/>
  <c r="Q794" i="3"/>
  <c r="J795" i="3" s="1"/>
  <c r="J464" i="1"/>
  <c r="A465" i="1"/>
  <c r="M756" i="5" l="1"/>
  <c r="F760" i="5"/>
  <c r="P756" i="5"/>
  <c r="Q756" i="5" s="1"/>
  <c r="J757" i="5" s="1"/>
  <c r="G760" i="5"/>
  <c r="H760" i="5" s="1"/>
  <c r="A761" i="5" s="1"/>
  <c r="D862" i="4"/>
  <c r="E862" i="4"/>
  <c r="C862" i="4"/>
  <c r="B862" i="4"/>
  <c r="F862" i="4"/>
  <c r="G862" i="4"/>
  <c r="H862" i="4"/>
  <c r="A863" i="4" s="1"/>
  <c r="K828" i="4"/>
  <c r="M828" i="4"/>
  <c r="P828" i="4"/>
  <c r="Q828" i="4"/>
  <c r="J829" i="4" s="1"/>
  <c r="L828" i="4"/>
  <c r="O828" i="4"/>
  <c r="D760" i="3"/>
  <c r="G760" i="3" s="1"/>
  <c r="H760" i="3" s="1"/>
  <c r="A761" i="3" s="1"/>
  <c r="M795" i="3"/>
  <c r="L795" i="3"/>
  <c r="Q795" i="3"/>
  <c r="J796" i="3" s="1"/>
  <c r="P795" i="3"/>
  <c r="K795" i="3"/>
  <c r="O795" i="3"/>
  <c r="K464" i="1"/>
  <c r="L464" i="1"/>
  <c r="M464" i="1" s="1"/>
  <c r="E465" i="1"/>
  <c r="H465" i="1"/>
  <c r="C465" i="1"/>
  <c r="D465" i="1" s="1"/>
  <c r="B465" i="1"/>
  <c r="B761" i="5" l="1"/>
  <c r="C761" i="5"/>
  <c r="F761" i="5" s="1"/>
  <c r="E761" i="5"/>
  <c r="L757" i="5"/>
  <c r="M757" i="5" s="1"/>
  <c r="K757" i="5"/>
  <c r="Q829" i="4"/>
  <c r="J830" i="4" s="1"/>
  <c r="O829" i="4"/>
  <c r="K829" i="4"/>
  <c r="M829" i="4"/>
  <c r="L829" i="4"/>
  <c r="P829" i="4"/>
  <c r="H863" i="4"/>
  <c r="A864" i="4" s="1"/>
  <c r="D863" i="4"/>
  <c r="B863" i="4"/>
  <c r="F863" i="4"/>
  <c r="C863" i="4"/>
  <c r="G863" i="4"/>
  <c r="E863" i="4"/>
  <c r="E761" i="3"/>
  <c r="B761" i="3"/>
  <c r="C761" i="3"/>
  <c r="F761" i="3" s="1"/>
  <c r="O796" i="3"/>
  <c r="M796" i="3"/>
  <c r="Q796" i="3"/>
  <c r="J797" i="3" s="1"/>
  <c r="P796" i="3"/>
  <c r="L796" i="3"/>
  <c r="K796" i="3"/>
  <c r="O464" i="1"/>
  <c r="P464" i="1" s="1"/>
  <c r="Q464" i="1" s="1"/>
  <c r="J465" i="1" s="1"/>
  <c r="F465" i="1"/>
  <c r="G465" i="1" s="1"/>
  <c r="D761" i="5" l="1"/>
  <c r="G761" i="5" s="1"/>
  <c r="H761" i="5" s="1"/>
  <c r="A762" i="5" s="1"/>
  <c r="O757" i="5"/>
  <c r="P757" i="5" s="1"/>
  <c r="Q757" i="5" s="1"/>
  <c r="J758" i="5" s="1"/>
  <c r="D864" i="4"/>
  <c r="H864" i="4"/>
  <c r="A865" i="4" s="1"/>
  <c r="G864" i="4"/>
  <c r="F864" i="4"/>
  <c r="B864" i="4"/>
  <c r="E864" i="4"/>
  <c r="C864" i="4"/>
  <c r="P830" i="4"/>
  <c r="L830" i="4"/>
  <c r="O830" i="4"/>
  <c r="M830" i="4"/>
  <c r="K830" i="4"/>
  <c r="Q830" i="4"/>
  <c r="J831" i="4" s="1"/>
  <c r="D761" i="3"/>
  <c r="G761" i="3" s="1"/>
  <c r="H761" i="3" s="1"/>
  <c r="A762" i="3" s="1"/>
  <c r="P797" i="3"/>
  <c r="O797" i="3"/>
  <c r="Q797" i="3"/>
  <c r="J798" i="3" s="1"/>
  <c r="M797" i="3"/>
  <c r="L797" i="3"/>
  <c r="K797" i="3"/>
  <c r="L465" i="1"/>
  <c r="O465" i="1" s="1"/>
  <c r="K465" i="1"/>
  <c r="M465" i="1"/>
  <c r="P465" i="1" s="1"/>
  <c r="A466" i="1"/>
  <c r="E762" i="5" l="1"/>
  <c r="B762" i="5"/>
  <c r="C762" i="5"/>
  <c r="D762" i="5" s="1"/>
  <c r="K758" i="5"/>
  <c r="L758" i="5"/>
  <c r="O758" i="5" s="1"/>
  <c r="M758" i="5"/>
  <c r="Q831" i="4"/>
  <c r="J832" i="4" s="1"/>
  <c r="K831" i="4"/>
  <c r="P831" i="4"/>
  <c r="L831" i="4"/>
  <c r="O831" i="4"/>
  <c r="M831" i="4"/>
  <c r="D865" i="4"/>
  <c r="E865" i="4"/>
  <c r="F865" i="4"/>
  <c r="G865" i="4"/>
  <c r="C865" i="4"/>
  <c r="H865" i="4"/>
  <c r="A866" i="4" s="1"/>
  <c r="B865" i="4"/>
  <c r="E762" i="3"/>
  <c r="C762" i="3"/>
  <c r="D762" i="3" s="1"/>
  <c r="B762" i="3"/>
  <c r="Q798" i="3"/>
  <c r="J799" i="3" s="1"/>
  <c r="P798" i="3"/>
  <c r="K798" i="3"/>
  <c r="O798" i="3"/>
  <c r="M798" i="3"/>
  <c r="L798" i="3"/>
  <c r="Q465" i="1"/>
  <c r="J466" i="1" s="1"/>
  <c r="K466" i="1" s="1"/>
  <c r="E466" i="1"/>
  <c r="H466" i="1"/>
  <c r="B466" i="1"/>
  <c r="C466" i="1"/>
  <c r="F466" i="1" s="1"/>
  <c r="P758" i="5" l="1"/>
  <c r="Q758" i="5" s="1"/>
  <c r="J759" i="5" s="1"/>
  <c r="L759" i="5" s="1"/>
  <c r="M759" i="5" s="1"/>
  <c r="F762" i="5"/>
  <c r="G762" i="5"/>
  <c r="H762" i="5" s="1"/>
  <c r="A763" i="5" s="1"/>
  <c r="K759" i="5"/>
  <c r="H866" i="4"/>
  <c r="A867" i="4" s="1"/>
  <c r="G866" i="4"/>
  <c r="F866" i="4"/>
  <c r="D866" i="4"/>
  <c r="B866" i="4"/>
  <c r="C866" i="4"/>
  <c r="E866" i="4"/>
  <c r="K832" i="4"/>
  <c r="O832" i="4"/>
  <c r="Q832" i="4"/>
  <c r="J833" i="4" s="1"/>
  <c r="L832" i="4"/>
  <c r="P832" i="4"/>
  <c r="M832" i="4"/>
  <c r="F762" i="3"/>
  <c r="G762" i="3" s="1"/>
  <c r="H762" i="3" s="1"/>
  <c r="A763" i="3" s="1"/>
  <c r="Q799" i="3"/>
  <c r="J800" i="3" s="1"/>
  <c r="L799" i="3"/>
  <c r="O799" i="3"/>
  <c r="M799" i="3"/>
  <c r="K799" i="3"/>
  <c r="P799" i="3"/>
  <c r="L466" i="1"/>
  <c r="O466" i="1" s="1"/>
  <c r="M466" i="1"/>
  <c r="P466" i="1" s="1"/>
  <c r="Q466" i="1" s="1"/>
  <c r="D466" i="1"/>
  <c r="O759" i="5" l="1"/>
  <c r="P759" i="5" s="1"/>
  <c r="Q759" i="5" s="1"/>
  <c r="J760" i="5" s="1"/>
  <c r="C763" i="5"/>
  <c r="D763" i="5" s="1"/>
  <c r="B763" i="5"/>
  <c r="F763" i="5"/>
  <c r="E763" i="5"/>
  <c r="O833" i="4"/>
  <c r="M833" i="4"/>
  <c r="L833" i="4"/>
  <c r="Q833" i="4"/>
  <c r="J834" i="4" s="1"/>
  <c r="K833" i="4"/>
  <c r="P833" i="4"/>
  <c r="F867" i="4"/>
  <c r="C867" i="4"/>
  <c r="H867" i="4"/>
  <c r="A868" i="4" s="1"/>
  <c r="B867" i="4"/>
  <c r="E867" i="4"/>
  <c r="D867" i="4"/>
  <c r="G867" i="4"/>
  <c r="E763" i="3"/>
  <c r="C763" i="3"/>
  <c r="D763" i="3" s="1"/>
  <c r="B763" i="3"/>
  <c r="M800" i="3"/>
  <c r="L800" i="3"/>
  <c r="K800" i="3"/>
  <c r="Q800" i="3"/>
  <c r="J801" i="3" s="1"/>
  <c r="O800" i="3"/>
  <c r="P800" i="3"/>
  <c r="J467" i="1"/>
  <c r="G466" i="1"/>
  <c r="A467" i="1" s="1"/>
  <c r="G763" i="5" l="1"/>
  <c r="H763" i="5" s="1"/>
  <c r="A764" i="5" s="1"/>
  <c r="C764" i="5" s="1"/>
  <c r="L760" i="5"/>
  <c r="O760" i="5" s="1"/>
  <c r="K760" i="5"/>
  <c r="M760" i="5"/>
  <c r="P760" i="5" s="1"/>
  <c r="Q760" i="5" s="1"/>
  <c r="J761" i="5" s="1"/>
  <c r="P834" i="4"/>
  <c r="O834" i="4"/>
  <c r="K834" i="4"/>
  <c r="M834" i="4"/>
  <c r="L834" i="4"/>
  <c r="Q834" i="4"/>
  <c r="J835" i="4" s="1"/>
  <c r="C868" i="4"/>
  <c r="B868" i="4"/>
  <c r="G868" i="4"/>
  <c r="H868" i="4"/>
  <c r="A869" i="4" s="1"/>
  <c r="F868" i="4"/>
  <c r="E868" i="4"/>
  <c r="D868" i="4"/>
  <c r="F763" i="3"/>
  <c r="G763" i="3" s="1"/>
  <c r="H763" i="3" s="1"/>
  <c r="A764" i="3" s="1"/>
  <c r="K801" i="3"/>
  <c r="O801" i="3"/>
  <c r="Q801" i="3"/>
  <c r="J802" i="3" s="1"/>
  <c r="P801" i="3"/>
  <c r="L801" i="3"/>
  <c r="M801" i="3"/>
  <c r="E467" i="1"/>
  <c r="H467" i="1"/>
  <c r="L467" i="1"/>
  <c r="M467" i="1" s="1"/>
  <c r="K467" i="1"/>
  <c r="C467" i="1"/>
  <c r="F467" i="1" s="1"/>
  <c r="B467" i="1"/>
  <c r="F764" i="5" l="1"/>
  <c r="D764" i="5"/>
  <c r="G764" i="5" s="1"/>
  <c r="H764" i="5" s="1"/>
  <c r="A765" i="5" s="1"/>
  <c r="E764" i="5"/>
  <c r="B764" i="5"/>
  <c r="L761" i="5"/>
  <c r="O761" i="5" s="1"/>
  <c r="K761" i="5"/>
  <c r="O835" i="4"/>
  <c r="K835" i="4"/>
  <c r="L835" i="4"/>
  <c r="P835" i="4"/>
  <c r="Q835" i="4"/>
  <c r="J836" i="4" s="1"/>
  <c r="M835" i="4"/>
  <c r="F869" i="4"/>
  <c r="H869" i="4"/>
  <c r="A870" i="4" s="1"/>
  <c r="G869" i="4"/>
  <c r="E869" i="4"/>
  <c r="B869" i="4"/>
  <c r="C869" i="4"/>
  <c r="D869" i="4"/>
  <c r="B764" i="3"/>
  <c r="E764" i="3"/>
  <c r="C764" i="3"/>
  <c r="L802" i="3"/>
  <c r="K802" i="3"/>
  <c r="P802" i="3"/>
  <c r="Q802" i="3"/>
  <c r="J803" i="3" s="1"/>
  <c r="O802" i="3"/>
  <c r="M802" i="3"/>
  <c r="O467" i="1"/>
  <c r="P467" i="1" s="1"/>
  <c r="Q467" i="1" s="1"/>
  <c r="D467" i="1"/>
  <c r="B765" i="5" l="1"/>
  <c r="C765" i="5"/>
  <c r="F765" i="5" s="1"/>
  <c r="E765" i="5"/>
  <c r="M761" i="5"/>
  <c r="P761" i="5" s="1"/>
  <c r="Q761" i="5" s="1"/>
  <c r="J762" i="5" s="1"/>
  <c r="K836" i="4"/>
  <c r="Q836" i="4"/>
  <c r="J837" i="4" s="1"/>
  <c r="O836" i="4"/>
  <c r="P836" i="4"/>
  <c r="L836" i="4"/>
  <c r="M836" i="4"/>
  <c r="G870" i="4"/>
  <c r="D870" i="4"/>
  <c r="C870" i="4"/>
  <c r="B870" i="4"/>
  <c r="H870" i="4"/>
  <c r="A871" i="4" s="1"/>
  <c r="F870" i="4"/>
  <c r="E870" i="4"/>
  <c r="D764" i="3"/>
  <c r="G764" i="3" s="1"/>
  <c r="H764" i="3" s="1"/>
  <c r="A765" i="3" s="1"/>
  <c r="F764" i="3"/>
  <c r="M803" i="3"/>
  <c r="L803" i="3"/>
  <c r="Q803" i="3"/>
  <c r="J804" i="3" s="1"/>
  <c r="P803" i="3"/>
  <c r="O803" i="3"/>
  <c r="K803" i="3"/>
  <c r="J468" i="1"/>
  <c r="G467" i="1"/>
  <c r="A468" i="1" s="1"/>
  <c r="D765" i="5" l="1"/>
  <c r="G765" i="5" s="1"/>
  <c r="H765" i="5" s="1"/>
  <c r="A766" i="5" s="1"/>
  <c r="K762" i="5"/>
  <c r="L762" i="5"/>
  <c r="M762" i="5" s="1"/>
  <c r="G871" i="4"/>
  <c r="H871" i="4"/>
  <c r="A872" i="4" s="1"/>
  <c r="F871" i="4"/>
  <c r="E871" i="4"/>
  <c r="D871" i="4"/>
  <c r="B871" i="4"/>
  <c r="C871" i="4"/>
  <c r="L837" i="4"/>
  <c r="Q837" i="4"/>
  <c r="J838" i="4" s="1"/>
  <c r="P837" i="4"/>
  <c r="K837" i="4"/>
  <c r="M837" i="4"/>
  <c r="O837" i="4"/>
  <c r="C765" i="3"/>
  <c r="E765" i="3"/>
  <c r="F765" i="3"/>
  <c r="B765" i="3"/>
  <c r="D765" i="3"/>
  <c r="G765" i="3" s="1"/>
  <c r="H765" i="3" s="1"/>
  <c r="A766" i="3" s="1"/>
  <c r="O804" i="3"/>
  <c r="M804" i="3"/>
  <c r="Q804" i="3"/>
  <c r="J805" i="3" s="1"/>
  <c r="P804" i="3"/>
  <c r="L804" i="3"/>
  <c r="K804" i="3"/>
  <c r="E468" i="1"/>
  <c r="H468" i="1"/>
  <c r="L468" i="1"/>
  <c r="O468" i="1" s="1"/>
  <c r="K468" i="1"/>
  <c r="C468" i="1"/>
  <c r="D468" i="1" s="1"/>
  <c r="B468" i="1"/>
  <c r="B766" i="5" l="1"/>
  <c r="C766" i="5"/>
  <c r="D766" i="5" s="1"/>
  <c r="E766" i="5"/>
  <c r="O762" i="5"/>
  <c r="P762" i="5" s="1"/>
  <c r="Q762" i="5" s="1"/>
  <c r="J763" i="5" s="1"/>
  <c r="E872" i="4"/>
  <c r="H872" i="4"/>
  <c r="A873" i="4" s="1"/>
  <c r="G872" i="4"/>
  <c r="D872" i="4"/>
  <c r="B872" i="4"/>
  <c r="C872" i="4"/>
  <c r="F872" i="4"/>
  <c r="Q838" i="4"/>
  <c r="J839" i="4" s="1"/>
  <c r="M838" i="4"/>
  <c r="L838" i="4"/>
  <c r="O838" i="4"/>
  <c r="K838" i="4"/>
  <c r="P838" i="4"/>
  <c r="B766" i="3"/>
  <c r="C766" i="3"/>
  <c r="F766" i="3"/>
  <c r="D766" i="3"/>
  <c r="G766" i="3" s="1"/>
  <c r="E766" i="3"/>
  <c r="P805" i="3"/>
  <c r="O805" i="3"/>
  <c r="M805" i="3"/>
  <c r="L805" i="3"/>
  <c r="K805" i="3"/>
  <c r="Q805" i="3"/>
  <c r="J806" i="3" s="1"/>
  <c r="M468" i="1"/>
  <c r="P468" i="1" s="1"/>
  <c r="Q468" i="1" s="1"/>
  <c r="F468" i="1"/>
  <c r="G468" i="1" s="1"/>
  <c r="F766" i="5" l="1"/>
  <c r="G766" i="5" s="1"/>
  <c r="H766" i="5" s="1"/>
  <c r="A767" i="5" s="1"/>
  <c r="L763" i="5"/>
  <c r="M763" i="5" s="1"/>
  <c r="K763" i="5"/>
  <c r="O763" i="5"/>
  <c r="P763" i="5" s="1"/>
  <c r="Q763" i="5" s="1"/>
  <c r="J764" i="5" s="1"/>
  <c r="O839" i="4"/>
  <c r="K839" i="4"/>
  <c r="P839" i="4"/>
  <c r="M839" i="4"/>
  <c r="Q839" i="4"/>
  <c r="J840" i="4" s="1"/>
  <c r="L839" i="4"/>
  <c r="E873" i="4"/>
  <c r="C873" i="4"/>
  <c r="B873" i="4"/>
  <c r="F873" i="4"/>
  <c r="G873" i="4"/>
  <c r="H873" i="4"/>
  <c r="A874" i="4" s="1"/>
  <c r="D873" i="4"/>
  <c r="H766" i="3"/>
  <c r="A767" i="3" s="1"/>
  <c r="Q806" i="3"/>
  <c r="J807" i="3" s="1"/>
  <c r="P806" i="3"/>
  <c r="K806" i="3"/>
  <c r="L806" i="3"/>
  <c r="M806" i="3"/>
  <c r="O806" i="3"/>
  <c r="J469" i="1"/>
  <c r="A469" i="1"/>
  <c r="E767" i="5" l="1"/>
  <c r="B767" i="5"/>
  <c r="C767" i="5"/>
  <c r="F767" i="5" s="1"/>
  <c r="L764" i="5"/>
  <c r="M764" i="5" s="1"/>
  <c r="K764" i="5"/>
  <c r="O840" i="4"/>
  <c r="M840" i="4"/>
  <c r="Q840" i="4"/>
  <c r="J841" i="4" s="1"/>
  <c r="K840" i="4"/>
  <c r="P840" i="4"/>
  <c r="L840" i="4"/>
  <c r="F874" i="4"/>
  <c r="D874" i="4"/>
  <c r="C874" i="4"/>
  <c r="E874" i="4"/>
  <c r="G874" i="4"/>
  <c r="H874" i="4"/>
  <c r="A875" i="4" s="1"/>
  <c r="B874" i="4"/>
  <c r="C767" i="3"/>
  <c r="D767" i="3"/>
  <c r="G767" i="3" s="1"/>
  <c r="H767" i="3" s="1"/>
  <c r="A768" i="3" s="1"/>
  <c r="F767" i="3"/>
  <c r="B767" i="3"/>
  <c r="E767" i="3"/>
  <c r="Q807" i="3"/>
  <c r="J808" i="3" s="1"/>
  <c r="L807" i="3"/>
  <c r="P807" i="3"/>
  <c r="O807" i="3"/>
  <c r="K807" i="3"/>
  <c r="M807" i="3"/>
  <c r="E469" i="1"/>
  <c r="H469" i="1"/>
  <c r="K469" i="1"/>
  <c r="L469" i="1"/>
  <c r="M469" i="1" s="1"/>
  <c r="C469" i="1"/>
  <c r="F469" i="1" s="1"/>
  <c r="B469" i="1"/>
  <c r="D767" i="5" l="1"/>
  <c r="G767" i="5" s="1"/>
  <c r="H767" i="5" s="1"/>
  <c r="A768" i="5" s="1"/>
  <c r="O764" i="5"/>
  <c r="P764" i="5" s="1"/>
  <c r="Q764" i="5" s="1"/>
  <c r="J765" i="5" s="1"/>
  <c r="B875" i="4"/>
  <c r="F875" i="4"/>
  <c r="C875" i="4"/>
  <c r="E875" i="4"/>
  <c r="G875" i="4"/>
  <c r="D875" i="4"/>
  <c r="H875" i="4"/>
  <c r="A876" i="4" s="1"/>
  <c r="Q841" i="4"/>
  <c r="J842" i="4" s="1"/>
  <c r="P841" i="4"/>
  <c r="M841" i="4"/>
  <c r="L841" i="4"/>
  <c r="O841" i="4"/>
  <c r="K841" i="4"/>
  <c r="C768" i="3"/>
  <c r="F768" i="3" s="1"/>
  <c r="B768" i="3"/>
  <c r="E768" i="3"/>
  <c r="M808" i="3"/>
  <c r="Q808" i="3"/>
  <c r="J809" i="3" s="1"/>
  <c r="P808" i="3"/>
  <c r="O808" i="3"/>
  <c r="L808" i="3"/>
  <c r="K808" i="3"/>
  <c r="O469" i="1"/>
  <c r="P469" i="1" s="1"/>
  <c r="Q469" i="1" s="1"/>
  <c r="D469" i="1"/>
  <c r="B768" i="5" l="1"/>
  <c r="C768" i="5"/>
  <c r="F768" i="5" s="1"/>
  <c r="E768" i="5"/>
  <c r="D768" i="5"/>
  <c r="G768" i="5" s="1"/>
  <c r="H768" i="5" s="1"/>
  <c r="A769" i="5" s="1"/>
  <c r="K765" i="5"/>
  <c r="L765" i="5"/>
  <c r="M765" i="5" s="1"/>
  <c r="L842" i="4"/>
  <c r="O842" i="4"/>
  <c r="M842" i="4"/>
  <c r="K842" i="4"/>
  <c r="Q842" i="4"/>
  <c r="J843" i="4" s="1"/>
  <c r="P842" i="4"/>
  <c r="G876" i="4"/>
  <c r="C876" i="4"/>
  <c r="E876" i="4"/>
  <c r="B876" i="4"/>
  <c r="F876" i="4"/>
  <c r="H876" i="4"/>
  <c r="A877" i="4" s="1"/>
  <c r="D876" i="4"/>
  <c r="D768" i="3"/>
  <c r="G768" i="3" s="1"/>
  <c r="H768" i="3" s="1"/>
  <c r="A769" i="3" s="1"/>
  <c r="K809" i="3"/>
  <c r="O809" i="3"/>
  <c r="Q809" i="3"/>
  <c r="J810" i="3" s="1"/>
  <c r="P809" i="3"/>
  <c r="M809" i="3"/>
  <c r="L809" i="3"/>
  <c r="J470" i="1"/>
  <c r="G469" i="1"/>
  <c r="A470" i="1" s="1"/>
  <c r="O765" i="5" l="1"/>
  <c r="B769" i="5"/>
  <c r="E769" i="5"/>
  <c r="C769" i="5"/>
  <c r="F769" i="5" s="1"/>
  <c r="P765" i="5"/>
  <c r="Q765" i="5" s="1"/>
  <c r="J766" i="5" s="1"/>
  <c r="L766" i="5" s="1"/>
  <c r="M766" i="5" s="1"/>
  <c r="O843" i="4"/>
  <c r="Q843" i="4"/>
  <c r="J844" i="4" s="1"/>
  <c r="L843" i="4"/>
  <c r="M843" i="4"/>
  <c r="K843" i="4"/>
  <c r="P843" i="4"/>
  <c r="B877" i="4"/>
  <c r="F877" i="4"/>
  <c r="H877" i="4"/>
  <c r="A878" i="4" s="1"/>
  <c r="C877" i="4"/>
  <c r="G877" i="4"/>
  <c r="D877" i="4"/>
  <c r="E877" i="4"/>
  <c r="B769" i="3"/>
  <c r="E769" i="3"/>
  <c r="C769" i="3"/>
  <c r="F769" i="3" s="1"/>
  <c r="L810" i="3"/>
  <c r="K810" i="3"/>
  <c r="P810" i="3"/>
  <c r="Q810" i="3"/>
  <c r="J811" i="3" s="1"/>
  <c r="O810" i="3"/>
  <c r="M810" i="3"/>
  <c r="E470" i="1"/>
  <c r="H470" i="1"/>
  <c r="K470" i="1"/>
  <c r="L470" i="1"/>
  <c r="M470" i="1" s="1"/>
  <c r="B470" i="1"/>
  <c r="C470" i="1"/>
  <c r="F470" i="1" s="1"/>
  <c r="D769" i="5" l="1"/>
  <c r="G769" i="5" s="1"/>
  <c r="H769" i="5" s="1"/>
  <c r="A770" i="5" s="1"/>
  <c r="C770" i="5" s="1"/>
  <c r="F770" i="5" s="1"/>
  <c r="K766" i="5"/>
  <c r="O766" i="5"/>
  <c r="P766" i="5" s="1"/>
  <c r="Q766" i="5" s="1"/>
  <c r="J767" i="5" s="1"/>
  <c r="Q844" i="4"/>
  <c r="J845" i="4" s="1"/>
  <c r="K844" i="4"/>
  <c r="P844" i="4"/>
  <c r="O844" i="4"/>
  <c r="M844" i="4"/>
  <c r="L844" i="4"/>
  <c r="D878" i="4"/>
  <c r="H878" i="4"/>
  <c r="A879" i="4" s="1"/>
  <c r="E878" i="4"/>
  <c r="G878" i="4"/>
  <c r="F878" i="4"/>
  <c r="B878" i="4"/>
  <c r="C878" i="4"/>
  <c r="D769" i="3"/>
  <c r="G769" i="3" s="1"/>
  <c r="H769" i="3" s="1"/>
  <c r="A770" i="3" s="1"/>
  <c r="M811" i="3"/>
  <c r="L811" i="3"/>
  <c r="Q811" i="3"/>
  <c r="J812" i="3" s="1"/>
  <c r="O811" i="3"/>
  <c r="K811" i="3"/>
  <c r="P811" i="3"/>
  <c r="O470" i="1"/>
  <c r="P470" i="1" s="1"/>
  <c r="Q470" i="1" s="1"/>
  <c r="D470" i="1"/>
  <c r="E770" i="5" l="1"/>
  <c r="D770" i="5"/>
  <c r="G770" i="5" s="1"/>
  <c r="H770" i="5" s="1"/>
  <c r="A771" i="5" s="1"/>
  <c r="B771" i="5" s="1"/>
  <c r="B770" i="5"/>
  <c r="K767" i="5"/>
  <c r="L767" i="5"/>
  <c r="O767" i="5" s="1"/>
  <c r="F879" i="4"/>
  <c r="C879" i="4"/>
  <c r="D879" i="4"/>
  <c r="H879" i="4"/>
  <c r="A880" i="4" s="1"/>
  <c r="E879" i="4"/>
  <c r="G879" i="4"/>
  <c r="B879" i="4"/>
  <c r="Q845" i="4"/>
  <c r="J846" i="4" s="1"/>
  <c r="M845" i="4"/>
  <c r="O845" i="4"/>
  <c r="P845" i="4"/>
  <c r="L845" i="4"/>
  <c r="K845" i="4"/>
  <c r="B770" i="3"/>
  <c r="C770" i="3"/>
  <c r="D770" i="3" s="1"/>
  <c r="E770" i="3"/>
  <c r="O812" i="3"/>
  <c r="M812" i="3"/>
  <c r="K812" i="3"/>
  <c r="Q812" i="3"/>
  <c r="J813" i="3" s="1"/>
  <c r="L812" i="3"/>
  <c r="P812" i="3"/>
  <c r="J471" i="1"/>
  <c r="G470" i="1"/>
  <c r="A471" i="1" s="1"/>
  <c r="E771" i="5" l="1"/>
  <c r="C771" i="5"/>
  <c r="D771" i="5" s="1"/>
  <c r="M767" i="5"/>
  <c r="P767" i="5" s="1"/>
  <c r="Q767" i="5" s="1"/>
  <c r="J768" i="5" s="1"/>
  <c r="K768" i="5" s="1"/>
  <c r="F771" i="5"/>
  <c r="G771" i="5"/>
  <c r="H771" i="5" s="1"/>
  <c r="A772" i="5" s="1"/>
  <c r="C772" i="5" s="1"/>
  <c r="D772" i="5" s="1"/>
  <c r="F880" i="4"/>
  <c r="G880" i="4"/>
  <c r="D880" i="4"/>
  <c r="B880" i="4"/>
  <c r="E880" i="4"/>
  <c r="C880" i="4"/>
  <c r="H880" i="4"/>
  <c r="A881" i="4" s="1"/>
  <c r="P846" i="4"/>
  <c r="Q846" i="4"/>
  <c r="J847" i="4" s="1"/>
  <c r="M846" i="4"/>
  <c r="L846" i="4"/>
  <c r="O846" i="4"/>
  <c r="K846" i="4"/>
  <c r="F770" i="3"/>
  <c r="G770" i="3" s="1"/>
  <c r="H770" i="3" s="1"/>
  <c r="A771" i="3" s="1"/>
  <c r="P813" i="3"/>
  <c r="O813" i="3"/>
  <c r="Q813" i="3"/>
  <c r="J814" i="3" s="1"/>
  <c r="M813" i="3"/>
  <c r="K813" i="3"/>
  <c r="L813" i="3"/>
  <c r="E471" i="1"/>
  <c r="H471" i="1"/>
  <c r="K471" i="1"/>
  <c r="L471" i="1"/>
  <c r="O471" i="1" s="1"/>
  <c r="C471" i="1"/>
  <c r="D471" i="1" s="1"/>
  <c r="B471" i="1"/>
  <c r="F471" i="1"/>
  <c r="L768" i="5" l="1"/>
  <c r="M768" i="5" s="1"/>
  <c r="B772" i="5"/>
  <c r="E772" i="5"/>
  <c r="F772" i="5"/>
  <c r="G772" i="5" s="1"/>
  <c r="H772" i="5" s="1"/>
  <c r="A773" i="5" s="1"/>
  <c r="G881" i="4"/>
  <c r="C881" i="4"/>
  <c r="H881" i="4"/>
  <c r="A882" i="4" s="1"/>
  <c r="B881" i="4"/>
  <c r="E881" i="4"/>
  <c r="D881" i="4"/>
  <c r="F881" i="4"/>
  <c r="M847" i="4"/>
  <c r="L847" i="4"/>
  <c r="K847" i="4"/>
  <c r="P847" i="4"/>
  <c r="Q847" i="4"/>
  <c r="J848" i="4" s="1"/>
  <c r="O847" i="4"/>
  <c r="E771" i="3"/>
  <c r="C771" i="3"/>
  <c r="D771" i="3"/>
  <c r="G771" i="3" s="1"/>
  <c r="B771" i="3"/>
  <c r="F771" i="3"/>
  <c r="Q814" i="3"/>
  <c r="J815" i="3" s="1"/>
  <c r="P814" i="3"/>
  <c r="K814" i="3"/>
  <c r="O814" i="3"/>
  <c r="M814" i="3"/>
  <c r="L814" i="3"/>
  <c r="M471" i="1"/>
  <c r="P471" i="1" s="1"/>
  <c r="G471" i="1"/>
  <c r="A472" i="1" s="1"/>
  <c r="O768" i="5" l="1"/>
  <c r="P768" i="5" s="1"/>
  <c r="Q768" i="5" s="1"/>
  <c r="J769" i="5" s="1"/>
  <c r="C773" i="5"/>
  <c r="F773" i="5" s="1"/>
  <c r="E773" i="5"/>
  <c r="B773" i="5"/>
  <c r="D773" i="5"/>
  <c r="G773" i="5" s="1"/>
  <c r="H773" i="5" s="1"/>
  <c r="A774" i="5" s="1"/>
  <c r="L769" i="5"/>
  <c r="O769" i="5" s="1"/>
  <c r="K769" i="5"/>
  <c r="B882" i="4"/>
  <c r="D882" i="4"/>
  <c r="C882" i="4"/>
  <c r="F882" i="4"/>
  <c r="G882" i="4"/>
  <c r="H882" i="4"/>
  <c r="A883" i="4" s="1"/>
  <c r="E882" i="4"/>
  <c r="O848" i="4"/>
  <c r="M848" i="4"/>
  <c r="Q848" i="4"/>
  <c r="J849" i="4" s="1"/>
  <c r="L848" i="4"/>
  <c r="P848" i="4"/>
  <c r="K848" i="4"/>
  <c r="H771" i="3"/>
  <c r="A772" i="3" s="1"/>
  <c r="Q815" i="3"/>
  <c r="J816" i="3" s="1"/>
  <c r="L815" i="3"/>
  <c r="P815" i="3"/>
  <c r="O815" i="3"/>
  <c r="M815" i="3"/>
  <c r="K815" i="3"/>
  <c r="Q471" i="1"/>
  <c r="J472" i="1" s="1"/>
  <c r="E472" i="1"/>
  <c r="H472" i="1"/>
  <c r="B472" i="1"/>
  <c r="C472" i="1"/>
  <c r="F472" i="1" s="1"/>
  <c r="B774" i="5" l="1"/>
  <c r="C774" i="5"/>
  <c r="F774" i="5" s="1"/>
  <c r="E774" i="5"/>
  <c r="D774" i="5"/>
  <c r="G774" i="5" s="1"/>
  <c r="H774" i="5" s="1"/>
  <c r="A775" i="5" s="1"/>
  <c r="M769" i="5"/>
  <c r="P769" i="5" s="1"/>
  <c r="Q769" i="5" s="1"/>
  <c r="J770" i="5" s="1"/>
  <c r="F883" i="4"/>
  <c r="C883" i="4"/>
  <c r="G883" i="4"/>
  <c r="D883" i="4"/>
  <c r="H883" i="4"/>
  <c r="A884" i="4" s="1"/>
  <c r="E883" i="4"/>
  <c r="B883" i="4"/>
  <c r="Q849" i="4"/>
  <c r="J850" i="4" s="1"/>
  <c r="O849" i="4"/>
  <c r="P849" i="4"/>
  <c r="K849" i="4"/>
  <c r="L849" i="4"/>
  <c r="M849" i="4"/>
  <c r="C772" i="3"/>
  <c r="F772" i="3"/>
  <c r="B772" i="3"/>
  <c r="D772" i="3"/>
  <c r="G772" i="3" s="1"/>
  <c r="H772" i="3" s="1"/>
  <c r="A773" i="3" s="1"/>
  <c r="E772" i="3"/>
  <c r="O816" i="3"/>
  <c r="M816" i="3"/>
  <c r="Q816" i="3"/>
  <c r="J817" i="3" s="1"/>
  <c r="P816" i="3"/>
  <c r="L816" i="3"/>
  <c r="K816" i="3"/>
  <c r="L472" i="1"/>
  <c r="O472" i="1" s="1"/>
  <c r="K472" i="1"/>
  <c r="M472" i="1"/>
  <c r="P472" i="1" s="1"/>
  <c r="D472" i="1"/>
  <c r="B775" i="5" l="1"/>
  <c r="C775" i="5"/>
  <c r="D775" i="5" s="1"/>
  <c r="G775" i="5" s="1"/>
  <c r="H775" i="5" s="1"/>
  <c r="A776" i="5" s="1"/>
  <c r="E775" i="5"/>
  <c r="F775" i="5"/>
  <c r="K770" i="5"/>
  <c r="L770" i="5"/>
  <c r="M770" i="5" s="1"/>
  <c r="Q850" i="4"/>
  <c r="J851" i="4" s="1"/>
  <c r="P850" i="4"/>
  <c r="O850" i="4"/>
  <c r="K850" i="4"/>
  <c r="L850" i="4"/>
  <c r="M850" i="4"/>
  <c r="G884" i="4"/>
  <c r="H884" i="4"/>
  <c r="A885" i="4" s="1"/>
  <c r="B884" i="4"/>
  <c r="F884" i="4"/>
  <c r="D884" i="4"/>
  <c r="E884" i="4"/>
  <c r="C884" i="4"/>
  <c r="E773" i="3"/>
  <c r="C773" i="3"/>
  <c r="F773" i="3" s="1"/>
  <c r="B773" i="3"/>
  <c r="P817" i="3"/>
  <c r="O817" i="3"/>
  <c r="Q817" i="3"/>
  <c r="J818" i="3" s="1"/>
  <c r="M817" i="3"/>
  <c r="L817" i="3"/>
  <c r="K817" i="3"/>
  <c r="Q472" i="1"/>
  <c r="J473" i="1" s="1"/>
  <c r="G472" i="1"/>
  <c r="A473" i="1" s="1"/>
  <c r="O770" i="5" l="1"/>
  <c r="C776" i="5"/>
  <c r="D776" i="5" s="1"/>
  <c r="B776" i="5"/>
  <c r="E776" i="5"/>
  <c r="P770" i="5"/>
  <c r="Q770" i="5" s="1"/>
  <c r="J771" i="5" s="1"/>
  <c r="B885" i="4"/>
  <c r="E885" i="4"/>
  <c r="D885" i="4"/>
  <c r="G885" i="4"/>
  <c r="F885" i="4"/>
  <c r="C885" i="4"/>
  <c r="H885" i="4"/>
  <c r="A886" i="4" s="1"/>
  <c r="P851" i="4"/>
  <c r="Q851" i="4"/>
  <c r="J852" i="4" s="1"/>
  <c r="K851" i="4"/>
  <c r="M851" i="4"/>
  <c r="L851" i="4"/>
  <c r="O851" i="4"/>
  <c r="D773" i="3"/>
  <c r="G773" i="3" s="1"/>
  <c r="H773" i="3" s="1"/>
  <c r="A774" i="3" s="1"/>
  <c r="Q818" i="3"/>
  <c r="J819" i="3" s="1"/>
  <c r="P818" i="3"/>
  <c r="K818" i="3"/>
  <c r="O818" i="3"/>
  <c r="M818" i="3"/>
  <c r="L818" i="3"/>
  <c r="E473" i="1"/>
  <c r="H473" i="1"/>
  <c r="L473" i="1"/>
  <c r="O473" i="1" s="1"/>
  <c r="K473" i="1"/>
  <c r="C473" i="1"/>
  <c r="D473" i="1" s="1"/>
  <c r="B473" i="1"/>
  <c r="L771" i="5" l="1"/>
  <c r="O771" i="5" s="1"/>
  <c r="K771" i="5"/>
  <c r="M771" i="5"/>
  <c r="P771" i="5" s="1"/>
  <c r="Q771" i="5" s="1"/>
  <c r="J772" i="5" s="1"/>
  <c r="F776" i="5"/>
  <c r="G776" i="5" s="1"/>
  <c r="H776" i="5" s="1"/>
  <c r="A777" i="5" s="1"/>
  <c r="B777" i="5" s="1"/>
  <c r="H886" i="4"/>
  <c r="A887" i="4" s="1"/>
  <c r="G886" i="4"/>
  <c r="F886" i="4"/>
  <c r="E886" i="4"/>
  <c r="D886" i="4"/>
  <c r="B886" i="4"/>
  <c r="C886" i="4"/>
  <c r="M852" i="4"/>
  <c r="L852" i="4"/>
  <c r="O852" i="4"/>
  <c r="K852" i="4"/>
  <c r="P852" i="4"/>
  <c r="Q852" i="4"/>
  <c r="J853" i="4" s="1"/>
  <c r="B774" i="3"/>
  <c r="C774" i="3"/>
  <c r="D774" i="3" s="1"/>
  <c r="E774" i="3"/>
  <c r="Q819" i="3"/>
  <c r="J820" i="3" s="1"/>
  <c r="P819" i="3"/>
  <c r="K819" i="3"/>
  <c r="O819" i="3"/>
  <c r="M819" i="3"/>
  <c r="L819" i="3"/>
  <c r="M473" i="1"/>
  <c r="P473" i="1" s="1"/>
  <c r="Q473" i="1" s="1"/>
  <c r="F473" i="1"/>
  <c r="G473" i="1" s="1"/>
  <c r="L772" i="5" l="1"/>
  <c r="O772" i="5" s="1"/>
  <c r="K772" i="5"/>
  <c r="C777" i="5"/>
  <c r="F777" i="5" s="1"/>
  <c r="E777" i="5"/>
  <c r="L853" i="4"/>
  <c r="O853" i="4"/>
  <c r="M853" i="4"/>
  <c r="P853" i="4"/>
  <c r="Q853" i="4"/>
  <c r="J854" i="4" s="1"/>
  <c r="K853" i="4"/>
  <c r="B887" i="4"/>
  <c r="C887" i="4"/>
  <c r="H887" i="4"/>
  <c r="A888" i="4" s="1"/>
  <c r="G887" i="4"/>
  <c r="E887" i="4"/>
  <c r="F887" i="4"/>
  <c r="D887" i="4"/>
  <c r="F774" i="3"/>
  <c r="G774" i="3" s="1"/>
  <c r="H774" i="3" s="1"/>
  <c r="A775" i="3" s="1"/>
  <c r="M820" i="3"/>
  <c r="L820" i="3"/>
  <c r="Q820" i="3"/>
  <c r="J821" i="3" s="1"/>
  <c r="P820" i="3"/>
  <c r="O820" i="3"/>
  <c r="K820" i="3"/>
  <c r="J474" i="1"/>
  <c r="A474" i="1"/>
  <c r="D777" i="5" l="1"/>
  <c r="G777" i="5" s="1"/>
  <c r="H777" i="5" s="1"/>
  <c r="A778" i="5" s="1"/>
  <c r="E778" i="5" s="1"/>
  <c r="M772" i="5"/>
  <c r="P772" i="5" s="1"/>
  <c r="Q772" i="5" s="1"/>
  <c r="J773" i="5" s="1"/>
  <c r="M854" i="4"/>
  <c r="K854" i="4"/>
  <c r="Q854" i="4"/>
  <c r="J855" i="4" s="1"/>
  <c r="L854" i="4"/>
  <c r="P854" i="4"/>
  <c r="O854" i="4"/>
  <c r="E888" i="4"/>
  <c r="G888" i="4"/>
  <c r="D888" i="4"/>
  <c r="G5" i="4" s="1"/>
  <c r="C888" i="4"/>
  <c r="F888" i="4"/>
  <c r="G6" i="4" s="1"/>
  <c r="H888" i="4"/>
  <c r="B888" i="4"/>
  <c r="G8" i="4" s="1"/>
  <c r="C775" i="3"/>
  <c r="B775" i="3"/>
  <c r="E775" i="3"/>
  <c r="K821" i="3"/>
  <c r="M821" i="3"/>
  <c r="Q821" i="3"/>
  <c r="J822" i="3" s="1"/>
  <c r="P821" i="3"/>
  <c r="L821" i="3"/>
  <c r="O821" i="3"/>
  <c r="E474" i="1"/>
  <c r="H474" i="1"/>
  <c r="L474" i="1"/>
  <c r="O474" i="1" s="1"/>
  <c r="K474" i="1"/>
  <c r="C474" i="1"/>
  <c r="D474" i="1" s="1"/>
  <c r="B474" i="1"/>
  <c r="C778" i="5" l="1"/>
  <c r="B778" i="5"/>
  <c r="K773" i="5"/>
  <c r="L773" i="5"/>
  <c r="O773" i="5" s="1"/>
  <c r="D778" i="5"/>
  <c r="G778" i="5" s="1"/>
  <c r="H778" i="5" s="1"/>
  <c r="A779" i="5" s="1"/>
  <c r="F778" i="5"/>
  <c r="O855" i="4"/>
  <c r="L855" i="4"/>
  <c r="Q855" i="4"/>
  <c r="J856" i="4" s="1"/>
  <c r="K855" i="4"/>
  <c r="M855" i="4"/>
  <c r="P855" i="4"/>
  <c r="D775" i="3"/>
  <c r="G775" i="3" s="1"/>
  <c r="H775" i="3" s="1"/>
  <c r="A776" i="3" s="1"/>
  <c r="F775" i="3"/>
  <c r="L822" i="3"/>
  <c r="K822" i="3"/>
  <c r="P822" i="3"/>
  <c r="O822" i="3"/>
  <c r="M822" i="3"/>
  <c r="Q822" i="3"/>
  <c r="J823" i="3" s="1"/>
  <c r="M474" i="1"/>
  <c r="P474" i="1" s="1"/>
  <c r="Q474" i="1" s="1"/>
  <c r="F474" i="1"/>
  <c r="G474" i="1" s="1"/>
  <c r="M773" i="5" l="1"/>
  <c r="P773" i="5" s="1"/>
  <c r="Q773" i="5" s="1"/>
  <c r="J774" i="5" s="1"/>
  <c r="C779" i="5"/>
  <c r="F779" i="5" s="1"/>
  <c r="D779" i="5"/>
  <c r="B779" i="5"/>
  <c r="E779" i="5"/>
  <c r="P856" i="4"/>
  <c r="K856" i="4"/>
  <c r="L856" i="4"/>
  <c r="O856" i="4"/>
  <c r="Q856" i="4"/>
  <c r="J857" i="4" s="1"/>
  <c r="M856" i="4"/>
  <c r="E776" i="3"/>
  <c r="B776" i="3"/>
  <c r="C776" i="3"/>
  <c r="F776" i="3" s="1"/>
  <c r="Q823" i="3"/>
  <c r="J824" i="3" s="1"/>
  <c r="M823" i="3"/>
  <c r="L823" i="3"/>
  <c r="K823" i="3"/>
  <c r="P823" i="3"/>
  <c r="O823" i="3"/>
  <c r="J475" i="1"/>
  <c r="A475" i="1"/>
  <c r="G779" i="5" l="1"/>
  <c r="H779" i="5" s="1"/>
  <c r="A780" i="5" s="1"/>
  <c r="E780" i="5" s="1"/>
  <c r="L774" i="5"/>
  <c r="M774" i="5" s="1"/>
  <c r="K774" i="5"/>
  <c r="Q857" i="4"/>
  <c r="J858" i="4" s="1"/>
  <c r="L857" i="4"/>
  <c r="M857" i="4"/>
  <c r="O857" i="4"/>
  <c r="K857" i="4"/>
  <c r="P857" i="4"/>
  <c r="D776" i="3"/>
  <c r="G776" i="3" s="1"/>
  <c r="H776" i="3" s="1"/>
  <c r="A777" i="3" s="1"/>
  <c r="O824" i="3"/>
  <c r="M824" i="3"/>
  <c r="P824" i="3"/>
  <c r="Q824" i="3"/>
  <c r="J825" i="3" s="1"/>
  <c r="L824" i="3"/>
  <c r="K824" i="3"/>
  <c r="E475" i="1"/>
  <c r="H475" i="1"/>
  <c r="K475" i="1"/>
  <c r="L475" i="1"/>
  <c r="O475" i="1" s="1"/>
  <c r="C475" i="1"/>
  <c r="D475" i="1" s="1"/>
  <c r="B475" i="1"/>
  <c r="B780" i="5" l="1"/>
  <c r="C780" i="5"/>
  <c r="D780" i="5" s="1"/>
  <c r="F780" i="5"/>
  <c r="O774" i="5"/>
  <c r="P774" i="5" s="1"/>
  <c r="Q774" i="5" s="1"/>
  <c r="J775" i="5" s="1"/>
  <c r="M858" i="4"/>
  <c r="K858" i="4"/>
  <c r="Q858" i="4"/>
  <c r="J859" i="4" s="1"/>
  <c r="P858" i="4"/>
  <c r="L858" i="4"/>
  <c r="O858" i="4"/>
  <c r="B777" i="3"/>
  <c r="F777" i="3"/>
  <c r="C777" i="3"/>
  <c r="D777" i="3"/>
  <c r="G777" i="3" s="1"/>
  <c r="H777" i="3" s="1"/>
  <c r="A778" i="3" s="1"/>
  <c r="E777" i="3"/>
  <c r="P825" i="3"/>
  <c r="O825" i="3"/>
  <c r="L825" i="3"/>
  <c r="Q825" i="3"/>
  <c r="J826" i="3" s="1"/>
  <c r="M825" i="3"/>
  <c r="K825" i="3"/>
  <c r="M475" i="1"/>
  <c r="P475" i="1" s="1"/>
  <c r="Q475" i="1" s="1"/>
  <c r="F475" i="1"/>
  <c r="G475" i="1" s="1"/>
  <c r="G780" i="5" l="1"/>
  <c r="H780" i="5" s="1"/>
  <c r="A781" i="5" s="1"/>
  <c r="C781" i="5" s="1"/>
  <c r="L775" i="5"/>
  <c r="M775" i="5" s="1"/>
  <c r="K775" i="5"/>
  <c r="O859" i="4"/>
  <c r="L859" i="4"/>
  <c r="K859" i="4"/>
  <c r="M859" i="4"/>
  <c r="P859" i="4"/>
  <c r="Q859" i="4"/>
  <c r="J860" i="4" s="1"/>
  <c r="C778" i="3"/>
  <c r="F778" i="3"/>
  <c r="B778" i="3"/>
  <c r="D778" i="3"/>
  <c r="G778" i="3" s="1"/>
  <c r="H778" i="3" s="1"/>
  <c r="A779" i="3" s="1"/>
  <c r="E778" i="3"/>
  <c r="K826" i="3"/>
  <c r="Q826" i="3"/>
  <c r="J827" i="3" s="1"/>
  <c r="P826" i="3"/>
  <c r="L826" i="3"/>
  <c r="M826" i="3"/>
  <c r="O826" i="3"/>
  <c r="J476" i="1"/>
  <c r="A476" i="1"/>
  <c r="E781" i="5" l="1"/>
  <c r="F781" i="5"/>
  <c r="B781" i="5"/>
  <c r="D781" i="5"/>
  <c r="G781" i="5" s="1"/>
  <c r="H781" i="5" s="1"/>
  <c r="A782" i="5" s="1"/>
  <c r="E782" i="5" s="1"/>
  <c r="O775" i="5"/>
  <c r="P775" i="5" s="1"/>
  <c r="Q775" i="5" s="1"/>
  <c r="J776" i="5" s="1"/>
  <c r="M860" i="4"/>
  <c r="K860" i="4"/>
  <c r="O860" i="4"/>
  <c r="L860" i="4"/>
  <c r="Q860" i="4"/>
  <c r="J861" i="4" s="1"/>
  <c r="P860" i="4"/>
  <c r="C779" i="3"/>
  <c r="B779" i="3"/>
  <c r="E779" i="3"/>
  <c r="D779" i="3"/>
  <c r="G779" i="3" s="1"/>
  <c r="H779" i="3" s="1"/>
  <c r="A780" i="3" s="1"/>
  <c r="F779" i="3"/>
  <c r="L827" i="3"/>
  <c r="Q827" i="3"/>
  <c r="J828" i="3" s="1"/>
  <c r="P827" i="3"/>
  <c r="O827" i="3"/>
  <c r="M827" i="3"/>
  <c r="K827" i="3"/>
  <c r="E476" i="1"/>
  <c r="H476" i="1"/>
  <c r="K476" i="1"/>
  <c r="L476" i="1"/>
  <c r="M476" i="1" s="1"/>
  <c r="B476" i="1"/>
  <c r="C476" i="1"/>
  <c r="F476" i="1" s="1"/>
  <c r="B782" i="5" l="1"/>
  <c r="C782" i="5"/>
  <c r="F782" i="5" s="1"/>
  <c r="K776" i="5"/>
  <c r="L776" i="5"/>
  <c r="O776" i="5" s="1"/>
  <c r="Q861" i="4"/>
  <c r="J862" i="4" s="1"/>
  <c r="O861" i="4"/>
  <c r="P861" i="4"/>
  <c r="M861" i="4"/>
  <c r="K861" i="4"/>
  <c r="L861" i="4"/>
  <c r="C780" i="3"/>
  <c r="D780" i="3" s="1"/>
  <c r="E780" i="3"/>
  <c r="B780" i="3"/>
  <c r="M828" i="3"/>
  <c r="O828" i="3"/>
  <c r="L828" i="3"/>
  <c r="Q828" i="3"/>
  <c r="J829" i="3" s="1"/>
  <c r="P828" i="3"/>
  <c r="K828" i="3"/>
  <c r="O476" i="1"/>
  <c r="P476" i="1" s="1"/>
  <c r="Q476" i="1" s="1"/>
  <c r="D476" i="1"/>
  <c r="M776" i="5" l="1"/>
  <c r="P776" i="5" s="1"/>
  <c r="Q776" i="5" s="1"/>
  <c r="J777" i="5" s="1"/>
  <c r="L777" i="5" s="1"/>
  <c r="O777" i="5" s="1"/>
  <c r="D782" i="5"/>
  <c r="G782" i="5" s="1"/>
  <c r="H782" i="5" s="1"/>
  <c r="A783" i="5" s="1"/>
  <c r="L862" i="4"/>
  <c r="O862" i="4"/>
  <c r="P862" i="4"/>
  <c r="Q862" i="4"/>
  <c r="J863" i="4" s="1"/>
  <c r="M862" i="4"/>
  <c r="K862" i="4"/>
  <c r="F780" i="3"/>
  <c r="G780" i="3" s="1"/>
  <c r="H780" i="3" s="1"/>
  <c r="A781" i="3" s="1"/>
  <c r="O829" i="3"/>
  <c r="K829" i="3"/>
  <c r="L829" i="3"/>
  <c r="Q829" i="3"/>
  <c r="J830" i="3" s="1"/>
  <c r="P829" i="3"/>
  <c r="M829" i="3"/>
  <c r="J477" i="1"/>
  <c r="G476" i="1"/>
  <c r="A477" i="1" s="1"/>
  <c r="K777" i="5" l="1"/>
  <c r="M777" i="5"/>
  <c r="P777" i="5" s="1"/>
  <c r="Q777" i="5" s="1"/>
  <c r="J778" i="5" s="1"/>
  <c r="L778" i="5" s="1"/>
  <c r="M778" i="5" s="1"/>
  <c r="C783" i="5"/>
  <c r="D783" i="5" s="1"/>
  <c r="E783" i="5"/>
  <c r="B783" i="5"/>
  <c r="O863" i="4"/>
  <c r="M863" i="4"/>
  <c r="L863" i="4"/>
  <c r="K863" i="4"/>
  <c r="P863" i="4"/>
  <c r="Q863" i="4"/>
  <c r="J864" i="4" s="1"/>
  <c r="B781" i="3"/>
  <c r="E781" i="3"/>
  <c r="C781" i="3"/>
  <c r="D781" i="3"/>
  <c r="P830" i="3"/>
  <c r="L830" i="3"/>
  <c r="K830" i="3"/>
  <c r="O830" i="3"/>
  <c r="M830" i="3"/>
  <c r="Q830" i="3"/>
  <c r="J831" i="3" s="1"/>
  <c r="E477" i="1"/>
  <c r="H477" i="1"/>
  <c r="K477" i="1"/>
  <c r="L477" i="1"/>
  <c r="M477" i="1" s="1"/>
  <c r="C477" i="1"/>
  <c r="F477" i="1" s="1"/>
  <c r="B477" i="1"/>
  <c r="F783" i="5" l="1"/>
  <c r="G783" i="5" s="1"/>
  <c r="H783" i="5" s="1"/>
  <c r="A784" i="5" s="1"/>
  <c r="K778" i="5"/>
  <c r="O778" i="5"/>
  <c r="P778" i="5" s="1"/>
  <c r="Q778" i="5" s="1"/>
  <c r="J779" i="5" s="1"/>
  <c r="L864" i="4"/>
  <c r="P864" i="4"/>
  <c r="Q864" i="4"/>
  <c r="J865" i="4" s="1"/>
  <c r="M864" i="4"/>
  <c r="O864" i="4"/>
  <c r="K864" i="4"/>
  <c r="F781" i="3"/>
  <c r="G781" i="3" s="1"/>
  <c r="H781" i="3" s="1"/>
  <c r="A782" i="3" s="1"/>
  <c r="Q831" i="3"/>
  <c r="J832" i="3" s="1"/>
  <c r="M831" i="3"/>
  <c r="L831" i="3"/>
  <c r="K831" i="3"/>
  <c r="P831" i="3"/>
  <c r="O831" i="3"/>
  <c r="O477" i="1"/>
  <c r="P477" i="1" s="1"/>
  <c r="Q477" i="1" s="1"/>
  <c r="D477" i="1"/>
  <c r="C784" i="5" l="1"/>
  <c r="F784" i="5" s="1"/>
  <c r="E784" i="5"/>
  <c r="B784" i="5"/>
  <c r="D784" i="5"/>
  <c r="G784" i="5" s="1"/>
  <c r="H784" i="5" s="1"/>
  <c r="A785" i="5" s="1"/>
  <c r="K779" i="5"/>
  <c r="L779" i="5"/>
  <c r="O779" i="5" s="1"/>
  <c r="Q865" i="4"/>
  <c r="J866" i="4" s="1"/>
  <c r="P865" i="4"/>
  <c r="L865" i="4"/>
  <c r="K865" i="4"/>
  <c r="M865" i="4"/>
  <c r="O865" i="4"/>
  <c r="E782" i="3"/>
  <c r="B782" i="3"/>
  <c r="C782" i="3"/>
  <c r="F782" i="3" s="1"/>
  <c r="O832" i="3"/>
  <c r="M832" i="3"/>
  <c r="Q832" i="3"/>
  <c r="J833" i="3" s="1"/>
  <c r="P832" i="3"/>
  <c r="L832" i="3"/>
  <c r="K832" i="3"/>
  <c r="J478" i="1"/>
  <c r="G477" i="1"/>
  <c r="A478" i="1" s="1"/>
  <c r="M779" i="5" l="1"/>
  <c r="P779" i="5" s="1"/>
  <c r="Q779" i="5" s="1"/>
  <c r="J780" i="5" s="1"/>
  <c r="E785" i="5"/>
  <c r="B785" i="5"/>
  <c r="C785" i="5"/>
  <c r="F785" i="5"/>
  <c r="D785" i="5"/>
  <c r="G785" i="5" s="1"/>
  <c r="H785" i="5" s="1"/>
  <c r="A786" i="5" s="1"/>
  <c r="C786" i="5" s="1"/>
  <c r="D786" i="5" s="1"/>
  <c r="K866" i="4"/>
  <c r="O866" i="4"/>
  <c r="Q866" i="4"/>
  <c r="J867" i="4" s="1"/>
  <c r="P866" i="4"/>
  <c r="M866" i="4"/>
  <c r="L866" i="4"/>
  <c r="D782" i="3"/>
  <c r="G782" i="3" s="1"/>
  <c r="H782" i="3" s="1"/>
  <c r="A783" i="3" s="1"/>
  <c r="P833" i="3"/>
  <c r="O833" i="3"/>
  <c r="Q833" i="3"/>
  <c r="J834" i="3" s="1"/>
  <c r="M833" i="3"/>
  <c r="K833" i="3"/>
  <c r="L833" i="3"/>
  <c r="E478" i="1"/>
  <c r="H478" i="1"/>
  <c r="K478" i="1"/>
  <c r="L478" i="1"/>
  <c r="O478" i="1" s="1"/>
  <c r="C478" i="1"/>
  <c r="D478" i="1" s="1"/>
  <c r="B478" i="1"/>
  <c r="E786" i="5" l="1"/>
  <c r="F786" i="5"/>
  <c r="G786" i="5" s="1"/>
  <c r="H786" i="5" s="1"/>
  <c r="A787" i="5" s="1"/>
  <c r="B786" i="5"/>
  <c r="L780" i="5"/>
  <c r="K780" i="5"/>
  <c r="L867" i="4"/>
  <c r="Q867" i="4"/>
  <c r="J868" i="4" s="1"/>
  <c r="K867" i="4"/>
  <c r="O867" i="4"/>
  <c r="M867" i="4"/>
  <c r="P867" i="4"/>
  <c r="D783" i="3"/>
  <c r="G783" i="3" s="1"/>
  <c r="H783" i="3" s="1"/>
  <c r="A784" i="3" s="1"/>
  <c r="C783" i="3"/>
  <c r="B783" i="3"/>
  <c r="E783" i="3"/>
  <c r="F783" i="3"/>
  <c r="K834" i="3"/>
  <c r="Q834" i="3"/>
  <c r="J835" i="3" s="1"/>
  <c r="P834" i="3"/>
  <c r="M834" i="3"/>
  <c r="L834" i="3"/>
  <c r="O834" i="3"/>
  <c r="M478" i="1"/>
  <c r="P478" i="1" s="1"/>
  <c r="Q478" i="1" s="1"/>
  <c r="F478" i="1"/>
  <c r="G478" i="1" s="1"/>
  <c r="C787" i="5" l="1"/>
  <c r="F787" i="5" s="1"/>
  <c r="E787" i="5"/>
  <c r="B787" i="5"/>
  <c r="O780" i="5"/>
  <c r="M780" i="5"/>
  <c r="P780" i="5" s="1"/>
  <c r="Q780" i="5" s="1"/>
  <c r="J781" i="5" s="1"/>
  <c r="Q868" i="4"/>
  <c r="J869" i="4" s="1"/>
  <c r="L868" i="4"/>
  <c r="K868" i="4"/>
  <c r="P868" i="4"/>
  <c r="O868" i="4"/>
  <c r="M868" i="4"/>
  <c r="B784" i="3"/>
  <c r="C784" i="3"/>
  <c r="F784" i="3" s="1"/>
  <c r="D784" i="3"/>
  <c r="G784" i="3" s="1"/>
  <c r="E784" i="3"/>
  <c r="L835" i="3"/>
  <c r="Q835" i="3"/>
  <c r="J836" i="3" s="1"/>
  <c r="K835" i="3"/>
  <c r="P835" i="3"/>
  <c r="O835" i="3"/>
  <c r="M835" i="3"/>
  <c r="J479" i="1"/>
  <c r="A479" i="1"/>
  <c r="K781" i="5" l="1"/>
  <c r="L781" i="5"/>
  <c r="M781" i="5" s="1"/>
  <c r="D787" i="5"/>
  <c r="G787" i="5" s="1"/>
  <c r="H787" i="5" s="1"/>
  <c r="A788" i="5" s="1"/>
  <c r="M869" i="4"/>
  <c r="Q869" i="4"/>
  <c r="J870" i="4" s="1"/>
  <c r="L869" i="4"/>
  <c r="P869" i="4"/>
  <c r="O869" i="4"/>
  <c r="K869" i="4"/>
  <c r="H784" i="3"/>
  <c r="A785" i="3" s="1"/>
  <c r="M836" i="3"/>
  <c r="O836" i="3"/>
  <c r="Q836" i="3"/>
  <c r="J837" i="3" s="1"/>
  <c r="P836" i="3"/>
  <c r="L836" i="3"/>
  <c r="K836" i="3"/>
  <c r="E479" i="1"/>
  <c r="H479" i="1"/>
  <c r="L479" i="1"/>
  <c r="O479" i="1" s="1"/>
  <c r="K479" i="1"/>
  <c r="B479" i="1"/>
  <c r="C479" i="1"/>
  <c r="D479" i="1" s="1"/>
  <c r="E788" i="5" l="1"/>
  <c r="C788" i="5"/>
  <c r="F788" i="5" s="1"/>
  <c r="B788" i="5"/>
  <c r="O781" i="5"/>
  <c r="P781" i="5" s="1"/>
  <c r="Q781" i="5" s="1"/>
  <c r="J782" i="5" s="1"/>
  <c r="D788" i="5"/>
  <c r="G788" i="5" s="1"/>
  <c r="H788" i="5" s="1"/>
  <c r="A789" i="5" s="1"/>
  <c r="M870" i="4"/>
  <c r="P870" i="4"/>
  <c r="O870" i="4"/>
  <c r="L870" i="4"/>
  <c r="K870" i="4"/>
  <c r="Q870" i="4"/>
  <c r="J871" i="4" s="1"/>
  <c r="B785" i="3"/>
  <c r="C785" i="3"/>
  <c r="F785" i="3" s="1"/>
  <c r="E785" i="3"/>
  <c r="P837" i="3"/>
  <c r="O837" i="3"/>
  <c r="M837" i="3"/>
  <c r="K837" i="3"/>
  <c r="Q837" i="3"/>
  <c r="J838" i="3" s="1"/>
  <c r="L837" i="3"/>
  <c r="M479" i="1"/>
  <c r="P479" i="1" s="1"/>
  <c r="Q479" i="1" s="1"/>
  <c r="F479" i="1"/>
  <c r="G479" i="1" s="1"/>
  <c r="K782" i="5" l="1"/>
  <c r="L782" i="5"/>
  <c r="M782" i="5" s="1"/>
  <c r="C789" i="5"/>
  <c r="D789" i="5" s="1"/>
  <c r="E789" i="5"/>
  <c r="B789" i="5"/>
  <c r="Q871" i="4"/>
  <c r="J872" i="4" s="1"/>
  <c r="L871" i="4"/>
  <c r="P871" i="4"/>
  <c r="O871" i="4"/>
  <c r="K871" i="4"/>
  <c r="M871" i="4"/>
  <c r="D785" i="3"/>
  <c r="G785" i="3" s="1"/>
  <c r="H785" i="3" s="1"/>
  <c r="A786" i="3" s="1"/>
  <c r="Q838" i="3"/>
  <c r="J839" i="3" s="1"/>
  <c r="P838" i="3"/>
  <c r="O838" i="3"/>
  <c r="L838" i="3"/>
  <c r="K838" i="3"/>
  <c r="M838" i="3"/>
  <c r="J480" i="1"/>
  <c r="A480" i="1"/>
  <c r="O782" i="5" l="1"/>
  <c r="P782" i="5" s="1"/>
  <c r="Q782" i="5" s="1"/>
  <c r="J783" i="5" s="1"/>
  <c r="F789" i="5"/>
  <c r="G789" i="5" s="1"/>
  <c r="H789" i="5" s="1"/>
  <c r="A790" i="5" s="1"/>
  <c r="P872" i="4"/>
  <c r="O872" i="4"/>
  <c r="L872" i="4"/>
  <c r="M872" i="4"/>
  <c r="Q872" i="4"/>
  <c r="J873" i="4" s="1"/>
  <c r="K872" i="4"/>
  <c r="C786" i="3"/>
  <c r="E786" i="3"/>
  <c r="B786" i="3"/>
  <c r="F786" i="3"/>
  <c r="D786" i="3"/>
  <c r="G786" i="3" s="1"/>
  <c r="H786" i="3" s="1"/>
  <c r="A787" i="3" s="1"/>
  <c r="Q839" i="3"/>
  <c r="J840" i="3" s="1"/>
  <c r="P839" i="3"/>
  <c r="M839" i="3"/>
  <c r="L839" i="3"/>
  <c r="O839" i="3"/>
  <c r="K839" i="3"/>
  <c r="E480" i="1"/>
  <c r="H480" i="1"/>
  <c r="L480" i="1"/>
  <c r="O480" i="1" s="1"/>
  <c r="K480" i="1"/>
  <c r="C480" i="1"/>
  <c r="D480" i="1" s="1"/>
  <c r="B480" i="1"/>
  <c r="L783" i="5" l="1"/>
  <c r="O783" i="5" s="1"/>
  <c r="K783" i="5"/>
  <c r="M783" i="5"/>
  <c r="P783" i="5" s="1"/>
  <c r="Q783" i="5" s="1"/>
  <c r="J784" i="5" s="1"/>
  <c r="E790" i="5"/>
  <c r="C790" i="5"/>
  <c r="D790" i="5" s="1"/>
  <c r="G790" i="5" s="1"/>
  <c r="B790" i="5"/>
  <c r="F790" i="5"/>
  <c r="P873" i="4"/>
  <c r="Q873" i="4"/>
  <c r="J874" i="4" s="1"/>
  <c r="M873" i="4"/>
  <c r="K873" i="4"/>
  <c r="O873" i="4"/>
  <c r="L873" i="4"/>
  <c r="E787" i="3"/>
  <c r="C787" i="3"/>
  <c r="F787" i="3" s="1"/>
  <c r="B787" i="3"/>
  <c r="D787" i="3"/>
  <c r="G787" i="3" s="1"/>
  <c r="H787" i="3" s="1"/>
  <c r="A788" i="3" s="1"/>
  <c r="Q840" i="3"/>
  <c r="J841" i="3" s="1"/>
  <c r="O840" i="3"/>
  <c r="M840" i="3"/>
  <c r="L840" i="3"/>
  <c r="P840" i="3"/>
  <c r="K840" i="3"/>
  <c r="M480" i="1"/>
  <c r="P480" i="1" s="1"/>
  <c r="Q480" i="1" s="1"/>
  <c r="F480" i="1"/>
  <c r="G480" i="1" s="1"/>
  <c r="K784" i="5" l="1"/>
  <c r="L784" i="5"/>
  <c r="M784" i="5" s="1"/>
  <c r="O784" i="5"/>
  <c r="H790" i="5"/>
  <c r="A791" i="5" s="1"/>
  <c r="K874" i="4"/>
  <c r="L874" i="4"/>
  <c r="Q874" i="4"/>
  <c r="J875" i="4" s="1"/>
  <c r="O874" i="4"/>
  <c r="P874" i="4"/>
  <c r="M874" i="4"/>
  <c r="B788" i="3"/>
  <c r="E788" i="3"/>
  <c r="C788" i="3"/>
  <c r="D788" i="3" s="1"/>
  <c r="K841" i="3"/>
  <c r="P841" i="3"/>
  <c r="O841" i="3"/>
  <c r="L841" i="3"/>
  <c r="Q841" i="3"/>
  <c r="J842" i="3" s="1"/>
  <c r="M841" i="3"/>
  <c r="J481" i="1"/>
  <c r="A481" i="1"/>
  <c r="P784" i="5" l="1"/>
  <c r="Q784" i="5" s="1"/>
  <c r="J785" i="5" s="1"/>
  <c r="B791" i="5"/>
  <c r="C791" i="5"/>
  <c r="E791" i="5"/>
  <c r="D791" i="5"/>
  <c r="P875" i="4"/>
  <c r="L875" i="4"/>
  <c r="K875" i="4"/>
  <c r="Q875" i="4"/>
  <c r="J876" i="4" s="1"/>
  <c r="M875" i="4"/>
  <c r="O875" i="4"/>
  <c r="F788" i="3"/>
  <c r="G788" i="3" s="1"/>
  <c r="H788" i="3" s="1"/>
  <c r="A789" i="3" s="1"/>
  <c r="L842" i="3"/>
  <c r="K842" i="3"/>
  <c r="Q842" i="3"/>
  <c r="J843" i="3" s="1"/>
  <c r="P842" i="3"/>
  <c r="O842" i="3"/>
  <c r="M842" i="3"/>
  <c r="E481" i="1"/>
  <c r="H481" i="1"/>
  <c r="K481" i="1"/>
  <c r="L481" i="1"/>
  <c r="M481" i="1" s="1"/>
  <c r="B481" i="1"/>
  <c r="C481" i="1"/>
  <c r="D481" i="1" s="1"/>
  <c r="L785" i="5" l="1"/>
  <c r="O785" i="5" s="1"/>
  <c r="K785" i="5"/>
  <c r="M785" i="5"/>
  <c r="P785" i="5" s="1"/>
  <c r="Q785" i="5" s="1"/>
  <c r="J786" i="5" s="1"/>
  <c r="F791" i="5"/>
  <c r="G791" i="5" s="1"/>
  <c r="H791" i="5" s="1"/>
  <c r="A792" i="5" s="1"/>
  <c r="L876" i="4"/>
  <c r="O876" i="4"/>
  <c r="Q876" i="4"/>
  <c r="J877" i="4" s="1"/>
  <c r="K876" i="4"/>
  <c r="P876" i="4"/>
  <c r="M876" i="4"/>
  <c r="E789" i="3"/>
  <c r="B789" i="3"/>
  <c r="C789" i="3"/>
  <c r="P843" i="3"/>
  <c r="L843" i="3"/>
  <c r="O843" i="3"/>
  <c r="M843" i="3"/>
  <c r="K843" i="3"/>
  <c r="Q843" i="3"/>
  <c r="J844" i="3" s="1"/>
  <c r="O481" i="1"/>
  <c r="P481" i="1" s="1"/>
  <c r="Q481" i="1" s="1"/>
  <c r="F481" i="1"/>
  <c r="G481" i="1" s="1"/>
  <c r="L786" i="5" l="1"/>
  <c r="M786" i="5" s="1"/>
  <c r="P786" i="5" s="1"/>
  <c r="Q786" i="5" s="1"/>
  <c r="J787" i="5" s="1"/>
  <c r="O786" i="5"/>
  <c r="K786" i="5"/>
  <c r="C792" i="5"/>
  <c r="F792" i="5" s="1"/>
  <c r="E792" i="5"/>
  <c r="B792" i="5"/>
  <c r="K877" i="4"/>
  <c r="M877" i="4"/>
  <c r="Q877" i="4"/>
  <c r="J878" i="4" s="1"/>
  <c r="L877" i="4"/>
  <c r="O877" i="4"/>
  <c r="P877" i="4"/>
  <c r="D789" i="3"/>
  <c r="G789" i="3" s="1"/>
  <c r="H789" i="3" s="1"/>
  <c r="A790" i="3" s="1"/>
  <c r="F789" i="3"/>
  <c r="Q844" i="3"/>
  <c r="J845" i="3" s="1"/>
  <c r="M844" i="3"/>
  <c r="P844" i="3"/>
  <c r="O844" i="3"/>
  <c r="L844" i="3"/>
  <c r="K844" i="3"/>
  <c r="J482" i="1"/>
  <c r="A482" i="1"/>
  <c r="K787" i="5" l="1"/>
  <c r="L787" i="5"/>
  <c r="M787" i="5" s="1"/>
  <c r="D792" i="5"/>
  <c r="G792" i="5" s="1"/>
  <c r="H792" i="5" s="1"/>
  <c r="A793" i="5" s="1"/>
  <c r="B793" i="5" s="1"/>
  <c r="O878" i="4"/>
  <c r="M878" i="4"/>
  <c r="P878" i="4"/>
  <c r="L878" i="4"/>
  <c r="K878" i="4"/>
  <c r="Q878" i="4"/>
  <c r="J879" i="4" s="1"/>
  <c r="C790" i="3"/>
  <c r="D790" i="3" s="1"/>
  <c r="G790" i="3" s="1"/>
  <c r="H790" i="3" s="1"/>
  <c r="A791" i="3" s="1"/>
  <c r="E790" i="3"/>
  <c r="B790" i="3"/>
  <c r="F790" i="3"/>
  <c r="O845" i="3"/>
  <c r="Q845" i="3"/>
  <c r="J846" i="3" s="1"/>
  <c r="P845" i="3"/>
  <c r="M845" i="3"/>
  <c r="K845" i="3"/>
  <c r="L845" i="3"/>
  <c r="E482" i="1"/>
  <c r="H482" i="1"/>
  <c r="L482" i="1"/>
  <c r="O482" i="1" s="1"/>
  <c r="K482" i="1"/>
  <c r="B482" i="1"/>
  <c r="C482" i="1"/>
  <c r="D482" i="1" s="1"/>
  <c r="O787" i="5" l="1"/>
  <c r="P787" i="5" s="1"/>
  <c r="Q787" i="5" s="1"/>
  <c r="J788" i="5" s="1"/>
  <c r="E793" i="5"/>
  <c r="C793" i="5"/>
  <c r="F793" i="5" s="1"/>
  <c r="Q879" i="4"/>
  <c r="J880" i="4" s="1"/>
  <c r="P879" i="4"/>
  <c r="K879" i="4"/>
  <c r="O879" i="4"/>
  <c r="L879" i="4"/>
  <c r="M879" i="4"/>
  <c r="B791" i="3"/>
  <c r="E791" i="3"/>
  <c r="C791" i="3"/>
  <c r="D791" i="3" s="1"/>
  <c r="L846" i="3"/>
  <c r="P846" i="3"/>
  <c r="M846" i="3"/>
  <c r="K846" i="3"/>
  <c r="O846" i="3"/>
  <c r="Q846" i="3"/>
  <c r="J847" i="3" s="1"/>
  <c r="M482" i="1"/>
  <c r="P482" i="1" s="1"/>
  <c r="Q482" i="1" s="1"/>
  <c r="F482" i="1"/>
  <c r="G482" i="1" s="1"/>
  <c r="K788" i="5" l="1"/>
  <c r="L788" i="5"/>
  <c r="M788" i="5" s="1"/>
  <c r="P788" i="5" s="1"/>
  <c r="Q788" i="5" s="1"/>
  <c r="J789" i="5" s="1"/>
  <c r="O788" i="5"/>
  <c r="D793" i="5"/>
  <c r="G793" i="5" s="1"/>
  <c r="H793" i="5" s="1"/>
  <c r="A794" i="5" s="1"/>
  <c r="L880" i="4"/>
  <c r="P880" i="4"/>
  <c r="O880" i="4"/>
  <c r="M880" i="4"/>
  <c r="Q880" i="4"/>
  <c r="J881" i="4" s="1"/>
  <c r="K880" i="4"/>
  <c r="F791" i="3"/>
  <c r="G791" i="3" s="1"/>
  <c r="H791" i="3" s="1"/>
  <c r="A792" i="3" s="1"/>
  <c r="M847" i="3"/>
  <c r="K847" i="3"/>
  <c r="Q847" i="3"/>
  <c r="J848" i="3" s="1"/>
  <c r="P847" i="3"/>
  <c r="L847" i="3"/>
  <c r="O847" i="3"/>
  <c r="J483" i="1"/>
  <c r="A483" i="1"/>
  <c r="L789" i="5" l="1"/>
  <c r="O789" i="5" s="1"/>
  <c r="M789" i="5"/>
  <c r="P789" i="5" s="1"/>
  <c r="Q789" i="5" s="1"/>
  <c r="J790" i="5" s="1"/>
  <c r="K789" i="5"/>
  <c r="G794" i="5"/>
  <c r="E794" i="5"/>
  <c r="H794" i="5"/>
  <c r="A795" i="5" s="1"/>
  <c r="D794" i="5"/>
  <c r="F794" i="5"/>
  <c r="B794" i="5"/>
  <c r="C794" i="5"/>
  <c r="Q881" i="4"/>
  <c r="J882" i="4" s="1"/>
  <c r="P881" i="4"/>
  <c r="L881" i="4"/>
  <c r="M881" i="4"/>
  <c r="O881" i="4"/>
  <c r="K881" i="4"/>
  <c r="E792" i="3"/>
  <c r="C792" i="3"/>
  <c r="D792" i="3" s="1"/>
  <c r="B792" i="3"/>
  <c r="O848" i="3"/>
  <c r="L848" i="3"/>
  <c r="P848" i="3"/>
  <c r="M848" i="3"/>
  <c r="Q848" i="3"/>
  <c r="J849" i="3" s="1"/>
  <c r="K848" i="3"/>
  <c r="E483" i="1"/>
  <c r="H483" i="1"/>
  <c r="L483" i="1"/>
  <c r="O483" i="1" s="1"/>
  <c r="K483" i="1"/>
  <c r="C483" i="1"/>
  <c r="F483" i="1" s="1"/>
  <c r="B483" i="1"/>
  <c r="L790" i="5" l="1"/>
  <c r="O790" i="5" s="1"/>
  <c r="M790" i="5"/>
  <c r="K790" i="5"/>
  <c r="G795" i="5"/>
  <c r="C795" i="5"/>
  <c r="D795" i="5"/>
  <c r="B795" i="5"/>
  <c r="E795" i="5"/>
  <c r="F795" i="5"/>
  <c r="H795" i="5"/>
  <c r="A796" i="5" s="1"/>
  <c r="O882" i="4"/>
  <c r="K882" i="4"/>
  <c r="M882" i="4"/>
  <c r="Q882" i="4"/>
  <c r="J883" i="4" s="1"/>
  <c r="P882" i="4"/>
  <c r="L882" i="4"/>
  <c r="F792" i="3"/>
  <c r="G792" i="3" s="1"/>
  <c r="H792" i="3" s="1"/>
  <c r="A793" i="3" s="1"/>
  <c r="Q849" i="3"/>
  <c r="J850" i="3" s="1"/>
  <c r="P849" i="3"/>
  <c r="M849" i="3"/>
  <c r="O849" i="3"/>
  <c r="L849" i="3"/>
  <c r="K849" i="3"/>
  <c r="M483" i="1"/>
  <c r="P483" i="1" s="1"/>
  <c r="Q483" i="1" s="1"/>
  <c r="D483" i="1"/>
  <c r="P790" i="5" l="1"/>
  <c r="Q790" i="5" s="1"/>
  <c r="J791" i="5" s="1"/>
  <c r="B796" i="5"/>
  <c r="H796" i="5"/>
  <c r="A797" i="5" s="1"/>
  <c r="C796" i="5"/>
  <c r="G796" i="5"/>
  <c r="F796" i="5"/>
  <c r="D796" i="5"/>
  <c r="E796" i="5"/>
  <c r="K883" i="4"/>
  <c r="P883" i="4"/>
  <c r="L883" i="4"/>
  <c r="Q883" i="4"/>
  <c r="J884" i="4" s="1"/>
  <c r="O883" i="4"/>
  <c r="M883" i="4"/>
  <c r="E793" i="3"/>
  <c r="C793" i="3"/>
  <c r="F793" i="3" s="1"/>
  <c r="B793" i="3"/>
  <c r="Q850" i="3"/>
  <c r="J851" i="3" s="1"/>
  <c r="O850" i="3"/>
  <c r="K850" i="3"/>
  <c r="P850" i="3"/>
  <c r="M850" i="3"/>
  <c r="L850" i="3"/>
  <c r="J484" i="1"/>
  <c r="G483" i="1"/>
  <c r="A484" i="1" s="1"/>
  <c r="G797" i="5" l="1"/>
  <c r="H797" i="5"/>
  <c r="A798" i="5" s="1"/>
  <c r="F797" i="5"/>
  <c r="B797" i="5"/>
  <c r="E797" i="5"/>
  <c r="D797" i="5"/>
  <c r="C797" i="5"/>
  <c r="K791" i="5"/>
  <c r="L791" i="5"/>
  <c r="M791" i="5" s="1"/>
  <c r="O791" i="5"/>
  <c r="K884" i="4"/>
  <c r="L884" i="4"/>
  <c r="M884" i="4"/>
  <c r="P884" i="4"/>
  <c r="O884" i="4"/>
  <c r="Q884" i="4"/>
  <c r="J885" i="4" s="1"/>
  <c r="D793" i="3"/>
  <c r="G793" i="3" s="1"/>
  <c r="H793" i="3" s="1"/>
  <c r="A794" i="3" s="1"/>
  <c r="P851" i="3"/>
  <c r="L851" i="3"/>
  <c r="Q851" i="3"/>
  <c r="J852" i="3" s="1"/>
  <c r="O851" i="3"/>
  <c r="M851" i="3"/>
  <c r="K851" i="3"/>
  <c r="E484" i="1"/>
  <c r="H484" i="1"/>
  <c r="K484" i="1"/>
  <c r="L484" i="1"/>
  <c r="O484" i="1" s="1"/>
  <c r="B484" i="1"/>
  <c r="C484" i="1"/>
  <c r="D484" i="1" s="1"/>
  <c r="H798" i="5" l="1"/>
  <c r="A799" i="5" s="1"/>
  <c r="G798" i="5"/>
  <c r="D798" i="5"/>
  <c r="C798" i="5"/>
  <c r="B798" i="5"/>
  <c r="E798" i="5"/>
  <c r="F798" i="5"/>
  <c r="P791" i="5"/>
  <c r="Q791" i="5" s="1"/>
  <c r="J792" i="5" s="1"/>
  <c r="O885" i="4"/>
  <c r="M885" i="4"/>
  <c r="L885" i="4"/>
  <c r="K885" i="4"/>
  <c r="Q885" i="4"/>
  <c r="J886" i="4" s="1"/>
  <c r="P885" i="4"/>
  <c r="C794" i="3"/>
  <c r="D794" i="3" s="1"/>
  <c r="B794" i="3"/>
  <c r="E794" i="3"/>
  <c r="K852" i="3"/>
  <c r="Q852" i="3"/>
  <c r="J853" i="3" s="1"/>
  <c r="M852" i="3"/>
  <c r="P852" i="3"/>
  <c r="O852" i="3"/>
  <c r="L852" i="3"/>
  <c r="M484" i="1"/>
  <c r="P484" i="1" s="1"/>
  <c r="Q484" i="1" s="1"/>
  <c r="F484" i="1"/>
  <c r="G484" i="1" s="1"/>
  <c r="L792" i="5" l="1"/>
  <c r="M792" i="5"/>
  <c r="O792" i="5"/>
  <c r="K792" i="5"/>
  <c r="P792" i="5"/>
  <c r="Q792" i="5" s="1"/>
  <c r="J793" i="5" s="1"/>
  <c r="D799" i="5"/>
  <c r="E799" i="5"/>
  <c r="G799" i="5"/>
  <c r="C799" i="5"/>
  <c r="F799" i="5"/>
  <c r="B799" i="5"/>
  <c r="H799" i="5"/>
  <c r="A800" i="5" s="1"/>
  <c r="L886" i="4"/>
  <c r="K886" i="4"/>
  <c r="Q886" i="4"/>
  <c r="J887" i="4" s="1"/>
  <c r="M886" i="4"/>
  <c r="O886" i="4"/>
  <c r="P886" i="4"/>
  <c r="F794" i="3"/>
  <c r="G794" i="3" s="1"/>
  <c r="H794" i="3" s="1"/>
  <c r="A795" i="3" s="1"/>
  <c r="L853" i="3"/>
  <c r="K853" i="3"/>
  <c r="O853" i="3"/>
  <c r="Q853" i="3"/>
  <c r="J854" i="3" s="1"/>
  <c r="P853" i="3"/>
  <c r="M853" i="3"/>
  <c r="J485" i="1"/>
  <c r="A485" i="1"/>
  <c r="K793" i="5" l="1"/>
  <c r="L793" i="5"/>
  <c r="O793" i="5" s="1"/>
  <c r="M793" i="5"/>
  <c r="D800" i="5"/>
  <c r="E800" i="5"/>
  <c r="H800" i="5"/>
  <c r="A801" i="5" s="1"/>
  <c r="G800" i="5"/>
  <c r="C800" i="5"/>
  <c r="B800" i="5"/>
  <c r="F800" i="5"/>
  <c r="Q887" i="4"/>
  <c r="J888" i="4" s="1"/>
  <c r="K887" i="4"/>
  <c r="P887" i="4"/>
  <c r="M887" i="4"/>
  <c r="L887" i="4"/>
  <c r="O887" i="4"/>
  <c r="E795" i="3"/>
  <c r="B795" i="3"/>
  <c r="C795" i="3"/>
  <c r="F795" i="3"/>
  <c r="M854" i="3"/>
  <c r="L854" i="3"/>
  <c r="P854" i="3"/>
  <c r="K854" i="3"/>
  <c r="O854" i="3"/>
  <c r="Q854" i="3"/>
  <c r="J855" i="3" s="1"/>
  <c r="E485" i="1"/>
  <c r="H485" i="1"/>
  <c r="L485" i="1"/>
  <c r="O485" i="1" s="1"/>
  <c r="K485" i="1"/>
  <c r="C485" i="1"/>
  <c r="D485" i="1" s="1"/>
  <c r="B485" i="1"/>
  <c r="G801" i="5" l="1"/>
  <c r="F801" i="5"/>
  <c r="H801" i="5"/>
  <c r="A802" i="5" s="1"/>
  <c r="E801" i="5"/>
  <c r="D801" i="5"/>
  <c r="B801" i="5"/>
  <c r="C801" i="5"/>
  <c r="P793" i="5"/>
  <c r="Q793" i="5" s="1"/>
  <c r="J794" i="5" s="1"/>
  <c r="L888" i="4"/>
  <c r="Q888" i="4"/>
  <c r="M888" i="4"/>
  <c r="G7" i="4" s="1"/>
  <c r="O888" i="4"/>
  <c r="P888" i="4"/>
  <c r="K888" i="4"/>
  <c r="G9" i="4" s="1"/>
  <c r="D795" i="3"/>
  <c r="G795" i="3" s="1"/>
  <c r="H795" i="3" s="1"/>
  <c r="A796" i="3" s="1"/>
  <c r="O855" i="3"/>
  <c r="M855" i="3"/>
  <c r="K855" i="3"/>
  <c r="Q855" i="3"/>
  <c r="J856" i="3" s="1"/>
  <c r="L855" i="3"/>
  <c r="P855" i="3"/>
  <c r="M485" i="1"/>
  <c r="P485" i="1" s="1"/>
  <c r="Q485" i="1" s="1"/>
  <c r="F485" i="1"/>
  <c r="G485" i="1" s="1"/>
  <c r="P794" i="5" l="1"/>
  <c r="M794" i="5"/>
  <c r="K794" i="5"/>
  <c r="Q794" i="5"/>
  <c r="J795" i="5" s="1"/>
  <c r="O794" i="5"/>
  <c r="L794" i="5"/>
  <c r="E802" i="5"/>
  <c r="B802" i="5"/>
  <c r="F802" i="5"/>
  <c r="C802" i="5"/>
  <c r="D802" i="5"/>
  <c r="H802" i="5"/>
  <c r="A803" i="5" s="1"/>
  <c r="G802" i="5"/>
  <c r="C796" i="3"/>
  <c r="B796" i="3"/>
  <c r="D796" i="3"/>
  <c r="G796" i="3" s="1"/>
  <c r="H796" i="3" s="1"/>
  <c r="A797" i="3" s="1"/>
  <c r="E796" i="3"/>
  <c r="F796" i="3"/>
  <c r="P856" i="3"/>
  <c r="O856" i="3"/>
  <c r="L856" i="3"/>
  <c r="M856" i="3"/>
  <c r="K856" i="3"/>
  <c r="Q856" i="3"/>
  <c r="J857" i="3" s="1"/>
  <c r="J486" i="1"/>
  <c r="A486" i="1"/>
  <c r="P795" i="5" l="1"/>
  <c r="Q795" i="5"/>
  <c r="J796" i="5" s="1"/>
  <c r="M795" i="5"/>
  <c r="L795" i="5"/>
  <c r="K795" i="5"/>
  <c r="O795" i="5"/>
  <c r="C803" i="5"/>
  <c r="E803" i="5"/>
  <c r="B803" i="5"/>
  <c r="D803" i="5"/>
  <c r="F803" i="5"/>
  <c r="G803" i="5"/>
  <c r="H803" i="5"/>
  <c r="A804" i="5" s="1"/>
  <c r="E797" i="3"/>
  <c r="C797" i="3"/>
  <c r="B797" i="3"/>
  <c r="F797" i="3"/>
  <c r="Q857" i="3"/>
  <c r="J858" i="3" s="1"/>
  <c r="P857" i="3"/>
  <c r="M857" i="3"/>
  <c r="O857" i="3"/>
  <c r="L857" i="3"/>
  <c r="K857" i="3"/>
  <c r="E486" i="1"/>
  <c r="H486" i="1"/>
  <c r="C486" i="1"/>
  <c r="D486" i="1" s="1"/>
  <c r="K486" i="1"/>
  <c r="L486" i="1"/>
  <c r="M486" i="1" s="1"/>
  <c r="B486" i="1"/>
  <c r="D804" i="5" l="1"/>
  <c r="H804" i="5"/>
  <c r="A805" i="5" s="1"/>
  <c r="B804" i="5"/>
  <c r="C804" i="5"/>
  <c r="F804" i="5"/>
  <c r="G804" i="5"/>
  <c r="E804" i="5"/>
  <c r="Q796" i="5"/>
  <c r="J797" i="5" s="1"/>
  <c r="O796" i="5"/>
  <c r="M796" i="5"/>
  <c r="P796" i="5"/>
  <c r="K796" i="5"/>
  <c r="L796" i="5"/>
  <c r="D797" i="3"/>
  <c r="G797" i="3" s="1"/>
  <c r="H797" i="3" s="1"/>
  <c r="A798" i="3" s="1"/>
  <c r="Q858" i="3"/>
  <c r="J859" i="3" s="1"/>
  <c r="O858" i="3"/>
  <c r="K858" i="3"/>
  <c r="P858" i="3"/>
  <c r="M858" i="3"/>
  <c r="L858" i="3"/>
  <c r="F486" i="1"/>
  <c r="G486" i="1" s="1"/>
  <c r="A487" i="1" s="1"/>
  <c r="O486" i="1"/>
  <c r="O797" i="5" l="1"/>
  <c r="Q797" i="5"/>
  <c r="J798" i="5" s="1"/>
  <c r="M797" i="5"/>
  <c r="K797" i="5"/>
  <c r="L797" i="5"/>
  <c r="P797" i="5"/>
  <c r="D805" i="5"/>
  <c r="H805" i="5"/>
  <c r="A806" i="5" s="1"/>
  <c r="E805" i="5"/>
  <c r="F805" i="5"/>
  <c r="C805" i="5"/>
  <c r="B805" i="5"/>
  <c r="G805" i="5"/>
  <c r="C798" i="3"/>
  <c r="F798" i="3" s="1"/>
  <c r="B798" i="3"/>
  <c r="D798" i="3"/>
  <c r="G798" i="3" s="1"/>
  <c r="E798" i="3"/>
  <c r="P859" i="3"/>
  <c r="L859" i="3"/>
  <c r="Q859" i="3"/>
  <c r="J860" i="3" s="1"/>
  <c r="O859" i="3"/>
  <c r="M859" i="3"/>
  <c r="K859" i="3"/>
  <c r="E487" i="1"/>
  <c r="H487" i="1"/>
  <c r="P486" i="1"/>
  <c r="Q486" i="1" s="1"/>
  <c r="B487" i="1"/>
  <c r="C487" i="1"/>
  <c r="F487" i="1" s="1"/>
  <c r="O798" i="5" l="1"/>
  <c r="P798" i="5"/>
  <c r="L798" i="5"/>
  <c r="Q798" i="5"/>
  <c r="J799" i="5" s="1"/>
  <c r="M798" i="5"/>
  <c r="K798" i="5"/>
  <c r="B806" i="5"/>
  <c r="E806" i="5"/>
  <c r="H806" i="5"/>
  <c r="A807" i="5" s="1"/>
  <c r="G806" i="5"/>
  <c r="C806" i="5"/>
  <c r="F806" i="5"/>
  <c r="D806" i="5"/>
  <c r="H798" i="3"/>
  <c r="A799" i="3" s="1"/>
  <c r="K860" i="3"/>
  <c r="Q860" i="3"/>
  <c r="J861" i="3" s="1"/>
  <c r="M860" i="3"/>
  <c r="P860" i="3"/>
  <c r="O860" i="3"/>
  <c r="L860" i="3"/>
  <c r="J487" i="1"/>
  <c r="D487" i="1"/>
  <c r="P799" i="5" l="1"/>
  <c r="O799" i="5"/>
  <c r="Q799" i="5"/>
  <c r="J800" i="5" s="1"/>
  <c r="M799" i="5"/>
  <c r="L799" i="5"/>
  <c r="K799" i="5"/>
  <c r="D807" i="5"/>
  <c r="C807" i="5"/>
  <c r="H807" i="5"/>
  <c r="A808" i="5" s="1"/>
  <c r="F807" i="5"/>
  <c r="B807" i="5"/>
  <c r="G807" i="5"/>
  <c r="E807" i="5"/>
  <c r="B799" i="3"/>
  <c r="C799" i="3"/>
  <c r="E799" i="3"/>
  <c r="D799" i="3"/>
  <c r="G799" i="3" s="1"/>
  <c r="F799" i="3"/>
  <c r="L861" i="3"/>
  <c r="K861" i="3"/>
  <c r="O861" i="3"/>
  <c r="Q861" i="3"/>
  <c r="J862" i="3" s="1"/>
  <c r="P861" i="3"/>
  <c r="M861" i="3"/>
  <c r="K487" i="1"/>
  <c r="L487" i="1"/>
  <c r="M487" i="1" s="1"/>
  <c r="G487" i="1"/>
  <c r="A488" i="1" s="1"/>
  <c r="O800" i="5" l="1"/>
  <c r="M800" i="5"/>
  <c r="Q800" i="5"/>
  <c r="J801" i="5" s="1"/>
  <c r="L800" i="5"/>
  <c r="P800" i="5"/>
  <c r="K800" i="5"/>
  <c r="G808" i="5"/>
  <c r="F808" i="5"/>
  <c r="C808" i="5"/>
  <c r="B808" i="5"/>
  <c r="H808" i="5"/>
  <c r="A809" i="5" s="1"/>
  <c r="E808" i="5"/>
  <c r="D808" i="5"/>
  <c r="H799" i="3"/>
  <c r="A800" i="3" s="1"/>
  <c r="M862" i="3"/>
  <c r="L862" i="3"/>
  <c r="P862" i="3"/>
  <c r="Q862" i="3"/>
  <c r="J863" i="3" s="1"/>
  <c r="K862" i="3"/>
  <c r="O862" i="3"/>
  <c r="E488" i="1"/>
  <c r="H488" i="1"/>
  <c r="O487" i="1"/>
  <c r="P487" i="1" s="1"/>
  <c r="B488" i="1"/>
  <c r="C488" i="1"/>
  <c r="D488" i="1" s="1"/>
  <c r="Q801" i="5" l="1"/>
  <c r="J802" i="5" s="1"/>
  <c r="O801" i="5"/>
  <c r="P801" i="5"/>
  <c r="L801" i="5"/>
  <c r="M801" i="5"/>
  <c r="K801" i="5"/>
  <c r="G809" i="5"/>
  <c r="E809" i="5"/>
  <c r="C809" i="5"/>
  <c r="H809" i="5"/>
  <c r="A810" i="5" s="1"/>
  <c r="F809" i="5"/>
  <c r="B809" i="5"/>
  <c r="D809" i="5"/>
  <c r="C800" i="3"/>
  <c r="B800" i="3"/>
  <c r="F800" i="3"/>
  <c r="E800" i="3"/>
  <c r="D800" i="3"/>
  <c r="G800" i="3" s="1"/>
  <c r="H800" i="3" s="1"/>
  <c r="A801" i="3" s="1"/>
  <c r="O863" i="3"/>
  <c r="M863" i="3"/>
  <c r="K863" i="3"/>
  <c r="Q863" i="3"/>
  <c r="J864" i="3" s="1"/>
  <c r="L863" i="3"/>
  <c r="P863" i="3"/>
  <c r="Q487" i="1"/>
  <c r="J488" i="1" s="1"/>
  <c r="F488" i="1"/>
  <c r="G488" i="1" s="1"/>
  <c r="C810" i="5" l="1"/>
  <c r="H810" i="5"/>
  <c r="A811" i="5" s="1"/>
  <c r="G810" i="5"/>
  <c r="F810" i="5"/>
  <c r="B810" i="5"/>
  <c r="E810" i="5"/>
  <c r="D810" i="5"/>
  <c r="P802" i="5"/>
  <c r="L802" i="5"/>
  <c r="M802" i="5"/>
  <c r="Q802" i="5"/>
  <c r="J803" i="5" s="1"/>
  <c r="K802" i="5"/>
  <c r="O802" i="5"/>
  <c r="B801" i="3"/>
  <c r="E801" i="3"/>
  <c r="C801" i="3"/>
  <c r="F801" i="3" s="1"/>
  <c r="P864" i="3"/>
  <c r="O864" i="3"/>
  <c r="L864" i="3"/>
  <c r="M864" i="3"/>
  <c r="K864" i="3"/>
  <c r="Q864" i="3"/>
  <c r="J865" i="3" s="1"/>
  <c r="L488" i="1"/>
  <c r="M488" i="1" s="1"/>
  <c r="K488" i="1"/>
  <c r="A489" i="1"/>
  <c r="Q803" i="5" l="1"/>
  <c r="J804" i="5" s="1"/>
  <c r="P803" i="5"/>
  <c r="L803" i="5"/>
  <c r="K803" i="5"/>
  <c r="M803" i="5"/>
  <c r="O803" i="5"/>
  <c r="D811" i="5"/>
  <c r="H811" i="5"/>
  <c r="A812" i="5" s="1"/>
  <c r="B811" i="5"/>
  <c r="G811" i="5"/>
  <c r="F811" i="5"/>
  <c r="C811" i="5"/>
  <c r="E811" i="5"/>
  <c r="D801" i="3"/>
  <c r="G801" i="3" s="1"/>
  <c r="H801" i="3" s="1"/>
  <c r="A802" i="3" s="1"/>
  <c r="Q865" i="3"/>
  <c r="J866" i="3" s="1"/>
  <c r="P865" i="3"/>
  <c r="M865" i="3"/>
  <c r="O865" i="3"/>
  <c r="L865" i="3"/>
  <c r="K865" i="3"/>
  <c r="O488" i="1"/>
  <c r="P488" i="1" s="1"/>
  <c r="Q488" i="1" s="1"/>
  <c r="E489" i="1"/>
  <c r="H489" i="1"/>
  <c r="C489" i="1"/>
  <c r="D489" i="1" s="1"/>
  <c r="B489" i="1"/>
  <c r="H812" i="5" l="1"/>
  <c r="A813" i="5" s="1"/>
  <c r="C812" i="5"/>
  <c r="F812" i="5"/>
  <c r="D812" i="5"/>
  <c r="G812" i="5"/>
  <c r="E812" i="5"/>
  <c r="B812" i="5"/>
  <c r="P804" i="5"/>
  <c r="L804" i="5"/>
  <c r="O804" i="5"/>
  <c r="Q804" i="5"/>
  <c r="J805" i="5" s="1"/>
  <c r="M804" i="5"/>
  <c r="K804" i="5"/>
  <c r="E802" i="3"/>
  <c r="B802" i="3"/>
  <c r="C802" i="3"/>
  <c r="Q866" i="3"/>
  <c r="J867" i="3" s="1"/>
  <c r="O866" i="3"/>
  <c r="K866" i="3"/>
  <c r="P866" i="3"/>
  <c r="M866" i="3"/>
  <c r="L866" i="3"/>
  <c r="J489" i="1"/>
  <c r="F489" i="1"/>
  <c r="G489" i="1" s="1"/>
  <c r="A490" i="1" s="1"/>
  <c r="P805" i="5" l="1"/>
  <c r="M805" i="5"/>
  <c r="K805" i="5"/>
  <c r="L805" i="5"/>
  <c r="Q805" i="5"/>
  <c r="J806" i="5" s="1"/>
  <c r="O805" i="5"/>
  <c r="E813" i="5"/>
  <c r="H813" i="5"/>
  <c r="A814" i="5" s="1"/>
  <c r="F813" i="5"/>
  <c r="D813" i="5"/>
  <c r="C813" i="5"/>
  <c r="G813" i="5"/>
  <c r="B813" i="5"/>
  <c r="D802" i="3"/>
  <c r="G802" i="3" s="1"/>
  <c r="H802" i="3" s="1"/>
  <c r="A803" i="3" s="1"/>
  <c r="F802" i="3"/>
  <c r="P867" i="3"/>
  <c r="L867" i="3"/>
  <c r="Q867" i="3"/>
  <c r="J868" i="3" s="1"/>
  <c r="O867" i="3"/>
  <c r="M867" i="3"/>
  <c r="K867" i="3"/>
  <c r="L489" i="1"/>
  <c r="O489" i="1" s="1"/>
  <c r="K489" i="1"/>
  <c r="E490" i="1"/>
  <c r="H490" i="1"/>
  <c r="B490" i="1"/>
  <c r="C490" i="1"/>
  <c r="F490" i="1" s="1"/>
  <c r="B814" i="5" l="1"/>
  <c r="G814" i="5"/>
  <c r="E814" i="5"/>
  <c r="H814" i="5"/>
  <c r="A815" i="5" s="1"/>
  <c r="C814" i="5"/>
  <c r="F814" i="5"/>
  <c r="D814" i="5"/>
  <c r="K806" i="5"/>
  <c r="L806" i="5"/>
  <c r="Q806" i="5"/>
  <c r="J807" i="5" s="1"/>
  <c r="O806" i="5"/>
  <c r="M806" i="5"/>
  <c r="P806" i="5"/>
  <c r="C803" i="3"/>
  <c r="F803" i="3" s="1"/>
  <c r="E803" i="3"/>
  <c r="B803" i="3"/>
  <c r="K868" i="3"/>
  <c r="Q868" i="3"/>
  <c r="J869" i="3" s="1"/>
  <c r="M868" i="3"/>
  <c r="P868" i="3"/>
  <c r="O868" i="3"/>
  <c r="L868" i="3"/>
  <c r="M489" i="1"/>
  <c r="P489" i="1" s="1"/>
  <c r="Q489" i="1" s="1"/>
  <c r="J490" i="1" s="1"/>
  <c r="D490" i="1"/>
  <c r="H815" i="5" l="1"/>
  <c r="A816" i="5" s="1"/>
  <c r="C815" i="5"/>
  <c r="B815" i="5"/>
  <c r="E815" i="5"/>
  <c r="F815" i="5"/>
  <c r="D815" i="5"/>
  <c r="G815" i="5"/>
  <c r="K807" i="5"/>
  <c r="M807" i="5"/>
  <c r="L807" i="5"/>
  <c r="Q807" i="5"/>
  <c r="J808" i="5" s="1"/>
  <c r="O807" i="5"/>
  <c r="P807" i="5"/>
  <c r="D803" i="3"/>
  <c r="G803" i="3" s="1"/>
  <c r="H803" i="3" s="1"/>
  <c r="A804" i="3" s="1"/>
  <c r="L869" i="3"/>
  <c r="K869" i="3"/>
  <c r="O869" i="3"/>
  <c r="Q869" i="3"/>
  <c r="J870" i="3" s="1"/>
  <c r="P869" i="3"/>
  <c r="M869" i="3"/>
  <c r="K490" i="1"/>
  <c r="L490" i="1"/>
  <c r="O490" i="1" s="1"/>
  <c r="M490" i="1"/>
  <c r="G490" i="1"/>
  <c r="A491" i="1" s="1"/>
  <c r="O808" i="5" l="1"/>
  <c r="P808" i="5"/>
  <c r="L808" i="5"/>
  <c r="K808" i="5"/>
  <c r="Q808" i="5"/>
  <c r="J809" i="5" s="1"/>
  <c r="M808" i="5"/>
  <c r="H816" i="5"/>
  <c r="A817" i="5" s="1"/>
  <c r="C816" i="5"/>
  <c r="G816" i="5"/>
  <c r="B816" i="5"/>
  <c r="E816" i="5"/>
  <c r="F816" i="5"/>
  <c r="D816" i="5"/>
  <c r="E804" i="3"/>
  <c r="B804" i="3"/>
  <c r="C804" i="3"/>
  <c r="F804" i="3" s="1"/>
  <c r="M870" i="3"/>
  <c r="L870" i="3"/>
  <c r="P870" i="3"/>
  <c r="K870" i="3"/>
  <c r="O870" i="3"/>
  <c r="Q870" i="3"/>
  <c r="J871" i="3" s="1"/>
  <c r="E491" i="1"/>
  <c r="H491" i="1"/>
  <c r="P490" i="1"/>
  <c r="Q490" i="1" s="1"/>
  <c r="C491" i="1"/>
  <c r="D491" i="1" s="1"/>
  <c r="B491" i="1"/>
  <c r="H817" i="5" l="1"/>
  <c r="A818" i="5" s="1"/>
  <c r="D817" i="5"/>
  <c r="C817" i="5"/>
  <c r="G817" i="5"/>
  <c r="E817" i="5"/>
  <c r="F817" i="5"/>
  <c r="B817" i="5"/>
  <c r="M809" i="5"/>
  <c r="L809" i="5"/>
  <c r="P809" i="5"/>
  <c r="K809" i="5"/>
  <c r="Q809" i="5"/>
  <c r="J810" i="5" s="1"/>
  <c r="O809" i="5"/>
  <c r="D804" i="3"/>
  <c r="G804" i="3" s="1"/>
  <c r="H804" i="3" s="1"/>
  <c r="A805" i="3" s="1"/>
  <c r="O871" i="3"/>
  <c r="M871" i="3"/>
  <c r="K871" i="3"/>
  <c r="Q871" i="3"/>
  <c r="J872" i="3" s="1"/>
  <c r="L871" i="3"/>
  <c r="P871" i="3"/>
  <c r="J491" i="1"/>
  <c r="F491" i="1"/>
  <c r="G491" i="1" s="1"/>
  <c r="L810" i="5" l="1"/>
  <c r="K810" i="5"/>
  <c r="O810" i="5"/>
  <c r="M810" i="5"/>
  <c r="Q810" i="5"/>
  <c r="J811" i="5" s="1"/>
  <c r="P810" i="5"/>
  <c r="G818" i="5"/>
  <c r="D818" i="5"/>
  <c r="B818" i="5"/>
  <c r="H818" i="5"/>
  <c r="A819" i="5" s="1"/>
  <c r="E818" i="5"/>
  <c r="C818" i="5"/>
  <c r="F818" i="5"/>
  <c r="E805" i="3"/>
  <c r="C805" i="3"/>
  <c r="F805" i="3" s="1"/>
  <c r="B805" i="3"/>
  <c r="D805" i="3"/>
  <c r="G805" i="3" s="1"/>
  <c r="P872" i="3"/>
  <c r="O872" i="3"/>
  <c r="L872" i="3"/>
  <c r="Q872" i="3"/>
  <c r="J873" i="3" s="1"/>
  <c r="M872" i="3"/>
  <c r="K872" i="3"/>
  <c r="L491" i="1"/>
  <c r="O491" i="1" s="1"/>
  <c r="K491" i="1"/>
  <c r="A492" i="1"/>
  <c r="P811" i="5" l="1"/>
  <c r="M811" i="5"/>
  <c r="L811" i="5"/>
  <c r="O811" i="5"/>
  <c r="K811" i="5"/>
  <c r="Q811" i="5"/>
  <c r="J812" i="5" s="1"/>
  <c r="F819" i="5"/>
  <c r="H819" i="5"/>
  <c r="A820" i="5" s="1"/>
  <c r="C819" i="5"/>
  <c r="B819" i="5"/>
  <c r="D819" i="5"/>
  <c r="E819" i="5"/>
  <c r="G819" i="5"/>
  <c r="H805" i="3"/>
  <c r="A806" i="3" s="1"/>
  <c r="Q873" i="3"/>
  <c r="J874" i="3" s="1"/>
  <c r="P873" i="3"/>
  <c r="M873" i="3"/>
  <c r="K873" i="3"/>
  <c r="O873" i="3"/>
  <c r="L873" i="3"/>
  <c r="E492" i="1"/>
  <c r="H492" i="1"/>
  <c r="M491" i="1"/>
  <c r="P491" i="1" s="1"/>
  <c r="B492" i="1"/>
  <c r="C492" i="1"/>
  <c r="D492" i="1" s="1"/>
  <c r="H820" i="5" l="1"/>
  <c r="A821" i="5" s="1"/>
  <c r="E820" i="5"/>
  <c r="D820" i="5"/>
  <c r="C820" i="5"/>
  <c r="F820" i="5"/>
  <c r="B820" i="5"/>
  <c r="G820" i="5"/>
  <c r="K812" i="5"/>
  <c r="Q812" i="5"/>
  <c r="J813" i="5" s="1"/>
  <c r="P812" i="5"/>
  <c r="L812" i="5"/>
  <c r="M812" i="5"/>
  <c r="O812" i="5"/>
  <c r="E806" i="3"/>
  <c r="B806" i="3"/>
  <c r="C806" i="3"/>
  <c r="Q874" i="3"/>
  <c r="J875" i="3" s="1"/>
  <c r="O874" i="3"/>
  <c r="L874" i="3"/>
  <c r="K874" i="3"/>
  <c r="P874" i="3"/>
  <c r="M874" i="3"/>
  <c r="Q491" i="1"/>
  <c r="J492" i="1" s="1"/>
  <c r="F492" i="1"/>
  <c r="G492" i="1" s="1"/>
  <c r="A493" i="1" s="1"/>
  <c r="O813" i="5" l="1"/>
  <c r="L813" i="5"/>
  <c r="Q813" i="5"/>
  <c r="J814" i="5" s="1"/>
  <c r="P813" i="5"/>
  <c r="K813" i="5"/>
  <c r="M813" i="5"/>
  <c r="C821" i="5"/>
  <c r="F821" i="5"/>
  <c r="E821" i="5"/>
  <c r="D821" i="5"/>
  <c r="H821" i="5"/>
  <c r="A822" i="5" s="1"/>
  <c r="G821" i="5"/>
  <c r="B821" i="5"/>
  <c r="F806" i="3"/>
  <c r="D806" i="3"/>
  <c r="G806" i="3" s="1"/>
  <c r="H806" i="3" s="1"/>
  <c r="A807" i="3" s="1"/>
  <c r="K875" i="3"/>
  <c r="P875" i="3"/>
  <c r="M875" i="3"/>
  <c r="L875" i="3"/>
  <c r="Q875" i="3"/>
  <c r="J876" i="3" s="1"/>
  <c r="O875" i="3"/>
  <c r="L492" i="1"/>
  <c r="O492" i="1" s="1"/>
  <c r="K492" i="1"/>
  <c r="E493" i="1"/>
  <c r="H493" i="1"/>
  <c r="M492" i="1"/>
  <c r="P492" i="1" s="1"/>
  <c r="C493" i="1"/>
  <c r="F493" i="1" s="1"/>
  <c r="B493" i="1"/>
  <c r="O814" i="5" l="1"/>
  <c r="M814" i="5"/>
  <c r="P814" i="5"/>
  <c r="L814" i="5"/>
  <c r="K814" i="5"/>
  <c r="Q814" i="5"/>
  <c r="J815" i="5" s="1"/>
  <c r="G822" i="5"/>
  <c r="F822" i="5"/>
  <c r="D822" i="5"/>
  <c r="C822" i="5"/>
  <c r="B822" i="5"/>
  <c r="H822" i="5"/>
  <c r="A823" i="5" s="1"/>
  <c r="E822" i="5"/>
  <c r="B807" i="3"/>
  <c r="E807" i="3"/>
  <c r="C807" i="3"/>
  <c r="F807" i="3"/>
  <c r="D807" i="3"/>
  <c r="G807" i="3" s="1"/>
  <c r="L876" i="3"/>
  <c r="K876" i="3"/>
  <c r="Q876" i="3"/>
  <c r="J877" i="3" s="1"/>
  <c r="O876" i="3"/>
  <c r="M876" i="3"/>
  <c r="P876" i="3"/>
  <c r="Q492" i="1"/>
  <c r="J493" i="1" s="1"/>
  <c r="D493" i="1"/>
  <c r="K815" i="5" l="1"/>
  <c r="Q815" i="5"/>
  <c r="J816" i="5" s="1"/>
  <c r="O815" i="5"/>
  <c r="M815" i="5"/>
  <c r="L815" i="5"/>
  <c r="P815" i="5"/>
  <c r="E823" i="5"/>
  <c r="F823" i="5"/>
  <c r="H823" i="5"/>
  <c r="A824" i="5" s="1"/>
  <c r="D823" i="5"/>
  <c r="G823" i="5"/>
  <c r="B823" i="5"/>
  <c r="C823" i="5"/>
  <c r="H807" i="3"/>
  <c r="A808" i="3" s="1"/>
  <c r="M877" i="3"/>
  <c r="L877" i="3"/>
  <c r="K877" i="3"/>
  <c r="P877" i="3"/>
  <c r="O877" i="3"/>
  <c r="Q877" i="3"/>
  <c r="J878" i="3" s="1"/>
  <c r="L493" i="1"/>
  <c r="O493" i="1" s="1"/>
  <c r="K493" i="1"/>
  <c r="G493" i="1"/>
  <c r="A494" i="1" s="1"/>
  <c r="Q816" i="5" l="1"/>
  <c r="J817" i="5" s="1"/>
  <c r="K816" i="5"/>
  <c r="O816" i="5"/>
  <c r="P816" i="5"/>
  <c r="M816" i="5"/>
  <c r="L816" i="5"/>
  <c r="E824" i="5"/>
  <c r="H824" i="5"/>
  <c r="A825" i="5" s="1"/>
  <c r="F824" i="5"/>
  <c r="C824" i="5"/>
  <c r="G824" i="5"/>
  <c r="B824" i="5"/>
  <c r="D824" i="5"/>
  <c r="B808" i="3"/>
  <c r="C808" i="3"/>
  <c r="D808" i="3"/>
  <c r="G808" i="3" s="1"/>
  <c r="H808" i="3" s="1"/>
  <c r="A809" i="3" s="1"/>
  <c r="F808" i="3"/>
  <c r="E808" i="3"/>
  <c r="O878" i="3"/>
  <c r="M878" i="3"/>
  <c r="L878" i="3"/>
  <c r="Q878" i="3"/>
  <c r="J879" i="3" s="1"/>
  <c r="P878" i="3"/>
  <c r="K878" i="3"/>
  <c r="E494" i="1"/>
  <c r="H494" i="1"/>
  <c r="M493" i="1"/>
  <c r="P493" i="1" s="1"/>
  <c r="C494" i="1"/>
  <c r="D494" i="1" s="1"/>
  <c r="B494" i="1"/>
  <c r="B825" i="5" l="1"/>
  <c r="F825" i="5"/>
  <c r="C825" i="5"/>
  <c r="H825" i="5"/>
  <c r="A826" i="5" s="1"/>
  <c r="D825" i="5"/>
  <c r="E825" i="5"/>
  <c r="G825" i="5"/>
  <c r="K817" i="5"/>
  <c r="O817" i="5"/>
  <c r="M817" i="5"/>
  <c r="L817" i="5"/>
  <c r="P817" i="5"/>
  <c r="Q817" i="5"/>
  <c r="J818" i="5" s="1"/>
  <c r="B809" i="3"/>
  <c r="C809" i="3"/>
  <c r="E809" i="3"/>
  <c r="P879" i="3"/>
  <c r="O879" i="3"/>
  <c r="M879" i="3"/>
  <c r="L879" i="3"/>
  <c r="K879" i="3"/>
  <c r="Q879" i="3"/>
  <c r="J880" i="3" s="1"/>
  <c r="Q493" i="1"/>
  <c r="J494" i="1" s="1"/>
  <c r="F494" i="1"/>
  <c r="G494" i="1" s="1"/>
  <c r="F826" i="5" l="1"/>
  <c r="D826" i="5"/>
  <c r="G826" i="5"/>
  <c r="C826" i="5"/>
  <c r="H826" i="5"/>
  <c r="A827" i="5" s="1"/>
  <c r="E826" i="5"/>
  <c r="B826" i="5"/>
  <c r="O818" i="5"/>
  <c r="Q818" i="5"/>
  <c r="J819" i="5" s="1"/>
  <c r="L818" i="5"/>
  <c r="P818" i="5"/>
  <c r="K818" i="5"/>
  <c r="M818" i="5"/>
  <c r="F809" i="3"/>
  <c r="D809" i="3"/>
  <c r="G809" i="3" s="1"/>
  <c r="H809" i="3" s="1"/>
  <c r="A810" i="3" s="1"/>
  <c r="Q880" i="3"/>
  <c r="J881" i="3" s="1"/>
  <c r="P880" i="3"/>
  <c r="O880" i="3"/>
  <c r="M880" i="3"/>
  <c r="L880" i="3"/>
  <c r="K880" i="3"/>
  <c r="L494" i="1"/>
  <c r="M494" i="1" s="1"/>
  <c r="K494" i="1"/>
  <c r="A495" i="1"/>
  <c r="G827" i="5" l="1"/>
  <c r="H827" i="5"/>
  <c r="A828" i="5" s="1"/>
  <c r="C827" i="5"/>
  <c r="D827" i="5"/>
  <c r="E827" i="5"/>
  <c r="B827" i="5"/>
  <c r="F827" i="5"/>
  <c r="K819" i="5"/>
  <c r="P819" i="5"/>
  <c r="O819" i="5"/>
  <c r="Q819" i="5"/>
  <c r="J820" i="5" s="1"/>
  <c r="M819" i="5"/>
  <c r="L819" i="5"/>
  <c r="E810" i="3"/>
  <c r="B810" i="3"/>
  <c r="C810" i="3"/>
  <c r="F810" i="3" s="1"/>
  <c r="Q881" i="3"/>
  <c r="J882" i="3" s="1"/>
  <c r="P881" i="3"/>
  <c r="O881" i="3"/>
  <c r="M881" i="3"/>
  <c r="K881" i="3"/>
  <c r="L881" i="3"/>
  <c r="O494" i="1"/>
  <c r="P494" i="1" s="1"/>
  <c r="E495" i="1"/>
  <c r="H495" i="1"/>
  <c r="B495" i="1"/>
  <c r="C495" i="1"/>
  <c r="F495" i="1" s="1"/>
  <c r="K820" i="5" l="1"/>
  <c r="Q820" i="5"/>
  <c r="J821" i="5" s="1"/>
  <c r="L820" i="5"/>
  <c r="O820" i="5"/>
  <c r="P820" i="5"/>
  <c r="M820" i="5"/>
  <c r="C828" i="5"/>
  <c r="E828" i="5"/>
  <c r="G828" i="5"/>
  <c r="F828" i="5"/>
  <c r="H828" i="5"/>
  <c r="A829" i="5" s="1"/>
  <c r="B828" i="5"/>
  <c r="D828" i="5"/>
  <c r="D810" i="3"/>
  <c r="G810" i="3" s="1"/>
  <c r="H810" i="3" s="1"/>
  <c r="A811" i="3" s="1"/>
  <c r="Q882" i="3"/>
  <c r="J883" i="3" s="1"/>
  <c r="P882" i="3"/>
  <c r="O882" i="3"/>
  <c r="L882" i="3"/>
  <c r="K882" i="3"/>
  <c r="M882" i="3"/>
  <c r="Q494" i="1"/>
  <c r="J495" i="1" s="1"/>
  <c r="D495" i="1"/>
  <c r="C829" i="5" l="1"/>
  <c r="G829" i="5"/>
  <c r="D829" i="5"/>
  <c r="H829" i="5"/>
  <c r="A830" i="5" s="1"/>
  <c r="B829" i="5"/>
  <c r="F829" i="5"/>
  <c r="E829" i="5"/>
  <c r="K821" i="5"/>
  <c r="Q821" i="5"/>
  <c r="J822" i="5" s="1"/>
  <c r="P821" i="5"/>
  <c r="L821" i="5"/>
  <c r="M821" i="5"/>
  <c r="O821" i="5"/>
  <c r="B811" i="3"/>
  <c r="C811" i="3"/>
  <c r="F811" i="3"/>
  <c r="D811" i="3"/>
  <c r="G811" i="3" s="1"/>
  <c r="H811" i="3" s="1"/>
  <c r="A812" i="3" s="1"/>
  <c r="E811" i="3"/>
  <c r="K883" i="3"/>
  <c r="Q883" i="3"/>
  <c r="J884" i="3" s="1"/>
  <c r="P883" i="3"/>
  <c r="M883" i="3"/>
  <c r="L883" i="3"/>
  <c r="O883" i="3"/>
  <c r="K495" i="1"/>
  <c r="L495" i="1"/>
  <c r="M495" i="1" s="1"/>
  <c r="O495" i="1"/>
  <c r="G495" i="1"/>
  <c r="A496" i="1" s="1"/>
  <c r="G830" i="5" l="1"/>
  <c r="E830" i="5"/>
  <c r="D830" i="5"/>
  <c r="H830" i="5"/>
  <c r="A831" i="5" s="1"/>
  <c r="B830" i="5"/>
  <c r="F830" i="5"/>
  <c r="C830" i="5"/>
  <c r="O822" i="5"/>
  <c r="Q822" i="5"/>
  <c r="J823" i="5" s="1"/>
  <c r="K822" i="5"/>
  <c r="M822" i="5"/>
  <c r="L822" i="5"/>
  <c r="P822" i="5"/>
  <c r="C812" i="3"/>
  <c r="D812" i="3" s="1"/>
  <c r="G812" i="3" s="1"/>
  <c r="B812" i="3"/>
  <c r="E812" i="3"/>
  <c r="F812" i="3"/>
  <c r="L884" i="3"/>
  <c r="K884" i="3"/>
  <c r="Q884" i="3"/>
  <c r="J885" i="3" s="1"/>
  <c r="O884" i="3"/>
  <c r="M884" i="3"/>
  <c r="P884" i="3"/>
  <c r="P495" i="1"/>
  <c r="Q495" i="1" s="1"/>
  <c r="J496" i="1" s="1"/>
  <c r="E496" i="1"/>
  <c r="H496" i="1"/>
  <c r="C496" i="1"/>
  <c r="F496" i="1" s="1"/>
  <c r="B496" i="1"/>
  <c r="B831" i="5" l="1"/>
  <c r="E831" i="5"/>
  <c r="D831" i="5"/>
  <c r="G831" i="5"/>
  <c r="F831" i="5"/>
  <c r="H831" i="5"/>
  <c r="A832" i="5" s="1"/>
  <c r="C831" i="5"/>
  <c r="L823" i="5"/>
  <c r="P823" i="5"/>
  <c r="Q823" i="5"/>
  <c r="J824" i="5" s="1"/>
  <c r="M823" i="5"/>
  <c r="O823" i="5"/>
  <c r="K823" i="5"/>
  <c r="H812" i="3"/>
  <c r="A813" i="3" s="1"/>
  <c r="M885" i="3"/>
  <c r="L885" i="3"/>
  <c r="K885" i="3"/>
  <c r="P885" i="3"/>
  <c r="O885" i="3"/>
  <c r="Q885" i="3"/>
  <c r="J886" i="3" s="1"/>
  <c r="K496" i="1"/>
  <c r="L496" i="1"/>
  <c r="M496" i="1" s="1"/>
  <c r="P496" i="1" s="1"/>
  <c r="O496" i="1"/>
  <c r="D496" i="1"/>
  <c r="B832" i="5" l="1"/>
  <c r="H832" i="5"/>
  <c r="A833" i="5" s="1"/>
  <c r="E832" i="5"/>
  <c r="F832" i="5"/>
  <c r="C832" i="5"/>
  <c r="D832" i="5"/>
  <c r="G832" i="5"/>
  <c r="O824" i="5"/>
  <c r="M824" i="5"/>
  <c r="L824" i="5"/>
  <c r="Q824" i="5"/>
  <c r="J825" i="5" s="1"/>
  <c r="P824" i="5"/>
  <c r="K824" i="5"/>
  <c r="B813" i="3"/>
  <c r="C813" i="3"/>
  <c r="F813" i="3" s="1"/>
  <c r="E813" i="3"/>
  <c r="D813" i="3"/>
  <c r="G813" i="3" s="1"/>
  <c r="O886" i="3"/>
  <c r="M886" i="3"/>
  <c r="L886" i="3"/>
  <c r="K886" i="3"/>
  <c r="Q886" i="3"/>
  <c r="J887" i="3" s="1"/>
  <c r="P886" i="3"/>
  <c r="Q496" i="1"/>
  <c r="J497" i="1" s="1"/>
  <c r="G496" i="1"/>
  <c r="A497" i="1" s="1"/>
  <c r="K825" i="5" l="1"/>
  <c r="P825" i="5"/>
  <c r="O825" i="5"/>
  <c r="L825" i="5"/>
  <c r="Q825" i="5"/>
  <c r="J826" i="5" s="1"/>
  <c r="M825" i="5"/>
  <c r="F833" i="5"/>
  <c r="C833" i="5"/>
  <c r="D833" i="5"/>
  <c r="G833" i="5"/>
  <c r="H833" i="5"/>
  <c r="A834" i="5" s="1"/>
  <c r="E833" i="5"/>
  <c r="B833" i="5"/>
  <c r="H813" i="3"/>
  <c r="A814" i="3" s="1"/>
  <c r="P887" i="3"/>
  <c r="O887" i="3"/>
  <c r="M887" i="3"/>
  <c r="L887" i="3"/>
  <c r="K887" i="3"/>
  <c r="Q887" i="3"/>
  <c r="J888" i="3" s="1"/>
  <c r="L497" i="1"/>
  <c r="O497" i="1" s="1"/>
  <c r="K497" i="1"/>
  <c r="E497" i="1"/>
  <c r="H497" i="1"/>
  <c r="M497" i="1"/>
  <c r="P497" i="1" s="1"/>
  <c r="Q497" i="1" s="1"/>
  <c r="B497" i="1"/>
  <c r="C497" i="1"/>
  <c r="F497" i="1" s="1"/>
  <c r="O826" i="5" l="1"/>
  <c r="P826" i="5"/>
  <c r="L826" i="5"/>
  <c r="M826" i="5"/>
  <c r="Q826" i="5"/>
  <c r="J827" i="5" s="1"/>
  <c r="K826" i="5"/>
  <c r="H834" i="5"/>
  <c r="A835" i="5" s="1"/>
  <c r="B834" i="5"/>
  <c r="F834" i="5"/>
  <c r="C834" i="5"/>
  <c r="E834" i="5"/>
  <c r="D834" i="5"/>
  <c r="G834" i="5"/>
  <c r="B814" i="3"/>
  <c r="E814" i="3"/>
  <c r="C814" i="3"/>
  <c r="Q888" i="3"/>
  <c r="P888" i="3"/>
  <c r="O888" i="3"/>
  <c r="M888" i="3"/>
  <c r="L888" i="3"/>
  <c r="K888" i="3"/>
  <c r="D497" i="1"/>
  <c r="J498" i="1" s="1"/>
  <c r="C835" i="5" l="1"/>
  <c r="H835" i="5"/>
  <c r="A836" i="5" s="1"/>
  <c r="F835" i="5"/>
  <c r="G835" i="5"/>
  <c r="B835" i="5"/>
  <c r="E835" i="5"/>
  <c r="D835" i="5"/>
  <c r="K827" i="5"/>
  <c r="L827" i="5"/>
  <c r="M827" i="5"/>
  <c r="Q827" i="5"/>
  <c r="J828" i="5" s="1"/>
  <c r="O827" i="5"/>
  <c r="P827" i="5"/>
  <c r="D814" i="3"/>
  <c r="F814" i="3"/>
  <c r="K498" i="1"/>
  <c r="L498" i="1"/>
  <c r="M498" i="1" s="1"/>
  <c r="G497" i="1"/>
  <c r="A498" i="1" s="1"/>
  <c r="L828" i="5" l="1"/>
  <c r="O828" i="5"/>
  <c r="K828" i="5"/>
  <c r="Q828" i="5"/>
  <c r="J829" i="5" s="1"/>
  <c r="M828" i="5"/>
  <c r="P828" i="5"/>
  <c r="B836" i="5"/>
  <c r="F836" i="5"/>
  <c r="H836" i="5"/>
  <c r="A837" i="5" s="1"/>
  <c r="C836" i="5"/>
  <c r="E836" i="5"/>
  <c r="D836" i="5"/>
  <c r="G836" i="5"/>
  <c r="G814" i="3"/>
  <c r="H814" i="3" s="1"/>
  <c r="A815" i="3" s="1"/>
  <c r="E498" i="1"/>
  <c r="H498" i="1"/>
  <c r="O498" i="1"/>
  <c r="P498" i="1" s="1"/>
  <c r="Q498" i="1" s="1"/>
  <c r="C498" i="1"/>
  <c r="F498" i="1" s="1"/>
  <c r="B498" i="1"/>
  <c r="L829" i="5" l="1"/>
  <c r="O829" i="5"/>
  <c r="Q829" i="5"/>
  <c r="J830" i="5" s="1"/>
  <c r="P829" i="5"/>
  <c r="K829" i="5"/>
  <c r="M829" i="5"/>
  <c r="B837" i="5"/>
  <c r="G837" i="5"/>
  <c r="F837" i="5"/>
  <c r="D837" i="5"/>
  <c r="E837" i="5"/>
  <c r="H837" i="5"/>
  <c r="A838" i="5" s="1"/>
  <c r="C837" i="5"/>
  <c r="E815" i="3"/>
  <c r="C815" i="3"/>
  <c r="F815" i="3" s="1"/>
  <c r="B815" i="3"/>
  <c r="D498" i="1"/>
  <c r="J499" i="1" s="1"/>
  <c r="O830" i="5" l="1"/>
  <c r="K830" i="5"/>
  <c r="M830" i="5"/>
  <c r="L830" i="5"/>
  <c r="P830" i="5"/>
  <c r="Q830" i="5"/>
  <c r="J831" i="5" s="1"/>
  <c r="C838" i="5"/>
  <c r="D838" i="5"/>
  <c r="H838" i="5"/>
  <c r="A839" i="5" s="1"/>
  <c r="E838" i="5"/>
  <c r="F838" i="5"/>
  <c r="B838" i="5"/>
  <c r="G838" i="5"/>
  <c r="D815" i="3"/>
  <c r="G815" i="3" s="1"/>
  <c r="H815" i="3" s="1"/>
  <c r="A816" i="3" s="1"/>
  <c r="L499" i="1"/>
  <c r="O499" i="1" s="1"/>
  <c r="K499" i="1"/>
  <c r="G498" i="1"/>
  <c r="A499" i="1" s="1"/>
  <c r="L831" i="5" l="1"/>
  <c r="M831" i="5"/>
  <c r="O831" i="5"/>
  <c r="P831" i="5"/>
  <c r="K831" i="5"/>
  <c r="Q831" i="5"/>
  <c r="J832" i="5" s="1"/>
  <c r="B839" i="5"/>
  <c r="D839" i="5"/>
  <c r="G839" i="5"/>
  <c r="F839" i="5"/>
  <c r="H839" i="5"/>
  <c r="A840" i="5" s="1"/>
  <c r="C839" i="5"/>
  <c r="E839" i="5"/>
  <c r="B816" i="3"/>
  <c r="C816" i="3"/>
  <c r="F816" i="3"/>
  <c r="E816" i="3"/>
  <c r="E499" i="1"/>
  <c r="H499" i="1"/>
  <c r="M499" i="1"/>
  <c r="P499" i="1" s="1"/>
  <c r="Q499" i="1" s="1"/>
  <c r="B499" i="1"/>
  <c r="C499" i="1"/>
  <c r="D499" i="1" s="1"/>
  <c r="O832" i="5" l="1"/>
  <c r="M832" i="5"/>
  <c r="K832" i="5"/>
  <c r="P832" i="5"/>
  <c r="Q832" i="5"/>
  <c r="J833" i="5" s="1"/>
  <c r="L832" i="5"/>
  <c r="H840" i="5"/>
  <c r="A841" i="5" s="1"/>
  <c r="E840" i="5"/>
  <c r="B840" i="5"/>
  <c r="F840" i="5"/>
  <c r="D840" i="5"/>
  <c r="G840" i="5"/>
  <c r="C840" i="5"/>
  <c r="D816" i="3"/>
  <c r="G816" i="3" s="1"/>
  <c r="H816" i="3" s="1"/>
  <c r="A817" i="3" s="1"/>
  <c r="F499" i="1"/>
  <c r="G499" i="1" s="1"/>
  <c r="D841" i="5" l="1"/>
  <c r="G841" i="5"/>
  <c r="H841" i="5"/>
  <c r="A842" i="5" s="1"/>
  <c r="B841" i="5"/>
  <c r="C841" i="5"/>
  <c r="E841" i="5"/>
  <c r="F841" i="5"/>
  <c r="Q833" i="5"/>
  <c r="J834" i="5" s="1"/>
  <c r="O833" i="5"/>
  <c r="L833" i="5"/>
  <c r="K833" i="5"/>
  <c r="M833" i="5"/>
  <c r="P833" i="5"/>
  <c r="E817" i="3"/>
  <c r="C817" i="3"/>
  <c r="B817" i="3"/>
  <c r="F817" i="3"/>
  <c r="D817" i="3"/>
  <c r="G817" i="3" s="1"/>
  <c r="H817" i="3" s="1"/>
  <c r="A818" i="3" s="1"/>
  <c r="J500" i="1"/>
  <c r="A500" i="1"/>
  <c r="O834" i="5" l="1"/>
  <c r="M834" i="5"/>
  <c r="Q834" i="5"/>
  <c r="J835" i="5" s="1"/>
  <c r="P834" i="5"/>
  <c r="L834" i="5"/>
  <c r="K834" i="5"/>
  <c r="E842" i="5"/>
  <c r="F842" i="5"/>
  <c r="H842" i="5"/>
  <c r="A843" i="5" s="1"/>
  <c r="B842" i="5"/>
  <c r="C842" i="5"/>
  <c r="D842" i="5"/>
  <c r="G842" i="5"/>
  <c r="E818" i="3"/>
  <c r="B818" i="3"/>
  <c r="C818" i="3"/>
  <c r="D818" i="3" s="1"/>
  <c r="E500" i="1"/>
  <c r="H500" i="1"/>
  <c r="L500" i="1"/>
  <c r="O500" i="1" s="1"/>
  <c r="K500" i="1"/>
  <c r="B500" i="1"/>
  <c r="C500" i="1"/>
  <c r="F500" i="1" s="1"/>
  <c r="L835" i="5" l="1"/>
  <c r="K835" i="5"/>
  <c r="M835" i="5"/>
  <c r="Q835" i="5"/>
  <c r="J836" i="5" s="1"/>
  <c r="O835" i="5"/>
  <c r="P835" i="5"/>
  <c r="B843" i="5"/>
  <c r="E843" i="5"/>
  <c r="D843" i="5"/>
  <c r="C843" i="5"/>
  <c r="H843" i="5"/>
  <c r="A844" i="5" s="1"/>
  <c r="F843" i="5"/>
  <c r="G843" i="5"/>
  <c r="F818" i="3"/>
  <c r="G818" i="3" s="1"/>
  <c r="H818" i="3" s="1"/>
  <c r="A819" i="3" s="1"/>
  <c r="M500" i="1"/>
  <c r="P500" i="1" s="1"/>
  <c r="Q500" i="1" s="1"/>
  <c r="D500" i="1"/>
  <c r="O836" i="5" l="1"/>
  <c r="M836" i="5"/>
  <c r="P836" i="5"/>
  <c r="K836" i="5"/>
  <c r="Q836" i="5"/>
  <c r="J837" i="5" s="1"/>
  <c r="L836" i="5"/>
  <c r="F844" i="5"/>
  <c r="D844" i="5"/>
  <c r="C844" i="5"/>
  <c r="B844" i="5"/>
  <c r="E844" i="5"/>
  <c r="G844" i="5"/>
  <c r="H844" i="5"/>
  <c r="A845" i="5" s="1"/>
  <c r="E819" i="3"/>
  <c r="C819" i="3"/>
  <c r="F819" i="3" s="1"/>
  <c r="B819" i="3"/>
  <c r="J501" i="1"/>
  <c r="G500" i="1"/>
  <c r="A501" i="1" s="1"/>
  <c r="M837" i="5" l="1"/>
  <c r="Q837" i="5"/>
  <c r="J838" i="5" s="1"/>
  <c r="O837" i="5"/>
  <c r="K837" i="5"/>
  <c r="P837" i="5"/>
  <c r="L837" i="5"/>
  <c r="E845" i="5"/>
  <c r="C845" i="5"/>
  <c r="B845" i="5"/>
  <c r="G845" i="5"/>
  <c r="F845" i="5"/>
  <c r="D845" i="5"/>
  <c r="H845" i="5"/>
  <c r="A846" i="5" s="1"/>
  <c r="D819" i="3"/>
  <c r="G819" i="3" s="1"/>
  <c r="H819" i="3" s="1"/>
  <c r="A820" i="3" s="1"/>
  <c r="E501" i="1"/>
  <c r="H501" i="1"/>
  <c r="K501" i="1"/>
  <c r="L501" i="1"/>
  <c r="M501" i="1" s="1"/>
  <c r="B501" i="1"/>
  <c r="C501" i="1"/>
  <c r="F501" i="1" s="1"/>
  <c r="B846" i="5" l="1"/>
  <c r="H846" i="5"/>
  <c r="A847" i="5" s="1"/>
  <c r="C846" i="5"/>
  <c r="G846" i="5"/>
  <c r="F846" i="5"/>
  <c r="D846" i="5"/>
  <c r="E846" i="5"/>
  <c r="K838" i="5"/>
  <c r="M838" i="5"/>
  <c r="O838" i="5"/>
  <c r="Q838" i="5"/>
  <c r="J839" i="5" s="1"/>
  <c r="L838" i="5"/>
  <c r="P838" i="5"/>
  <c r="C820" i="3"/>
  <c r="B820" i="3"/>
  <c r="F820" i="3"/>
  <c r="E820" i="3"/>
  <c r="D820" i="3"/>
  <c r="G820" i="3" s="1"/>
  <c r="H820" i="3" s="1"/>
  <c r="A821" i="3" s="1"/>
  <c r="O501" i="1"/>
  <c r="P501" i="1" s="1"/>
  <c r="Q501" i="1" s="1"/>
  <c r="D501" i="1"/>
  <c r="M839" i="5" l="1"/>
  <c r="L839" i="5"/>
  <c r="O839" i="5"/>
  <c r="Q839" i="5"/>
  <c r="J840" i="5" s="1"/>
  <c r="P839" i="5"/>
  <c r="K839" i="5"/>
  <c r="D847" i="5"/>
  <c r="F847" i="5"/>
  <c r="G847" i="5"/>
  <c r="C847" i="5"/>
  <c r="E847" i="5"/>
  <c r="B847" i="5"/>
  <c r="H847" i="5"/>
  <c r="A848" i="5" s="1"/>
  <c r="C821" i="3"/>
  <c r="D821" i="3" s="1"/>
  <c r="B821" i="3"/>
  <c r="E821" i="3"/>
  <c r="J502" i="1"/>
  <c r="G501" i="1"/>
  <c r="A502" i="1" s="1"/>
  <c r="M840" i="5" l="1"/>
  <c r="P840" i="5"/>
  <c r="O840" i="5"/>
  <c r="L840" i="5"/>
  <c r="Q840" i="5"/>
  <c r="J841" i="5" s="1"/>
  <c r="K840" i="5"/>
  <c r="B848" i="5"/>
  <c r="G848" i="5"/>
  <c r="E848" i="5"/>
  <c r="D848" i="5"/>
  <c r="C848" i="5"/>
  <c r="H848" i="5"/>
  <c r="A849" i="5" s="1"/>
  <c r="F848" i="5"/>
  <c r="F821" i="3"/>
  <c r="G821" i="3" s="1"/>
  <c r="H821" i="3" s="1"/>
  <c r="A822" i="3" s="1"/>
  <c r="E502" i="1"/>
  <c r="H502" i="1"/>
  <c r="K502" i="1"/>
  <c r="L502" i="1"/>
  <c r="O502" i="1" s="1"/>
  <c r="B502" i="1"/>
  <c r="C502" i="1"/>
  <c r="F502" i="1" s="1"/>
  <c r="Q841" i="5" l="1"/>
  <c r="J842" i="5" s="1"/>
  <c r="L841" i="5"/>
  <c r="M841" i="5"/>
  <c r="O841" i="5"/>
  <c r="K841" i="5"/>
  <c r="P841" i="5"/>
  <c r="G849" i="5"/>
  <c r="C849" i="5"/>
  <c r="D849" i="5"/>
  <c r="F849" i="5"/>
  <c r="H849" i="5"/>
  <c r="A850" i="5" s="1"/>
  <c r="B849" i="5"/>
  <c r="E849" i="5"/>
  <c r="E822" i="3"/>
  <c r="B822" i="3"/>
  <c r="C822" i="3"/>
  <c r="M502" i="1"/>
  <c r="P502" i="1" s="1"/>
  <c r="Q502" i="1" s="1"/>
  <c r="D502" i="1"/>
  <c r="H850" i="5" l="1"/>
  <c r="A851" i="5" s="1"/>
  <c r="B850" i="5"/>
  <c r="C850" i="5"/>
  <c r="E850" i="5"/>
  <c r="D850" i="5"/>
  <c r="F850" i="5"/>
  <c r="G850" i="5"/>
  <c r="M842" i="5"/>
  <c r="O842" i="5"/>
  <c r="K842" i="5"/>
  <c r="L842" i="5"/>
  <c r="P842" i="5"/>
  <c r="Q842" i="5"/>
  <c r="J843" i="5" s="1"/>
  <c r="D822" i="3"/>
  <c r="G822" i="3" s="1"/>
  <c r="H822" i="3" s="1"/>
  <c r="A823" i="3" s="1"/>
  <c r="F822" i="3"/>
  <c r="J503" i="1"/>
  <c r="G502" i="1"/>
  <c r="A503" i="1" s="1"/>
  <c r="Q843" i="5" l="1"/>
  <c r="J844" i="5" s="1"/>
  <c r="K843" i="5"/>
  <c r="O843" i="5"/>
  <c r="M843" i="5"/>
  <c r="L843" i="5"/>
  <c r="P843" i="5"/>
  <c r="D851" i="5"/>
  <c r="F851" i="5"/>
  <c r="H851" i="5"/>
  <c r="A852" i="5" s="1"/>
  <c r="C851" i="5"/>
  <c r="E851" i="5"/>
  <c r="G851" i="5"/>
  <c r="B851" i="5"/>
  <c r="B823" i="3"/>
  <c r="E823" i="3"/>
  <c r="C823" i="3"/>
  <c r="D823" i="3" s="1"/>
  <c r="E503" i="1"/>
  <c r="H503" i="1"/>
  <c r="L503" i="1"/>
  <c r="O503" i="1" s="1"/>
  <c r="K503" i="1"/>
  <c r="C503" i="1"/>
  <c r="D503" i="1" s="1"/>
  <c r="B503" i="1"/>
  <c r="D852" i="5" l="1"/>
  <c r="G852" i="5"/>
  <c r="E852" i="5"/>
  <c r="H852" i="5"/>
  <c r="A853" i="5" s="1"/>
  <c r="C852" i="5"/>
  <c r="B852" i="5"/>
  <c r="F852" i="5"/>
  <c r="M844" i="5"/>
  <c r="P844" i="5"/>
  <c r="Q844" i="5"/>
  <c r="J845" i="5" s="1"/>
  <c r="K844" i="5"/>
  <c r="O844" i="5"/>
  <c r="L844" i="5"/>
  <c r="F823" i="3"/>
  <c r="G823" i="3" s="1"/>
  <c r="H823" i="3" s="1"/>
  <c r="A824" i="3" s="1"/>
  <c r="M503" i="1"/>
  <c r="P503" i="1" s="1"/>
  <c r="Q503" i="1" s="1"/>
  <c r="F503" i="1"/>
  <c r="G503" i="1" s="1"/>
  <c r="E853" i="5" l="1"/>
  <c r="H853" i="5"/>
  <c r="A854" i="5" s="1"/>
  <c r="B853" i="5"/>
  <c r="G853" i="5"/>
  <c r="C853" i="5"/>
  <c r="D853" i="5"/>
  <c r="F853" i="5"/>
  <c r="M845" i="5"/>
  <c r="L845" i="5"/>
  <c r="P845" i="5"/>
  <c r="O845" i="5"/>
  <c r="Q845" i="5"/>
  <c r="J846" i="5" s="1"/>
  <c r="K845" i="5"/>
  <c r="C824" i="3"/>
  <c r="E824" i="3"/>
  <c r="D824" i="3"/>
  <c r="B824" i="3"/>
  <c r="F824" i="3"/>
  <c r="G824" i="3" s="1"/>
  <c r="H824" i="3" s="1"/>
  <c r="A825" i="3" s="1"/>
  <c r="J504" i="1"/>
  <c r="A504" i="1"/>
  <c r="P846" i="5" l="1"/>
  <c r="M846" i="5"/>
  <c r="K846" i="5"/>
  <c r="L846" i="5"/>
  <c r="Q846" i="5"/>
  <c r="J847" i="5" s="1"/>
  <c r="O846" i="5"/>
  <c r="E854" i="5"/>
  <c r="C854" i="5"/>
  <c r="H854" i="5"/>
  <c r="A855" i="5" s="1"/>
  <c r="D854" i="5"/>
  <c r="F854" i="5"/>
  <c r="G854" i="5"/>
  <c r="B854" i="5"/>
  <c r="E825" i="3"/>
  <c r="C825" i="3"/>
  <c r="D825" i="3" s="1"/>
  <c r="G825" i="3" s="1"/>
  <c r="H825" i="3" s="1"/>
  <c r="A826" i="3" s="1"/>
  <c r="B825" i="3"/>
  <c r="F825" i="3"/>
  <c r="E504" i="1"/>
  <c r="H504" i="1"/>
  <c r="K504" i="1"/>
  <c r="L504" i="1"/>
  <c r="O504" i="1" s="1"/>
  <c r="B504" i="1"/>
  <c r="C504" i="1"/>
  <c r="D504" i="1" s="1"/>
  <c r="K847" i="5" l="1"/>
  <c r="O847" i="5"/>
  <c r="Q847" i="5"/>
  <c r="J848" i="5" s="1"/>
  <c r="M847" i="5"/>
  <c r="L847" i="5"/>
  <c r="P847" i="5"/>
  <c r="D855" i="5"/>
  <c r="B855" i="5"/>
  <c r="C855" i="5"/>
  <c r="H855" i="5"/>
  <c r="A856" i="5" s="1"/>
  <c r="G855" i="5"/>
  <c r="E855" i="5"/>
  <c r="F855" i="5"/>
  <c r="C826" i="3"/>
  <c r="D826" i="3" s="1"/>
  <c r="B826" i="3"/>
  <c r="E826" i="3"/>
  <c r="M504" i="1"/>
  <c r="P504" i="1" s="1"/>
  <c r="Q504" i="1" s="1"/>
  <c r="F504" i="1"/>
  <c r="G504" i="1" s="1"/>
  <c r="L848" i="5" l="1"/>
  <c r="M848" i="5"/>
  <c r="Q848" i="5"/>
  <c r="J849" i="5" s="1"/>
  <c r="P848" i="5"/>
  <c r="K848" i="5"/>
  <c r="O848" i="5"/>
  <c r="B856" i="5"/>
  <c r="F856" i="5"/>
  <c r="G856" i="5"/>
  <c r="H856" i="5"/>
  <c r="A857" i="5" s="1"/>
  <c r="D856" i="5"/>
  <c r="C856" i="5"/>
  <c r="E856" i="5"/>
  <c r="F826" i="3"/>
  <c r="G826" i="3" s="1"/>
  <c r="H826" i="3" s="1"/>
  <c r="A827" i="3" s="1"/>
  <c r="J505" i="1"/>
  <c r="A505" i="1"/>
  <c r="O849" i="5" l="1"/>
  <c r="Q849" i="5"/>
  <c r="J850" i="5" s="1"/>
  <c r="K849" i="5"/>
  <c r="P849" i="5"/>
  <c r="M849" i="5"/>
  <c r="L849" i="5"/>
  <c r="G857" i="5"/>
  <c r="H857" i="5"/>
  <c r="A858" i="5" s="1"/>
  <c r="F857" i="5"/>
  <c r="E857" i="5"/>
  <c r="B857" i="5"/>
  <c r="D857" i="5"/>
  <c r="C857" i="5"/>
  <c r="C827" i="3"/>
  <c r="D827" i="3" s="1"/>
  <c r="E827" i="3"/>
  <c r="B827" i="3"/>
  <c r="E505" i="1"/>
  <c r="H505" i="1"/>
  <c r="L505" i="1"/>
  <c r="O505" i="1" s="1"/>
  <c r="K505" i="1"/>
  <c r="B505" i="1"/>
  <c r="C505" i="1"/>
  <c r="D505" i="1" s="1"/>
  <c r="E858" i="5" l="1"/>
  <c r="F858" i="5"/>
  <c r="D858" i="5"/>
  <c r="B858" i="5"/>
  <c r="C858" i="5"/>
  <c r="H858" i="5"/>
  <c r="A859" i="5" s="1"/>
  <c r="G858" i="5"/>
  <c r="L850" i="5"/>
  <c r="K850" i="5"/>
  <c r="O850" i="5"/>
  <c r="M850" i="5"/>
  <c r="Q850" i="5"/>
  <c r="J851" i="5" s="1"/>
  <c r="P850" i="5"/>
  <c r="F827" i="3"/>
  <c r="G827" i="3" s="1"/>
  <c r="H827" i="3" s="1"/>
  <c r="A828" i="3" s="1"/>
  <c r="M505" i="1"/>
  <c r="P505" i="1" s="1"/>
  <c r="Q505" i="1" s="1"/>
  <c r="F505" i="1"/>
  <c r="G505" i="1" s="1"/>
  <c r="F859" i="5" l="1"/>
  <c r="C859" i="5"/>
  <c r="B859" i="5"/>
  <c r="E859" i="5"/>
  <c r="D859" i="5"/>
  <c r="G859" i="5"/>
  <c r="H859" i="5"/>
  <c r="A860" i="5" s="1"/>
  <c r="L851" i="5"/>
  <c r="M851" i="5"/>
  <c r="P851" i="5"/>
  <c r="O851" i="5"/>
  <c r="Q851" i="5"/>
  <c r="J852" i="5" s="1"/>
  <c r="K851" i="5"/>
  <c r="E828" i="3"/>
  <c r="C828" i="3"/>
  <c r="B828" i="3"/>
  <c r="J506" i="1"/>
  <c r="A506" i="1"/>
  <c r="G860" i="5" l="1"/>
  <c r="F860" i="5"/>
  <c r="H860" i="5"/>
  <c r="A861" i="5" s="1"/>
  <c r="D860" i="5"/>
  <c r="E860" i="5"/>
  <c r="B860" i="5"/>
  <c r="C860" i="5"/>
  <c r="Q852" i="5"/>
  <c r="J853" i="5" s="1"/>
  <c r="K852" i="5"/>
  <c r="L852" i="5"/>
  <c r="O852" i="5"/>
  <c r="M852" i="5"/>
  <c r="P852" i="5"/>
  <c r="D828" i="3"/>
  <c r="G828" i="3" s="1"/>
  <c r="H828" i="3" s="1"/>
  <c r="A829" i="3" s="1"/>
  <c r="F828" i="3"/>
  <c r="E506" i="1"/>
  <c r="H506" i="1"/>
  <c r="L506" i="1"/>
  <c r="O506" i="1" s="1"/>
  <c r="K506" i="1"/>
  <c r="B506" i="1"/>
  <c r="C506" i="1"/>
  <c r="F506" i="1" s="1"/>
  <c r="L853" i="5" l="1"/>
  <c r="K853" i="5"/>
  <c r="P853" i="5"/>
  <c r="O853" i="5"/>
  <c r="Q853" i="5"/>
  <c r="J854" i="5" s="1"/>
  <c r="M853" i="5"/>
  <c r="E861" i="5"/>
  <c r="C861" i="5"/>
  <c r="D861" i="5"/>
  <c r="H861" i="5"/>
  <c r="A862" i="5" s="1"/>
  <c r="B861" i="5"/>
  <c r="F861" i="5"/>
  <c r="G861" i="5"/>
  <c r="E829" i="3"/>
  <c r="B829" i="3"/>
  <c r="C829" i="3"/>
  <c r="F829" i="3"/>
  <c r="D829" i="3"/>
  <c r="G829" i="3" s="1"/>
  <c r="H829" i="3" s="1"/>
  <c r="A830" i="3" s="1"/>
  <c r="M506" i="1"/>
  <c r="P506" i="1" s="1"/>
  <c r="Q506" i="1" s="1"/>
  <c r="D506" i="1"/>
  <c r="P854" i="5" l="1"/>
  <c r="K854" i="5"/>
  <c r="O854" i="5"/>
  <c r="Q854" i="5"/>
  <c r="J855" i="5" s="1"/>
  <c r="M854" i="5"/>
  <c r="L854" i="5"/>
  <c r="D862" i="5"/>
  <c r="G862" i="5"/>
  <c r="C862" i="5"/>
  <c r="E862" i="5"/>
  <c r="H862" i="5"/>
  <c r="A863" i="5" s="1"/>
  <c r="B862" i="5"/>
  <c r="F862" i="5"/>
  <c r="C830" i="3"/>
  <c r="B830" i="3"/>
  <c r="E830" i="3"/>
  <c r="F830" i="3"/>
  <c r="D830" i="3"/>
  <c r="G830" i="3" s="1"/>
  <c r="H830" i="3" s="1"/>
  <c r="A831" i="3" s="1"/>
  <c r="J507" i="1"/>
  <c r="G506" i="1"/>
  <c r="A507" i="1" s="1"/>
  <c r="O855" i="5" l="1"/>
  <c r="P855" i="5"/>
  <c r="K855" i="5"/>
  <c r="L855" i="5"/>
  <c r="Q855" i="5"/>
  <c r="J856" i="5" s="1"/>
  <c r="M855" i="5"/>
  <c r="B863" i="5"/>
  <c r="F863" i="5"/>
  <c r="D863" i="5"/>
  <c r="E863" i="5"/>
  <c r="G863" i="5"/>
  <c r="H863" i="5"/>
  <c r="A864" i="5" s="1"/>
  <c r="C863" i="5"/>
  <c r="B831" i="3"/>
  <c r="C831" i="3"/>
  <c r="E831" i="3"/>
  <c r="F831" i="3"/>
  <c r="E507" i="1"/>
  <c r="H507" i="1"/>
  <c r="K507" i="1"/>
  <c r="L507" i="1"/>
  <c r="M507" i="1" s="1"/>
  <c r="C507" i="1"/>
  <c r="D507" i="1" s="1"/>
  <c r="B507" i="1"/>
  <c r="M856" i="5" l="1"/>
  <c r="Q856" i="5"/>
  <c r="J857" i="5" s="1"/>
  <c r="P856" i="5"/>
  <c r="L856" i="5"/>
  <c r="O856" i="5"/>
  <c r="K856" i="5"/>
  <c r="G864" i="5"/>
  <c r="E864" i="5"/>
  <c r="F864" i="5"/>
  <c r="D864" i="5"/>
  <c r="H864" i="5"/>
  <c r="A865" i="5" s="1"/>
  <c r="B864" i="5"/>
  <c r="C864" i="5"/>
  <c r="D831" i="3"/>
  <c r="G831" i="3" s="1"/>
  <c r="H831" i="3" s="1"/>
  <c r="A832" i="3" s="1"/>
  <c r="O507" i="1"/>
  <c r="P507" i="1" s="1"/>
  <c r="Q507" i="1" s="1"/>
  <c r="F507" i="1"/>
  <c r="G507" i="1" s="1"/>
  <c r="H865" i="5" l="1"/>
  <c r="A866" i="5" s="1"/>
  <c r="C865" i="5"/>
  <c r="D865" i="5"/>
  <c r="B865" i="5"/>
  <c r="G865" i="5"/>
  <c r="F865" i="5"/>
  <c r="E865" i="5"/>
  <c r="Q857" i="5"/>
  <c r="J858" i="5" s="1"/>
  <c r="L857" i="5"/>
  <c r="O857" i="5"/>
  <c r="K857" i="5"/>
  <c r="M857" i="5"/>
  <c r="P857" i="5"/>
  <c r="B832" i="3"/>
  <c r="E832" i="3"/>
  <c r="C832" i="3"/>
  <c r="F832" i="3" s="1"/>
  <c r="J508" i="1"/>
  <c r="A508" i="1"/>
  <c r="O858" i="5" l="1"/>
  <c r="P858" i="5"/>
  <c r="M858" i="5"/>
  <c r="L858" i="5"/>
  <c r="K858" i="5"/>
  <c r="Q858" i="5"/>
  <c r="J859" i="5" s="1"/>
  <c r="C866" i="5"/>
  <c r="G866" i="5"/>
  <c r="F866" i="5"/>
  <c r="H866" i="5"/>
  <c r="A867" i="5" s="1"/>
  <c r="D866" i="5"/>
  <c r="B866" i="5"/>
  <c r="E866" i="5"/>
  <c r="D832" i="3"/>
  <c r="G832" i="3" s="1"/>
  <c r="H832" i="3" s="1"/>
  <c r="A833" i="3" s="1"/>
  <c r="E508" i="1"/>
  <c r="H508" i="1"/>
  <c r="L508" i="1"/>
  <c r="O508" i="1" s="1"/>
  <c r="K508" i="1"/>
  <c r="B508" i="1"/>
  <c r="C508" i="1"/>
  <c r="F508" i="1" s="1"/>
  <c r="K859" i="5" l="1"/>
  <c r="M859" i="5"/>
  <c r="L859" i="5"/>
  <c r="O859" i="5"/>
  <c r="Q859" i="5"/>
  <c r="J860" i="5" s="1"/>
  <c r="P859" i="5"/>
  <c r="C867" i="5"/>
  <c r="D867" i="5"/>
  <c r="H867" i="5"/>
  <c r="A868" i="5" s="1"/>
  <c r="B867" i="5"/>
  <c r="E867" i="5"/>
  <c r="G867" i="5"/>
  <c r="F867" i="5"/>
  <c r="B833" i="3"/>
  <c r="C833" i="3"/>
  <c r="E833" i="3"/>
  <c r="M508" i="1"/>
  <c r="P508" i="1" s="1"/>
  <c r="Q508" i="1" s="1"/>
  <c r="D508" i="1"/>
  <c r="P860" i="5" l="1"/>
  <c r="O860" i="5"/>
  <c r="L860" i="5"/>
  <c r="K860" i="5"/>
  <c r="M860" i="5"/>
  <c r="Q860" i="5"/>
  <c r="J861" i="5" s="1"/>
  <c r="D868" i="5"/>
  <c r="B868" i="5"/>
  <c r="E868" i="5"/>
  <c r="F868" i="5"/>
  <c r="G868" i="5"/>
  <c r="H868" i="5"/>
  <c r="A869" i="5" s="1"/>
  <c r="C868" i="5"/>
  <c r="F833" i="3"/>
  <c r="D833" i="3"/>
  <c r="G833" i="3" s="1"/>
  <c r="H833" i="3" s="1"/>
  <c r="A834" i="3" s="1"/>
  <c r="J509" i="1"/>
  <c r="G508" i="1"/>
  <c r="A509" i="1" s="1"/>
  <c r="K861" i="5" l="1"/>
  <c r="L861" i="5"/>
  <c r="Q861" i="5"/>
  <c r="J862" i="5" s="1"/>
  <c r="P861" i="5"/>
  <c r="M861" i="5"/>
  <c r="O861" i="5"/>
  <c r="H869" i="5"/>
  <c r="A870" i="5" s="1"/>
  <c r="G869" i="5"/>
  <c r="C869" i="5"/>
  <c r="D869" i="5"/>
  <c r="F869" i="5"/>
  <c r="E869" i="5"/>
  <c r="B869" i="5"/>
  <c r="B834" i="3"/>
  <c r="E834" i="3"/>
  <c r="C834" i="3"/>
  <c r="F834" i="3" s="1"/>
  <c r="E509" i="1"/>
  <c r="H509" i="1"/>
  <c r="L509" i="1"/>
  <c r="M509" i="1" s="1"/>
  <c r="K509" i="1"/>
  <c r="B509" i="1"/>
  <c r="C509" i="1"/>
  <c r="F509" i="1" s="1"/>
  <c r="E870" i="5" l="1"/>
  <c r="D870" i="5"/>
  <c r="H870" i="5"/>
  <c r="A871" i="5" s="1"/>
  <c r="B870" i="5"/>
  <c r="G870" i="5"/>
  <c r="F870" i="5"/>
  <c r="C870" i="5"/>
  <c r="P862" i="5"/>
  <c r="M862" i="5"/>
  <c r="Q862" i="5"/>
  <c r="J863" i="5" s="1"/>
  <c r="O862" i="5"/>
  <c r="K862" i="5"/>
  <c r="L862" i="5"/>
  <c r="D834" i="3"/>
  <c r="G834" i="3" s="1"/>
  <c r="H834" i="3" s="1"/>
  <c r="A835" i="3" s="1"/>
  <c r="O509" i="1"/>
  <c r="P509" i="1" s="1"/>
  <c r="Q509" i="1" s="1"/>
  <c r="D509" i="1"/>
  <c r="G871" i="5" l="1"/>
  <c r="C871" i="5"/>
  <c r="E871" i="5"/>
  <c r="B871" i="5"/>
  <c r="F871" i="5"/>
  <c r="H871" i="5"/>
  <c r="A872" i="5" s="1"/>
  <c r="D871" i="5"/>
  <c r="L863" i="5"/>
  <c r="Q863" i="5"/>
  <c r="J864" i="5" s="1"/>
  <c r="K863" i="5"/>
  <c r="M863" i="5"/>
  <c r="O863" i="5"/>
  <c r="P863" i="5"/>
  <c r="C835" i="3"/>
  <c r="F835" i="3"/>
  <c r="E835" i="3"/>
  <c r="D835" i="3"/>
  <c r="G835" i="3" s="1"/>
  <c r="H835" i="3" s="1"/>
  <c r="A836" i="3" s="1"/>
  <c r="B835" i="3"/>
  <c r="G509" i="1"/>
  <c r="A510" i="1" s="1"/>
  <c r="J510" i="1"/>
  <c r="H872" i="5" l="1"/>
  <c r="A873" i="5" s="1"/>
  <c r="E872" i="5"/>
  <c r="D872" i="5"/>
  <c r="B872" i="5"/>
  <c r="C872" i="5"/>
  <c r="F872" i="5"/>
  <c r="G872" i="5"/>
  <c r="O864" i="5"/>
  <c r="Q864" i="5"/>
  <c r="J865" i="5" s="1"/>
  <c r="M864" i="5"/>
  <c r="P864" i="5"/>
  <c r="L864" i="5"/>
  <c r="K864" i="5"/>
  <c r="E836" i="3"/>
  <c r="B836" i="3"/>
  <c r="C836" i="3"/>
  <c r="F836" i="3" s="1"/>
  <c r="E510" i="1"/>
  <c r="H510" i="1"/>
  <c r="B510" i="1"/>
  <c r="C510" i="1"/>
  <c r="F510" i="1" s="1"/>
  <c r="K510" i="1"/>
  <c r="L510" i="1"/>
  <c r="O510" i="1" s="1"/>
  <c r="O865" i="5" l="1"/>
  <c r="L865" i="5"/>
  <c r="P865" i="5"/>
  <c r="K865" i="5"/>
  <c r="Q865" i="5"/>
  <c r="J866" i="5" s="1"/>
  <c r="M865" i="5"/>
  <c r="E873" i="5"/>
  <c r="F873" i="5"/>
  <c r="D873" i="5"/>
  <c r="B873" i="5"/>
  <c r="H873" i="5"/>
  <c r="A874" i="5" s="1"/>
  <c r="C873" i="5"/>
  <c r="G873" i="5"/>
  <c r="D836" i="3"/>
  <c r="G836" i="3" s="1"/>
  <c r="H836" i="3" s="1"/>
  <c r="A837" i="3" s="1"/>
  <c r="D510" i="1"/>
  <c r="G510" i="1" s="1"/>
  <c r="A511" i="1" s="1"/>
  <c r="M510" i="1"/>
  <c r="M866" i="5" l="1"/>
  <c r="K866" i="5"/>
  <c r="L866" i="5"/>
  <c r="Q866" i="5"/>
  <c r="J867" i="5" s="1"/>
  <c r="P866" i="5"/>
  <c r="O866" i="5"/>
  <c r="G874" i="5"/>
  <c r="B874" i="5"/>
  <c r="H874" i="5"/>
  <c r="A875" i="5" s="1"/>
  <c r="F874" i="5"/>
  <c r="E874" i="5"/>
  <c r="D874" i="5"/>
  <c r="C874" i="5"/>
  <c r="E837" i="3"/>
  <c r="B837" i="3"/>
  <c r="C837" i="3"/>
  <c r="D837" i="3" s="1"/>
  <c r="E511" i="1"/>
  <c r="H511" i="1"/>
  <c r="P510" i="1"/>
  <c r="Q510" i="1" s="1"/>
  <c r="B511" i="1"/>
  <c r="C511" i="1"/>
  <c r="D511" i="1" s="1"/>
  <c r="P867" i="5" l="1"/>
  <c r="M867" i="5"/>
  <c r="L867" i="5"/>
  <c r="K867" i="5"/>
  <c r="O867" i="5"/>
  <c r="Q867" i="5"/>
  <c r="J868" i="5" s="1"/>
  <c r="C875" i="5"/>
  <c r="B875" i="5"/>
  <c r="D875" i="5"/>
  <c r="H875" i="5"/>
  <c r="A876" i="5" s="1"/>
  <c r="F875" i="5"/>
  <c r="E875" i="5"/>
  <c r="G875" i="5"/>
  <c r="F837" i="3"/>
  <c r="G837" i="3" s="1"/>
  <c r="H837" i="3" s="1"/>
  <c r="A838" i="3" s="1"/>
  <c r="J511" i="1"/>
  <c r="F511" i="1"/>
  <c r="G511" i="1" s="1"/>
  <c r="M868" i="5" l="1"/>
  <c r="K868" i="5"/>
  <c r="P868" i="5"/>
  <c r="L868" i="5"/>
  <c r="Q868" i="5"/>
  <c r="J869" i="5" s="1"/>
  <c r="O868" i="5"/>
  <c r="F876" i="5"/>
  <c r="H876" i="5"/>
  <c r="A877" i="5" s="1"/>
  <c r="G876" i="5"/>
  <c r="D876" i="5"/>
  <c r="E876" i="5"/>
  <c r="B876" i="5"/>
  <c r="C876" i="5"/>
  <c r="B838" i="3"/>
  <c r="C838" i="3"/>
  <c r="D838" i="3" s="1"/>
  <c r="E838" i="3"/>
  <c r="K511" i="1"/>
  <c r="L511" i="1"/>
  <c r="O511" i="1" s="1"/>
  <c r="A512" i="1"/>
  <c r="D877" i="5" l="1"/>
  <c r="H877" i="5"/>
  <c r="A878" i="5" s="1"/>
  <c r="B877" i="5"/>
  <c r="G877" i="5"/>
  <c r="C877" i="5"/>
  <c r="E877" i="5"/>
  <c r="F877" i="5"/>
  <c r="L869" i="5"/>
  <c r="M869" i="5"/>
  <c r="P869" i="5"/>
  <c r="O869" i="5"/>
  <c r="K869" i="5"/>
  <c r="Q869" i="5"/>
  <c r="J870" i="5" s="1"/>
  <c r="F838" i="3"/>
  <c r="G838" i="3" s="1"/>
  <c r="H838" i="3" s="1"/>
  <c r="A839" i="3" s="1"/>
  <c r="E512" i="1"/>
  <c r="H512" i="1"/>
  <c r="M511" i="1"/>
  <c r="P511" i="1" s="1"/>
  <c r="Q511" i="1" s="1"/>
  <c r="C512" i="1"/>
  <c r="B512" i="1"/>
  <c r="F512" i="1"/>
  <c r="D512" i="1"/>
  <c r="G878" i="5" l="1"/>
  <c r="B878" i="5"/>
  <c r="F878" i="5"/>
  <c r="H878" i="5"/>
  <c r="A879" i="5" s="1"/>
  <c r="E878" i="5"/>
  <c r="D878" i="5"/>
  <c r="C878" i="5"/>
  <c r="Q870" i="5"/>
  <c r="J871" i="5" s="1"/>
  <c r="K870" i="5"/>
  <c r="O870" i="5"/>
  <c r="M870" i="5"/>
  <c r="P870" i="5"/>
  <c r="L870" i="5"/>
  <c r="E839" i="3"/>
  <c r="B839" i="3"/>
  <c r="C839" i="3"/>
  <c r="D839" i="3" s="1"/>
  <c r="J512" i="1"/>
  <c r="G512" i="1"/>
  <c r="A513" i="1" s="1"/>
  <c r="L871" i="5" l="1"/>
  <c r="P871" i="5"/>
  <c r="M871" i="5"/>
  <c r="Q871" i="5"/>
  <c r="J872" i="5" s="1"/>
  <c r="O871" i="5"/>
  <c r="K871" i="5"/>
  <c r="B879" i="5"/>
  <c r="C879" i="5"/>
  <c r="D879" i="5"/>
  <c r="E879" i="5"/>
  <c r="F879" i="5"/>
  <c r="H879" i="5"/>
  <c r="A880" i="5" s="1"/>
  <c r="G879" i="5"/>
  <c r="F839" i="3"/>
  <c r="G839" i="3" s="1"/>
  <c r="H839" i="3" s="1"/>
  <c r="A840" i="3" s="1"/>
  <c r="E513" i="1"/>
  <c r="H513" i="1"/>
  <c r="L512" i="1"/>
  <c r="O512" i="1" s="1"/>
  <c r="K512" i="1"/>
  <c r="B513" i="1"/>
  <c r="C513" i="1"/>
  <c r="F513" i="1" s="1"/>
  <c r="L872" i="5" l="1"/>
  <c r="P872" i="5"/>
  <c r="Q872" i="5"/>
  <c r="J873" i="5" s="1"/>
  <c r="K872" i="5"/>
  <c r="M872" i="5"/>
  <c r="O872" i="5"/>
  <c r="F880" i="5"/>
  <c r="C880" i="5"/>
  <c r="B880" i="5"/>
  <c r="E880" i="5"/>
  <c r="D880" i="5"/>
  <c r="G880" i="5"/>
  <c r="H880" i="5"/>
  <c r="A881" i="5" s="1"/>
  <c r="C840" i="3"/>
  <c r="B840" i="3"/>
  <c r="E840" i="3"/>
  <c r="F840" i="3"/>
  <c r="D840" i="3"/>
  <c r="G840" i="3" s="1"/>
  <c r="H840" i="3" s="1"/>
  <c r="A841" i="3" s="1"/>
  <c r="M512" i="1"/>
  <c r="P512" i="1" s="1"/>
  <c r="Q512" i="1" s="1"/>
  <c r="D513" i="1"/>
  <c r="O873" i="5" l="1"/>
  <c r="Q873" i="5"/>
  <c r="J874" i="5" s="1"/>
  <c r="L873" i="5"/>
  <c r="K873" i="5"/>
  <c r="M873" i="5"/>
  <c r="P873" i="5"/>
  <c r="F881" i="5"/>
  <c r="D881" i="5"/>
  <c r="E881" i="5"/>
  <c r="H881" i="5"/>
  <c r="A882" i="5" s="1"/>
  <c r="G881" i="5"/>
  <c r="B881" i="5"/>
  <c r="C881" i="5"/>
  <c r="B841" i="3"/>
  <c r="E841" i="3"/>
  <c r="C841" i="3"/>
  <c r="J513" i="1"/>
  <c r="G513" i="1"/>
  <c r="A514" i="1" s="1"/>
  <c r="H882" i="5" l="1"/>
  <c r="A883" i="5" s="1"/>
  <c r="D882" i="5"/>
  <c r="F882" i="5"/>
  <c r="C882" i="5"/>
  <c r="G882" i="5"/>
  <c r="B882" i="5"/>
  <c r="E882" i="5"/>
  <c r="P874" i="5"/>
  <c r="O874" i="5"/>
  <c r="L874" i="5"/>
  <c r="K874" i="5"/>
  <c r="Q874" i="5"/>
  <c r="J875" i="5" s="1"/>
  <c r="M874" i="5"/>
  <c r="F841" i="3"/>
  <c r="D841" i="3"/>
  <c r="G841" i="3" s="1"/>
  <c r="H841" i="3" s="1"/>
  <c r="A842" i="3" s="1"/>
  <c r="E514" i="1"/>
  <c r="H514" i="1"/>
  <c r="K513" i="1"/>
  <c r="L513" i="1"/>
  <c r="O513" i="1" s="1"/>
  <c r="C514" i="1"/>
  <c r="F514" i="1" s="1"/>
  <c r="B514" i="1"/>
  <c r="M875" i="5" l="1"/>
  <c r="P875" i="5"/>
  <c r="L875" i="5"/>
  <c r="K875" i="5"/>
  <c r="O875" i="5"/>
  <c r="Q875" i="5"/>
  <c r="J876" i="5" s="1"/>
  <c r="D883" i="5"/>
  <c r="B883" i="5"/>
  <c r="G883" i="5"/>
  <c r="E883" i="5"/>
  <c r="H883" i="5"/>
  <c r="A884" i="5" s="1"/>
  <c r="F883" i="5"/>
  <c r="C883" i="5"/>
  <c r="E842" i="3"/>
  <c r="B842" i="3"/>
  <c r="C842" i="3"/>
  <c r="D842" i="3" s="1"/>
  <c r="M513" i="1"/>
  <c r="P513" i="1" s="1"/>
  <c r="D514" i="1"/>
  <c r="K876" i="5" l="1"/>
  <c r="Q876" i="5"/>
  <c r="J877" i="5" s="1"/>
  <c r="O876" i="5"/>
  <c r="M876" i="5"/>
  <c r="P876" i="5"/>
  <c r="L876" i="5"/>
  <c r="B884" i="5"/>
  <c r="F884" i="5"/>
  <c r="D884" i="5"/>
  <c r="E884" i="5"/>
  <c r="C884" i="5"/>
  <c r="G884" i="5"/>
  <c r="H884" i="5"/>
  <c r="A885" i="5" s="1"/>
  <c r="F842" i="3"/>
  <c r="G842" i="3" s="1"/>
  <c r="H842" i="3" s="1"/>
  <c r="A843" i="3" s="1"/>
  <c r="Q513" i="1"/>
  <c r="J514" i="1" s="1"/>
  <c r="G514" i="1"/>
  <c r="A515" i="1" s="1"/>
  <c r="P877" i="5" l="1"/>
  <c r="Q877" i="5"/>
  <c r="J878" i="5" s="1"/>
  <c r="L877" i="5"/>
  <c r="O877" i="5"/>
  <c r="M877" i="5"/>
  <c r="K877" i="5"/>
  <c r="F885" i="5"/>
  <c r="B885" i="5"/>
  <c r="C885" i="5"/>
  <c r="G885" i="5"/>
  <c r="H885" i="5"/>
  <c r="A886" i="5" s="1"/>
  <c r="E885" i="5"/>
  <c r="D885" i="5"/>
  <c r="C843" i="3"/>
  <c r="D843" i="3" s="1"/>
  <c r="G843" i="3" s="1"/>
  <c r="H843" i="3" s="1"/>
  <c r="A844" i="3" s="1"/>
  <c r="B843" i="3"/>
  <c r="E843" i="3"/>
  <c r="F843" i="3"/>
  <c r="K514" i="1"/>
  <c r="L514" i="1"/>
  <c r="M514" i="1" s="1"/>
  <c r="E515" i="1"/>
  <c r="H515" i="1"/>
  <c r="O514" i="1"/>
  <c r="P514" i="1" s="1"/>
  <c r="C515" i="1"/>
  <c r="F515" i="1" s="1"/>
  <c r="B515" i="1"/>
  <c r="F886" i="5" l="1"/>
  <c r="C886" i="5"/>
  <c r="E886" i="5"/>
  <c r="H886" i="5"/>
  <c r="A887" i="5" s="1"/>
  <c r="G886" i="5"/>
  <c r="B886" i="5"/>
  <c r="D886" i="5"/>
  <c r="K878" i="5"/>
  <c r="Q878" i="5"/>
  <c r="J879" i="5" s="1"/>
  <c r="P878" i="5"/>
  <c r="L878" i="5"/>
  <c r="M878" i="5"/>
  <c r="O878" i="5"/>
  <c r="C844" i="3"/>
  <c r="D844" i="3" s="1"/>
  <c r="B844" i="3"/>
  <c r="E844" i="3"/>
  <c r="Q514" i="1"/>
  <c r="J515" i="1" s="1"/>
  <c r="D515" i="1"/>
  <c r="F887" i="5" l="1"/>
  <c r="D887" i="5"/>
  <c r="H887" i="5"/>
  <c r="A888" i="5" s="1"/>
  <c r="B887" i="5"/>
  <c r="G887" i="5"/>
  <c r="E887" i="5"/>
  <c r="C887" i="5"/>
  <c r="M879" i="5"/>
  <c r="Q879" i="5"/>
  <c r="J880" i="5" s="1"/>
  <c r="P879" i="5"/>
  <c r="K879" i="5"/>
  <c r="O879" i="5"/>
  <c r="L879" i="5"/>
  <c r="F844" i="3"/>
  <c r="G844" i="3" s="1"/>
  <c r="H844" i="3" s="1"/>
  <c r="A845" i="3" s="1"/>
  <c r="L515" i="1"/>
  <c r="O515" i="1" s="1"/>
  <c r="K515" i="1"/>
  <c r="M515" i="1"/>
  <c r="P515" i="1" s="1"/>
  <c r="G515" i="1"/>
  <c r="A516" i="1" s="1"/>
  <c r="E888" i="5" l="1"/>
  <c r="C888" i="5"/>
  <c r="B888" i="5"/>
  <c r="G8" i="5" s="1"/>
  <c r="G888" i="5"/>
  <c r="D888" i="5"/>
  <c r="G5" i="5" s="1"/>
  <c r="F888" i="5"/>
  <c r="G6" i="5" s="1"/>
  <c r="H888" i="5"/>
  <c r="O880" i="5"/>
  <c r="P880" i="5"/>
  <c r="Q880" i="5"/>
  <c r="J881" i="5" s="1"/>
  <c r="M880" i="5"/>
  <c r="L880" i="5"/>
  <c r="K880" i="5"/>
  <c r="E845" i="3"/>
  <c r="C845" i="3"/>
  <c r="B845" i="3"/>
  <c r="Q515" i="1"/>
  <c r="J516" i="1" s="1"/>
  <c r="E516" i="1"/>
  <c r="H516" i="1"/>
  <c r="C516" i="1"/>
  <c r="F516" i="1" s="1"/>
  <c r="B516" i="1"/>
  <c r="K881" i="5" l="1"/>
  <c r="L881" i="5"/>
  <c r="P881" i="5"/>
  <c r="M881" i="5"/>
  <c r="O881" i="5"/>
  <c r="Q881" i="5"/>
  <c r="J882" i="5" s="1"/>
  <c r="D845" i="3"/>
  <c r="F845" i="3"/>
  <c r="K516" i="1"/>
  <c r="L516" i="1"/>
  <c r="M516" i="1" s="1"/>
  <c r="O516" i="1"/>
  <c r="D516" i="1"/>
  <c r="K882" i="5" l="1"/>
  <c r="L882" i="5"/>
  <c r="P882" i="5"/>
  <c r="Q882" i="5"/>
  <c r="J883" i="5" s="1"/>
  <c r="M882" i="5"/>
  <c r="O882" i="5"/>
  <c r="G845" i="3"/>
  <c r="H845" i="3" s="1"/>
  <c r="A846" i="3" s="1"/>
  <c r="P516" i="1"/>
  <c r="Q516" i="1" s="1"/>
  <c r="J517" i="1" s="1"/>
  <c r="G516" i="1"/>
  <c r="A517" i="1" s="1"/>
  <c r="P883" i="5" l="1"/>
  <c r="K883" i="5"/>
  <c r="O883" i="5"/>
  <c r="Q883" i="5"/>
  <c r="J884" i="5" s="1"/>
  <c r="M883" i="5"/>
  <c r="L883" i="5"/>
  <c r="C846" i="3"/>
  <c r="D846" i="3" s="1"/>
  <c r="B846" i="3"/>
  <c r="E846" i="3"/>
  <c r="E517" i="1"/>
  <c r="H517" i="1"/>
  <c r="L517" i="1"/>
  <c r="O517" i="1" s="1"/>
  <c r="K517" i="1"/>
  <c r="B517" i="1"/>
  <c r="C517" i="1"/>
  <c r="F517" i="1" s="1"/>
  <c r="K884" i="5" l="1"/>
  <c r="L884" i="5"/>
  <c r="O884" i="5"/>
  <c r="Q884" i="5"/>
  <c r="J885" i="5" s="1"/>
  <c r="M884" i="5"/>
  <c r="P884" i="5"/>
  <c r="F846" i="3"/>
  <c r="G846" i="3" s="1"/>
  <c r="H846" i="3" s="1"/>
  <c r="A847" i="3" s="1"/>
  <c r="M517" i="1"/>
  <c r="P517" i="1" s="1"/>
  <c r="Q517" i="1" s="1"/>
  <c r="D517" i="1"/>
  <c r="P885" i="5" l="1"/>
  <c r="K885" i="5"/>
  <c r="M885" i="5"/>
  <c r="L885" i="5"/>
  <c r="Q885" i="5"/>
  <c r="J886" i="5" s="1"/>
  <c r="O885" i="5"/>
  <c r="B847" i="3"/>
  <c r="E847" i="3"/>
  <c r="C847" i="3"/>
  <c r="D847" i="3" s="1"/>
  <c r="J518" i="1"/>
  <c r="L518" i="1"/>
  <c r="O518" i="1" s="1"/>
  <c r="K518" i="1"/>
  <c r="G517" i="1"/>
  <c r="A518" i="1" s="1"/>
  <c r="M886" i="5" l="1"/>
  <c r="L886" i="5"/>
  <c r="Q886" i="5"/>
  <c r="J887" i="5" s="1"/>
  <c r="P886" i="5"/>
  <c r="K886" i="5"/>
  <c r="O886" i="5"/>
  <c r="F847" i="3"/>
  <c r="G847" i="3" s="1"/>
  <c r="H847" i="3" s="1"/>
  <c r="A848" i="3" s="1"/>
  <c r="E518" i="1"/>
  <c r="H518" i="1"/>
  <c r="M518" i="1"/>
  <c r="P518" i="1" s="1"/>
  <c r="Q518" i="1" s="1"/>
  <c r="B518" i="1"/>
  <c r="C518" i="1"/>
  <c r="F518" i="1" s="1"/>
  <c r="Q887" i="5" l="1"/>
  <c r="J888" i="5" s="1"/>
  <c r="P887" i="5"/>
  <c r="M887" i="5"/>
  <c r="O887" i="5"/>
  <c r="L887" i="5"/>
  <c r="K887" i="5"/>
  <c r="B848" i="3"/>
  <c r="C848" i="3"/>
  <c r="D848" i="3" s="1"/>
  <c r="E848" i="3"/>
  <c r="D518" i="1"/>
  <c r="J519" i="1" s="1"/>
  <c r="O888" i="5" l="1"/>
  <c r="P888" i="5"/>
  <c r="L888" i="5"/>
  <c r="M888" i="5"/>
  <c r="G7" i="5" s="1"/>
  <c r="Q888" i="5"/>
  <c r="K888" i="5"/>
  <c r="G9" i="5" s="1"/>
  <c r="F848" i="3"/>
  <c r="G848" i="3" s="1"/>
  <c r="H848" i="3" s="1"/>
  <c r="A849" i="3" s="1"/>
  <c r="L519" i="1"/>
  <c r="O519" i="1" s="1"/>
  <c r="K519" i="1"/>
  <c r="G518" i="1"/>
  <c r="A519" i="1" s="1"/>
  <c r="C849" i="3" l="1"/>
  <c r="B849" i="3"/>
  <c r="F849" i="3"/>
  <c r="E849" i="3"/>
  <c r="D849" i="3"/>
  <c r="G849" i="3" s="1"/>
  <c r="H849" i="3" s="1"/>
  <c r="A850" i="3" s="1"/>
  <c r="E519" i="1"/>
  <c r="H519" i="1"/>
  <c r="M519" i="1"/>
  <c r="P519" i="1" s="1"/>
  <c r="Q519" i="1" s="1"/>
  <c r="C519" i="1"/>
  <c r="D519" i="1" s="1"/>
  <c r="B519" i="1"/>
  <c r="C850" i="3" l="1"/>
  <c r="F850" i="3" s="1"/>
  <c r="B850" i="3"/>
  <c r="E850" i="3"/>
  <c r="F519" i="1"/>
  <c r="G519" i="1" s="1"/>
  <c r="D850" i="3" l="1"/>
  <c r="G850" i="3" s="1"/>
  <c r="H850" i="3" s="1"/>
  <c r="A851" i="3" s="1"/>
  <c r="J520" i="1"/>
  <c r="A520" i="1"/>
  <c r="E851" i="3" l="1"/>
  <c r="C851" i="3"/>
  <c r="F851" i="3" s="1"/>
  <c r="B851" i="3"/>
  <c r="E520" i="1"/>
  <c r="H520" i="1"/>
  <c r="K520" i="1"/>
  <c r="L520" i="1"/>
  <c r="O520" i="1" s="1"/>
  <c r="C520" i="1"/>
  <c r="F520" i="1" s="1"/>
  <c r="B520" i="1"/>
  <c r="D851" i="3" l="1"/>
  <c r="G851" i="3" s="1"/>
  <c r="H851" i="3" s="1"/>
  <c r="A852" i="3" s="1"/>
  <c r="M520" i="1"/>
  <c r="P520" i="1" s="1"/>
  <c r="Q520" i="1" s="1"/>
  <c r="D520" i="1"/>
  <c r="E852" i="3" l="1"/>
  <c r="C852" i="3"/>
  <c r="B852" i="3"/>
  <c r="J521" i="1"/>
  <c r="G520" i="1"/>
  <c r="A521" i="1" s="1"/>
  <c r="D852" i="3" l="1"/>
  <c r="G852" i="3" s="1"/>
  <c r="H852" i="3" s="1"/>
  <c r="A853" i="3" s="1"/>
  <c r="F852" i="3"/>
  <c r="E521" i="1"/>
  <c r="H521" i="1"/>
  <c r="K521" i="1"/>
  <c r="L521" i="1"/>
  <c r="M521" i="1" s="1"/>
  <c r="B521" i="1"/>
  <c r="C521" i="1"/>
  <c r="D521" i="1" s="1"/>
  <c r="B853" i="3" l="1"/>
  <c r="F853" i="3"/>
  <c r="C853" i="3"/>
  <c r="E853" i="3"/>
  <c r="D853" i="3"/>
  <c r="G853" i="3" s="1"/>
  <c r="O521" i="1"/>
  <c r="P521" i="1" s="1"/>
  <c r="Q521" i="1" s="1"/>
  <c r="F521" i="1"/>
  <c r="G521" i="1" s="1"/>
  <c r="H853" i="3" l="1"/>
  <c r="A854" i="3" s="1"/>
  <c r="J522" i="1"/>
  <c r="A522" i="1"/>
  <c r="B854" i="3" l="1"/>
  <c r="E854" i="3"/>
  <c r="C854" i="3"/>
  <c r="E522" i="1"/>
  <c r="H522" i="1"/>
  <c r="L522" i="1"/>
  <c r="O522" i="1" s="1"/>
  <c r="K522" i="1"/>
  <c r="B522" i="1"/>
  <c r="C522" i="1"/>
  <c r="F522" i="1" s="1"/>
  <c r="F854" i="3" l="1"/>
  <c r="D854" i="3"/>
  <c r="G854" i="3" s="1"/>
  <c r="H854" i="3" s="1"/>
  <c r="A855" i="3" s="1"/>
  <c r="M522" i="1"/>
  <c r="P522" i="1" s="1"/>
  <c r="Q522" i="1" s="1"/>
  <c r="D522" i="1"/>
  <c r="E855" i="3" l="1"/>
  <c r="C855" i="3"/>
  <c r="D855" i="3" s="1"/>
  <c r="G855" i="3" s="1"/>
  <c r="B855" i="3"/>
  <c r="F855" i="3"/>
  <c r="J523" i="1"/>
  <c r="G522" i="1"/>
  <c r="A523" i="1" s="1"/>
  <c r="H855" i="3" l="1"/>
  <c r="A856" i="3" s="1"/>
  <c r="E523" i="1"/>
  <c r="H523" i="1"/>
  <c r="K523" i="1"/>
  <c r="L523" i="1"/>
  <c r="O523" i="1" s="1"/>
  <c r="C523" i="1"/>
  <c r="D523" i="1" s="1"/>
  <c r="B523" i="1"/>
  <c r="B856" i="3" l="1"/>
  <c r="C856" i="3"/>
  <c r="E856" i="3"/>
  <c r="M523" i="1"/>
  <c r="P523" i="1" s="1"/>
  <c r="Q523" i="1" s="1"/>
  <c r="F523" i="1"/>
  <c r="G523" i="1" s="1"/>
  <c r="F856" i="3" l="1"/>
  <c r="D856" i="3"/>
  <c r="G856" i="3" s="1"/>
  <c r="H856" i="3" s="1"/>
  <c r="A857" i="3" s="1"/>
  <c r="J524" i="1"/>
  <c r="A524" i="1"/>
  <c r="E857" i="3" l="1"/>
  <c r="D857" i="3"/>
  <c r="C857" i="3"/>
  <c r="F857" i="3" s="1"/>
  <c r="B857" i="3"/>
  <c r="E524" i="1"/>
  <c r="H524" i="1"/>
  <c r="K524" i="1"/>
  <c r="L524" i="1"/>
  <c r="M524" i="1" s="1"/>
  <c r="B524" i="1"/>
  <c r="C524" i="1"/>
  <c r="F524" i="1" s="1"/>
  <c r="G857" i="3" l="1"/>
  <c r="H857" i="3" s="1"/>
  <c r="A858" i="3" s="1"/>
  <c r="O524" i="1"/>
  <c r="P524" i="1" s="1"/>
  <c r="Q524" i="1" s="1"/>
  <c r="D524" i="1"/>
  <c r="E858" i="3" l="1"/>
  <c r="C858" i="3"/>
  <c r="B858" i="3"/>
  <c r="D858" i="3"/>
  <c r="J525" i="1"/>
  <c r="G524" i="1"/>
  <c r="A525" i="1" s="1"/>
  <c r="F858" i="3" l="1"/>
  <c r="G858" i="3" s="1"/>
  <c r="H858" i="3" s="1"/>
  <c r="A859" i="3" s="1"/>
  <c r="E525" i="1"/>
  <c r="H525" i="1"/>
  <c r="L525" i="1"/>
  <c r="M525" i="1" s="1"/>
  <c r="K525" i="1"/>
  <c r="O525" i="1"/>
  <c r="B525" i="1"/>
  <c r="C525" i="1"/>
  <c r="F525" i="1" s="1"/>
  <c r="C859" i="3" l="1"/>
  <c r="F859" i="3" s="1"/>
  <c r="E859" i="3"/>
  <c r="D859" i="3"/>
  <c r="B859" i="3"/>
  <c r="P525" i="1"/>
  <c r="Q525" i="1" s="1"/>
  <c r="D525" i="1"/>
  <c r="G859" i="3" l="1"/>
  <c r="H859" i="3"/>
  <c r="A860" i="3" s="1"/>
  <c r="J526" i="1"/>
  <c r="G525" i="1"/>
  <c r="A526" i="1" s="1"/>
  <c r="E860" i="3" l="1"/>
  <c r="B860" i="3"/>
  <c r="C860" i="3"/>
  <c r="D860" i="3" s="1"/>
  <c r="E526" i="1"/>
  <c r="H526" i="1"/>
  <c r="K526" i="1"/>
  <c r="L526" i="1"/>
  <c r="M526" i="1" s="1"/>
  <c r="C526" i="1"/>
  <c r="F526" i="1" s="1"/>
  <c r="B526" i="1"/>
  <c r="F860" i="3" l="1"/>
  <c r="G860" i="3" s="1"/>
  <c r="H860" i="3" s="1"/>
  <c r="A861" i="3" s="1"/>
  <c r="O526" i="1"/>
  <c r="P526" i="1" s="1"/>
  <c r="Q526" i="1" s="1"/>
  <c r="D526" i="1"/>
  <c r="E861" i="3" l="1"/>
  <c r="C861" i="3"/>
  <c r="F861" i="3" s="1"/>
  <c r="B861" i="3"/>
  <c r="J527" i="1"/>
  <c r="G526" i="1"/>
  <c r="A527" i="1" s="1"/>
  <c r="D861" i="3" l="1"/>
  <c r="G861" i="3" s="1"/>
  <c r="H861" i="3" s="1"/>
  <c r="A862" i="3" s="1"/>
  <c r="K527" i="1"/>
  <c r="E527" i="1"/>
  <c r="H527" i="1"/>
  <c r="L527" i="1"/>
  <c r="M527" i="1"/>
  <c r="O527" i="1"/>
  <c r="C527" i="1"/>
  <c r="F527" i="1" s="1"/>
  <c r="B527" i="1"/>
  <c r="E862" i="3" l="1"/>
  <c r="B862" i="3"/>
  <c r="C862" i="3"/>
  <c r="F862" i="3" s="1"/>
  <c r="P527" i="1"/>
  <c r="Q527" i="1" s="1"/>
  <c r="D527" i="1"/>
  <c r="D862" i="3" l="1"/>
  <c r="G862" i="3" s="1"/>
  <c r="H862" i="3" s="1"/>
  <c r="A863" i="3" s="1"/>
  <c r="J528" i="1"/>
  <c r="L528" i="1" s="1"/>
  <c r="O528" i="1" s="1"/>
  <c r="K528" i="1"/>
  <c r="G527" i="1"/>
  <c r="A528" i="1" s="1"/>
  <c r="C863" i="3" l="1"/>
  <c r="E863" i="3"/>
  <c r="B863" i="3"/>
  <c r="E528" i="1"/>
  <c r="H528" i="1"/>
  <c r="M528" i="1"/>
  <c r="P528" i="1" s="1"/>
  <c r="Q528" i="1" s="1"/>
  <c r="B528" i="1"/>
  <c r="C528" i="1"/>
  <c r="F528" i="1" s="1"/>
  <c r="D863" i="3" l="1"/>
  <c r="G863" i="3" s="1"/>
  <c r="H863" i="3" s="1"/>
  <c r="A864" i="3" s="1"/>
  <c r="F863" i="3"/>
  <c r="D528" i="1"/>
  <c r="J529" i="1" s="1"/>
  <c r="B864" i="3" l="1"/>
  <c r="C864" i="3"/>
  <c r="E864" i="3"/>
  <c r="K529" i="1"/>
  <c r="L529" i="1"/>
  <c r="O529" i="1" s="1"/>
  <c r="G528" i="1"/>
  <c r="A529" i="1" s="1"/>
  <c r="D864" i="3" l="1"/>
  <c r="F864" i="3"/>
  <c r="E529" i="1"/>
  <c r="H529" i="1"/>
  <c r="M529" i="1"/>
  <c r="P529" i="1" s="1"/>
  <c r="Q529" i="1" s="1"/>
  <c r="B529" i="1"/>
  <c r="C529" i="1"/>
  <c r="F529" i="1" s="1"/>
  <c r="G864" i="3" l="1"/>
  <c r="H864" i="3" s="1"/>
  <c r="A865" i="3" s="1"/>
  <c r="D529" i="1"/>
  <c r="J530" i="1" s="1"/>
  <c r="C865" i="3" l="1"/>
  <c r="E865" i="3"/>
  <c r="B865" i="3"/>
  <c r="L530" i="1"/>
  <c r="M530" i="1" s="1"/>
  <c r="K530" i="1"/>
  <c r="G529" i="1"/>
  <c r="A530" i="1" s="1"/>
  <c r="F865" i="3" l="1"/>
  <c r="D865" i="3"/>
  <c r="G865" i="3" s="1"/>
  <c r="H865" i="3" s="1"/>
  <c r="A866" i="3" s="1"/>
  <c r="E530" i="1"/>
  <c r="H530" i="1"/>
  <c r="O530" i="1"/>
  <c r="P530" i="1" s="1"/>
  <c r="Q530" i="1" s="1"/>
  <c r="B530" i="1"/>
  <c r="C530" i="1"/>
  <c r="D530" i="1" s="1"/>
  <c r="B866" i="3" l="1"/>
  <c r="E866" i="3"/>
  <c r="C866" i="3"/>
  <c r="F530" i="1"/>
  <c r="G530" i="1" s="1"/>
  <c r="D866" i="3" l="1"/>
  <c r="G866" i="3" s="1"/>
  <c r="H866" i="3" s="1"/>
  <c r="A867" i="3" s="1"/>
  <c r="F866" i="3"/>
  <c r="J531" i="1"/>
  <c r="A531" i="1"/>
  <c r="E867" i="3" l="1"/>
  <c r="C867" i="3"/>
  <c r="D867" i="3"/>
  <c r="B867" i="3"/>
  <c r="E531" i="1"/>
  <c r="H531" i="1"/>
  <c r="K531" i="1"/>
  <c r="L531" i="1"/>
  <c r="M531" i="1" s="1"/>
  <c r="B531" i="1"/>
  <c r="C531" i="1"/>
  <c r="D531" i="1" s="1"/>
  <c r="F867" i="3" l="1"/>
  <c r="G867" i="3" s="1"/>
  <c r="H867" i="3" s="1"/>
  <c r="A868" i="3" s="1"/>
  <c r="O531" i="1"/>
  <c r="P531" i="1" s="1"/>
  <c r="Q531" i="1" s="1"/>
  <c r="F531" i="1"/>
  <c r="G531" i="1" s="1"/>
  <c r="E868" i="3" l="1"/>
  <c r="B868" i="3"/>
  <c r="C868" i="3"/>
  <c r="D868" i="3" s="1"/>
  <c r="J532" i="1"/>
  <c r="A532" i="1"/>
  <c r="F868" i="3" l="1"/>
  <c r="G868" i="3" s="1"/>
  <c r="H868" i="3" s="1"/>
  <c r="A869" i="3" s="1"/>
  <c r="E532" i="1"/>
  <c r="H532" i="1"/>
  <c r="L532" i="1"/>
  <c r="M532" i="1" s="1"/>
  <c r="K532" i="1"/>
  <c r="B532" i="1"/>
  <c r="C532" i="1"/>
  <c r="F532" i="1" s="1"/>
  <c r="D869" i="3" l="1"/>
  <c r="G869" i="3" s="1"/>
  <c r="H869" i="3" s="1"/>
  <c r="A870" i="3" s="1"/>
  <c r="B869" i="3"/>
  <c r="E869" i="3"/>
  <c r="C869" i="3"/>
  <c r="F869" i="3"/>
  <c r="O532" i="1"/>
  <c r="P532" i="1" s="1"/>
  <c r="Q532" i="1" s="1"/>
  <c r="D532" i="1"/>
  <c r="C870" i="3" l="1"/>
  <c r="F870" i="3"/>
  <c r="E870" i="3"/>
  <c r="D870" i="3"/>
  <c r="G870" i="3" s="1"/>
  <c r="H870" i="3" s="1"/>
  <c r="A871" i="3" s="1"/>
  <c r="B870" i="3"/>
  <c r="J533" i="1"/>
  <c r="G532" i="1"/>
  <c r="A533" i="1" s="1"/>
  <c r="E871" i="3" l="1"/>
  <c r="C871" i="3"/>
  <c r="B871" i="3"/>
  <c r="E533" i="1"/>
  <c r="H533" i="1"/>
  <c r="L533" i="1"/>
  <c r="M533" i="1" s="1"/>
  <c r="K533" i="1"/>
  <c r="B533" i="1"/>
  <c r="C533" i="1"/>
  <c r="F533" i="1" s="1"/>
  <c r="D871" i="3" l="1"/>
  <c r="G871" i="3" s="1"/>
  <c r="H871" i="3" s="1"/>
  <c r="A872" i="3" s="1"/>
  <c r="F871" i="3"/>
  <c r="O533" i="1"/>
  <c r="P533" i="1"/>
  <c r="Q533" i="1" s="1"/>
  <c r="D533" i="1"/>
  <c r="E872" i="3" l="1"/>
  <c r="C872" i="3"/>
  <c r="B872" i="3"/>
  <c r="D872" i="3"/>
  <c r="G872" i="3" s="1"/>
  <c r="H872" i="3" s="1"/>
  <c r="A873" i="3" s="1"/>
  <c r="F872" i="3"/>
  <c r="J534" i="1"/>
  <c r="G533" i="1"/>
  <c r="A534" i="1" s="1"/>
  <c r="E873" i="3" l="1"/>
  <c r="B873" i="3"/>
  <c r="C873" i="3"/>
  <c r="F873" i="3" s="1"/>
  <c r="E534" i="1"/>
  <c r="H534" i="1"/>
  <c r="K534" i="1"/>
  <c r="L534" i="1"/>
  <c r="M534" i="1" s="1"/>
  <c r="B534" i="1"/>
  <c r="C534" i="1"/>
  <c r="F534" i="1" s="1"/>
  <c r="D873" i="3" l="1"/>
  <c r="G873" i="3" s="1"/>
  <c r="H873" i="3" s="1"/>
  <c r="A874" i="3" s="1"/>
  <c r="O534" i="1"/>
  <c r="P534" i="1" s="1"/>
  <c r="Q534" i="1" s="1"/>
  <c r="D534" i="1"/>
  <c r="C874" i="3" l="1"/>
  <c r="B874" i="3"/>
  <c r="F874" i="3"/>
  <c r="E874" i="3"/>
  <c r="D874" i="3"/>
  <c r="G874" i="3" s="1"/>
  <c r="H874" i="3" s="1"/>
  <c r="A875" i="3" s="1"/>
  <c r="J535" i="1"/>
  <c r="G534" i="1"/>
  <c r="A535" i="1" s="1"/>
  <c r="E875" i="3" l="1"/>
  <c r="C875" i="3"/>
  <c r="D875" i="3" s="1"/>
  <c r="G875" i="3" s="1"/>
  <c r="B875" i="3"/>
  <c r="F875" i="3"/>
  <c r="E535" i="1"/>
  <c r="H535" i="1"/>
  <c r="L535" i="1"/>
  <c r="K535" i="1"/>
  <c r="B535" i="1"/>
  <c r="C535" i="1"/>
  <c r="F535" i="1" s="1"/>
  <c r="H875" i="3" l="1"/>
  <c r="A876" i="3" s="1"/>
  <c r="O535" i="1"/>
  <c r="M535" i="1"/>
  <c r="D535" i="1"/>
  <c r="E876" i="3" l="1"/>
  <c r="C876" i="3"/>
  <c r="F876" i="3" s="1"/>
  <c r="B876" i="3"/>
  <c r="P535" i="1"/>
  <c r="Q535" i="1" s="1"/>
  <c r="J536" i="1" s="1"/>
  <c r="G535" i="1"/>
  <c r="A536" i="1" s="1"/>
  <c r="D876" i="3" l="1"/>
  <c r="G876" i="3" s="1"/>
  <c r="H876" i="3" s="1"/>
  <c r="A877" i="3" s="1"/>
  <c r="K536" i="1"/>
  <c r="L536" i="1"/>
  <c r="O536" i="1" s="1"/>
  <c r="E536" i="1"/>
  <c r="H536" i="1"/>
  <c r="C536" i="1"/>
  <c r="F536" i="1" s="1"/>
  <c r="B536" i="1"/>
  <c r="C877" i="3" l="1"/>
  <c r="B877" i="3"/>
  <c r="F877" i="3"/>
  <c r="D877" i="3"/>
  <c r="G877" i="3" s="1"/>
  <c r="H877" i="3" s="1"/>
  <c r="A878" i="3" s="1"/>
  <c r="E877" i="3"/>
  <c r="M536" i="1"/>
  <c r="P536" i="1" s="1"/>
  <c r="Q536" i="1" s="1"/>
  <c r="D536" i="1"/>
  <c r="B878" i="3" l="1"/>
  <c r="E878" i="3"/>
  <c r="C878" i="3"/>
  <c r="J537" i="1"/>
  <c r="L537" i="1" s="1"/>
  <c r="O537" i="1" s="1"/>
  <c r="G536" i="1"/>
  <c r="A537" i="1" s="1"/>
  <c r="D878" i="3" l="1"/>
  <c r="G878" i="3" s="1"/>
  <c r="H878" i="3" s="1"/>
  <c r="A879" i="3" s="1"/>
  <c r="F878" i="3"/>
  <c r="K537" i="1"/>
  <c r="E537" i="1"/>
  <c r="H537" i="1"/>
  <c r="M537" i="1"/>
  <c r="P537" i="1" s="1"/>
  <c r="Q537" i="1" s="1"/>
  <c r="B537" i="1"/>
  <c r="C537" i="1"/>
  <c r="F537" i="1" s="1"/>
  <c r="E879" i="3" l="1"/>
  <c r="C879" i="3"/>
  <c r="D879" i="3" s="1"/>
  <c r="G879" i="3" s="1"/>
  <c r="B879" i="3"/>
  <c r="F879" i="3"/>
  <c r="D537" i="1"/>
  <c r="J538" i="1" s="1"/>
  <c r="H879" i="3" l="1"/>
  <c r="A880" i="3" s="1"/>
  <c r="L538" i="1"/>
  <c r="M538" i="1" s="1"/>
  <c r="K538" i="1"/>
  <c r="G537" i="1"/>
  <c r="A538" i="1" s="1"/>
  <c r="B880" i="3" l="1"/>
  <c r="C880" i="3"/>
  <c r="E880" i="3"/>
  <c r="E538" i="1"/>
  <c r="H538" i="1"/>
  <c r="O538" i="1"/>
  <c r="P538" i="1" s="1"/>
  <c r="Q538" i="1" s="1"/>
  <c r="B538" i="1"/>
  <c r="C538" i="1"/>
  <c r="F538" i="1" s="1"/>
  <c r="D880" i="3" l="1"/>
  <c r="G880" i="3" s="1"/>
  <c r="H880" i="3" s="1"/>
  <c r="A881" i="3" s="1"/>
  <c r="F880" i="3"/>
  <c r="D538" i="1"/>
  <c r="J539" i="1" s="1"/>
  <c r="E881" i="3" l="1"/>
  <c r="B881" i="3"/>
  <c r="C881" i="3"/>
  <c r="F881" i="3" s="1"/>
  <c r="K539" i="1"/>
  <c r="L539" i="1"/>
  <c r="M539" i="1" s="1"/>
  <c r="G538" i="1"/>
  <c r="A539" i="1" s="1"/>
  <c r="D881" i="3" l="1"/>
  <c r="G881" i="3" s="1"/>
  <c r="H881" i="3" s="1"/>
  <c r="A882" i="3" s="1"/>
  <c r="E539" i="1"/>
  <c r="H539" i="1"/>
  <c r="O539" i="1"/>
  <c r="P539" i="1" s="1"/>
  <c r="Q539" i="1" s="1"/>
  <c r="B539" i="1"/>
  <c r="C539" i="1"/>
  <c r="F539" i="1" s="1"/>
  <c r="C882" i="3" l="1"/>
  <c r="B882" i="3"/>
  <c r="E882" i="3"/>
  <c r="D539" i="1"/>
  <c r="J540" i="1" s="1"/>
  <c r="D882" i="3" l="1"/>
  <c r="G882" i="3" s="1"/>
  <c r="H882" i="3" s="1"/>
  <c r="A883" i="3" s="1"/>
  <c r="F882" i="3"/>
  <c r="K540" i="1"/>
  <c r="L540" i="1"/>
  <c r="M540" i="1" s="1"/>
  <c r="G539" i="1"/>
  <c r="A540" i="1" s="1"/>
  <c r="B883" i="3" l="1"/>
  <c r="C883" i="3"/>
  <c r="E883" i="3"/>
  <c r="E540" i="1"/>
  <c r="H540" i="1"/>
  <c r="O540" i="1"/>
  <c r="P540" i="1" s="1"/>
  <c r="Q540" i="1" s="1"/>
  <c r="B540" i="1"/>
  <c r="C540" i="1"/>
  <c r="F540" i="1" s="1"/>
  <c r="D883" i="3" l="1"/>
  <c r="G883" i="3" s="1"/>
  <c r="H883" i="3" s="1"/>
  <c r="A884" i="3" s="1"/>
  <c r="F883" i="3"/>
  <c r="D540" i="1"/>
  <c r="J541" i="1" s="1"/>
  <c r="C884" i="3" l="1"/>
  <c r="B884" i="3"/>
  <c r="E884" i="3"/>
  <c r="F884" i="3"/>
  <c r="D884" i="3"/>
  <c r="G884" i="3" s="1"/>
  <c r="H884" i="3" s="1"/>
  <c r="A885" i="3" s="1"/>
  <c r="L541" i="1"/>
  <c r="O541" i="1" s="1"/>
  <c r="K541" i="1"/>
  <c r="G540" i="1"/>
  <c r="A541" i="1" s="1"/>
  <c r="E885" i="3" l="1"/>
  <c r="B885" i="3"/>
  <c r="C885" i="3"/>
  <c r="E541" i="1"/>
  <c r="H541" i="1"/>
  <c r="M541" i="1"/>
  <c r="P541" i="1" s="1"/>
  <c r="Q541" i="1" s="1"/>
  <c r="B541" i="1"/>
  <c r="C541" i="1"/>
  <c r="F541" i="1" s="1"/>
  <c r="D885" i="3" l="1"/>
  <c r="G885" i="3" s="1"/>
  <c r="H885" i="3" s="1"/>
  <c r="A886" i="3" s="1"/>
  <c r="F885" i="3"/>
  <c r="D541" i="1"/>
  <c r="J542" i="1" s="1"/>
  <c r="C886" i="3" l="1"/>
  <c r="D886" i="3" s="1"/>
  <c r="G886" i="3" s="1"/>
  <c r="H886" i="3" s="1"/>
  <c r="A887" i="3" s="1"/>
  <c r="E886" i="3"/>
  <c r="B886" i="3"/>
  <c r="F886" i="3"/>
  <c r="L542" i="1"/>
  <c r="M542" i="1" s="1"/>
  <c r="K542" i="1"/>
  <c r="G541" i="1"/>
  <c r="A542" i="1" s="1"/>
  <c r="E887" i="3" l="1"/>
  <c r="B887" i="3"/>
  <c r="C887" i="3"/>
  <c r="F887" i="3" s="1"/>
  <c r="D887" i="3"/>
  <c r="G887" i="3" s="1"/>
  <c r="H887" i="3" s="1"/>
  <c r="A888" i="3" s="1"/>
  <c r="E542" i="1"/>
  <c r="H542" i="1"/>
  <c r="O542" i="1"/>
  <c r="P542" i="1" s="1"/>
  <c r="Q542" i="1" s="1"/>
  <c r="B542" i="1"/>
  <c r="C542" i="1"/>
  <c r="F542" i="1" s="1"/>
  <c r="C888" i="3" l="1"/>
  <c r="D888" i="3" s="1"/>
  <c r="B888" i="3"/>
  <c r="G8" i="3" s="1"/>
  <c r="G9" i="3" s="1"/>
  <c r="E888" i="3"/>
  <c r="D542" i="1"/>
  <c r="J543" i="1" s="1"/>
  <c r="G5" i="3" l="1"/>
  <c r="G7" i="3" s="1"/>
  <c r="F888" i="3"/>
  <c r="G6" i="3" s="1"/>
  <c r="L543" i="1"/>
  <c r="O543" i="1" s="1"/>
  <c r="K543" i="1"/>
  <c r="G542" i="1"/>
  <c r="A543" i="1" s="1"/>
  <c r="G888" i="3" l="1"/>
  <c r="H888" i="3" s="1"/>
  <c r="E543" i="1"/>
  <c r="H543" i="1"/>
  <c r="M543" i="1"/>
  <c r="P543" i="1" s="1"/>
  <c r="Q543" i="1" s="1"/>
  <c r="B543" i="1"/>
  <c r="C543" i="1"/>
  <c r="F543" i="1" s="1"/>
  <c r="D543" i="1" l="1"/>
  <c r="J544" i="1" s="1"/>
  <c r="L544" i="1" l="1"/>
  <c r="O544" i="1" s="1"/>
  <c r="K544" i="1"/>
  <c r="G543" i="1"/>
  <c r="A544" i="1" s="1"/>
  <c r="E544" i="1" l="1"/>
  <c r="H544" i="1"/>
  <c r="M544" i="1"/>
  <c r="P544" i="1" s="1"/>
  <c r="Q544" i="1" s="1"/>
  <c r="B544" i="1"/>
  <c r="C544" i="1"/>
  <c r="F544" i="1" s="1"/>
  <c r="D544" i="1" l="1"/>
  <c r="J545" i="1" s="1"/>
  <c r="L545" i="1" l="1"/>
  <c r="O545" i="1" s="1"/>
  <c r="K545" i="1"/>
  <c r="G544" i="1"/>
  <c r="A545" i="1" s="1"/>
  <c r="E545" i="1" l="1"/>
  <c r="H545" i="1"/>
  <c r="M545" i="1"/>
  <c r="P545" i="1" s="1"/>
  <c r="Q545" i="1" s="1"/>
  <c r="B545" i="1"/>
  <c r="C545" i="1"/>
  <c r="F545" i="1" s="1"/>
  <c r="D545" i="1" l="1"/>
  <c r="J546" i="1" s="1"/>
  <c r="K546" i="1" l="1"/>
  <c r="L546" i="1"/>
  <c r="M546" i="1" s="1"/>
  <c r="G545" i="1"/>
  <c r="A546" i="1" s="1"/>
  <c r="E546" i="1" l="1"/>
  <c r="H546" i="1"/>
  <c r="O546" i="1"/>
  <c r="P546" i="1" s="1"/>
  <c r="Q546" i="1" s="1"/>
  <c r="B546" i="1"/>
  <c r="C546" i="1"/>
  <c r="D546" i="1" s="1"/>
  <c r="F546" i="1" l="1"/>
  <c r="G546" i="1" s="1"/>
  <c r="J547" i="1" l="1"/>
  <c r="A547" i="1"/>
  <c r="E547" i="1" l="1"/>
  <c r="H547" i="1"/>
  <c r="L547" i="1"/>
  <c r="O547" i="1" s="1"/>
  <c r="K547" i="1"/>
  <c r="B547" i="1"/>
  <c r="C547" i="1"/>
  <c r="F547" i="1" s="1"/>
  <c r="M547" i="1" l="1"/>
  <c r="P547" i="1" s="1"/>
  <c r="Q547" i="1" s="1"/>
  <c r="D547" i="1"/>
  <c r="J548" i="1" l="1"/>
  <c r="G547" i="1"/>
  <c r="A548" i="1" s="1"/>
  <c r="E548" i="1" l="1"/>
  <c r="H548" i="1"/>
  <c r="L548" i="1"/>
  <c r="O548" i="1" s="1"/>
  <c r="K548" i="1"/>
  <c r="B548" i="1"/>
  <c r="C548" i="1"/>
  <c r="F548" i="1" s="1"/>
  <c r="M548" i="1" l="1"/>
  <c r="P548" i="1" s="1"/>
  <c r="Q548" i="1" s="1"/>
  <c r="D548" i="1"/>
  <c r="J549" i="1" l="1"/>
  <c r="G548" i="1"/>
  <c r="A549" i="1" s="1"/>
  <c r="L549" i="1" l="1"/>
  <c r="O549" i="1" s="1"/>
  <c r="E549" i="1"/>
  <c r="H549" i="1"/>
  <c r="K549" i="1"/>
  <c r="M549" i="1"/>
  <c r="P549" i="1" s="1"/>
  <c r="Q549" i="1" s="1"/>
  <c r="B549" i="1"/>
  <c r="C549" i="1"/>
  <c r="F549" i="1" s="1"/>
  <c r="D549" i="1" l="1"/>
  <c r="J550" i="1" s="1"/>
  <c r="K550" i="1" l="1"/>
  <c r="L550" i="1"/>
  <c r="O550" i="1" s="1"/>
  <c r="G549" i="1"/>
  <c r="A550" i="1" s="1"/>
  <c r="E550" i="1" l="1"/>
  <c r="H550" i="1"/>
  <c r="M550" i="1"/>
  <c r="P550" i="1" s="1"/>
  <c r="Q550" i="1" s="1"/>
  <c r="B550" i="1"/>
  <c r="C550" i="1"/>
  <c r="F550" i="1" s="1"/>
  <c r="D550" i="1" l="1"/>
  <c r="J551" i="1" s="1"/>
  <c r="K551" i="1" l="1"/>
  <c r="L551" i="1"/>
  <c r="M551" i="1" s="1"/>
  <c r="G550" i="1"/>
  <c r="O551" i="1" l="1"/>
  <c r="P551" i="1" s="1"/>
  <c r="Q551" i="1" s="1"/>
  <c r="A551" i="1"/>
  <c r="E551" i="1" l="1"/>
  <c r="H551" i="1"/>
  <c r="B551" i="1"/>
  <c r="C551" i="1"/>
  <c r="F551" i="1" s="1"/>
  <c r="D551" i="1" l="1"/>
  <c r="G551" i="1" s="1"/>
  <c r="A552" i="1" s="1"/>
  <c r="E552" i="1" l="1"/>
  <c r="H552" i="1"/>
  <c r="J552" i="1"/>
  <c r="B552" i="1"/>
  <c r="C552" i="1"/>
  <c r="F552" i="1" s="1"/>
  <c r="K552" i="1" l="1"/>
  <c r="L552" i="1"/>
  <c r="M552" i="1" s="1"/>
  <c r="D552" i="1"/>
  <c r="O552" i="1" l="1"/>
  <c r="G552" i="1"/>
  <c r="A553" i="1" s="1"/>
  <c r="E553" i="1" l="1"/>
  <c r="H553" i="1"/>
  <c r="P552" i="1"/>
  <c r="Q552" i="1" s="1"/>
  <c r="B553" i="1"/>
  <c r="C553" i="1"/>
  <c r="F553" i="1" s="1"/>
  <c r="J553" i="1" l="1"/>
  <c r="D553" i="1"/>
  <c r="K553" i="1" l="1"/>
  <c r="L553" i="1"/>
  <c r="O553" i="1" s="1"/>
  <c r="G553" i="1"/>
  <c r="A554" i="1" s="1"/>
  <c r="E554" i="1" l="1"/>
  <c r="H554" i="1"/>
  <c r="M553" i="1"/>
  <c r="P553" i="1" s="1"/>
  <c r="C554" i="1"/>
  <c r="F554" i="1" s="1"/>
  <c r="B554" i="1"/>
  <c r="Q553" i="1" l="1"/>
  <c r="J554" i="1" s="1"/>
  <c r="D554" i="1"/>
  <c r="K554" i="1" l="1"/>
  <c r="L554" i="1"/>
  <c r="M554" i="1" s="1"/>
  <c r="O554" i="1"/>
  <c r="G554" i="1"/>
  <c r="A555" i="1" s="1"/>
  <c r="P554" i="1" l="1"/>
  <c r="Q554" i="1" s="1"/>
  <c r="E555" i="1"/>
  <c r="H555" i="1"/>
  <c r="B555" i="1"/>
  <c r="C555" i="1"/>
  <c r="D555" i="1" s="1"/>
  <c r="J555" i="1" l="1"/>
  <c r="F555" i="1"/>
  <c r="G555" i="1" s="1"/>
  <c r="K555" i="1" l="1"/>
  <c r="L555" i="1"/>
  <c r="M555" i="1" s="1"/>
  <c r="A556" i="1"/>
  <c r="O555" i="1" l="1"/>
  <c r="P555" i="1" s="1"/>
  <c r="Q555" i="1" s="1"/>
  <c r="J556" i="1" s="1"/>
  <c r="E556" i="1"/>
  <c r="H556" i="1"/>
  <c r="B556" i="1"/>
  <c r="C556" i="1"/>
  <c r="F556" i="1" s="1"/>
  <c r="K556" i="1" l="1"/>
  <c r="L556" i="1"/>
  <c r="M556" i="1" s="1"/>
  <c r="D556" i="1"/>
  <c r="O556" i="1" l="1"/>
  <c r="P556" i="1" s="1"/>
  <c r="Q556" i="1" s="1"/>
  <c r="J557" i="1" s="1"/>
  <c r="G556" i="1"/>
  <c r="A557" i="1" s="1"/>
  <c r="E557" i="1" l="1"/>
  <c r="H557" i="1"/>
  <c r="L557" i="1"/>
  <c r="M557" i="1" s="1"/>
  <c r="K557" i="1"/>
  <c r="B557" i="1"/>
  <c r="C557" i="1"/>
  <c r="F557" i="1" s="1"/>
  <c r="O557" i="1" l="1"/>
  <c r="P557" i="1"/>
  <c r="Q557" i="1" s="1"/>
  <c r="D557" i="1"/>
  <c r="J558" i="1" l="1"/>
  <c r="G557" i="1"/>
  <c r="A558" i="1" s="1"/>
  <c r="E558" i="1" l="1"/>
  <c r="H558" i="1"/>
  <c r="L558" i="1"/>
  <c r="M558" i="1" s="1"/>
  <c r="K558" i="1"/>
  <c r="B558" i="1"/>
  <c r="C558" i="1"/>
  <c r="D558" i="1" s="1"/>
  <c r="O558" i="1" l="1"/>
  <c r="P558" i="1" s="1"/>
  <c r="Q558" i="1" s="1"/>
  <c r="F558" i="1"/>
  <c r="G558" i="1" s="1"/>
  <c r="J559" i="1" l="1"/>
  <c r="A559" i="1"/>
  <c r="E559" i="1" l="1"/>
  <c r="H559" i="1"/>
  <c r="K559" i="1"/>
  <c r="L559" i="1"/>
  <c r="O559" i="1" s="1"/>
  <c r="C559" i="1"/>
  <c r="D559" i="1" s="1"/>
  <c r="B559" i="1"/>
  <c r="M559" i="1" l="1"/>
  <c r="P559" i="1" s="1"/>
  <c r="Q559" i="1" s="1"/>
  <c r="F559" i="1"/>
  <c r="G559" i="1" s="1"/>
  <c r="J560" i="1" l="1"/>
  <c r="A560" i="1"/>
  <c r="E560" i="1" l="1"/>
  <c r="H560" i="1"/>
  <c r="K560" i="1"/>
  <c r="L560" i="1"/>
  <c r="M560" i="1" s="1"/>
  <c r="B560" i="1"/>
  <c r="C560" i="1"/>
  <c r="D560" i="1" s="1"/>
  <c r="O560" i="1" l="1"/>
  <c r="P560" i="1" s="1"/>
  <c r="Q560" i="1" s="1"/>
  <c r="F560" i="1"/>
  <c r="G560" i="1" s="1"/>
  <c r="J561" i="1" l="1"/>
  <c r="A561" i="1"/>
  <c r="E561" i="1" l="1"/>
  <c r="H561" i="1"/>
  <c r="K561" i="1"/>
  <c r="L561" i="1"/>
  <c r="O561" i="1" s="1"/>
  <c r="B561" i="1"/>
  <c r="C561" i="1"/>
  <c r="F561" i="1" s="1"/>
  <c r="M561" i="1" l="1"/>
  <c r="P561" i="1" s="1"/>
  <c r="Q561" i="1" s="1"/>
  <c r="D561" i="1"/>
  <c r="J562" i="1" l="1"/>
  <c r="G561" i="1"/>
  <c r="A562" i="1" s="1"/>
  <c r="E562" i="1" l="1"/>
  <c r="H562" i="1"/>
  <c r="K562" i="1"/>
  <c r="L562" i="1"/>
  <c r="M562" i="1" s="1"/>
  <c r="C562" i="1"/>
  <c r="D562" i="1" s="1"/>
  <c r="B562" i="1"/>
  <c r="O562" i="1" l="1"/>
  <c r="P562" i="1" s="1"/>
  <c r="Q562" i="1" s="1"/>
  <c r="F562" i="1"/>
  <c r="J563" i="1" l="1"/>
  <c r="G562" i="1"/>
  <c r="A563" i="1" s="1"/>
  <c r="E563" i="1" l="1"/>
  <c r="H563" i="1"/>
  <c r="K563" i="1"/>
  <c r="L563" i="1"/>
  <c r="O563" i="1" s="1"/>
  <c r="C563" i="1"/>
  <c r="F563" i="1" s="1"/>
  <c r="B563" i="1"/>
  <c r="M563" i="1" l="1"/>
  <c r="P563" i="1" s="1"/>
  <c r="Q563" i="1" s="1"/>
  <c r="D563" i="1"/>
  <c r="J564" i="1" l="1"/>
  <c r="G563" i="1"/>
  <c r="A564" i="1" s="1"/>
  <c r="E564" i="1" l="1"/>
  <c r="H564" i="1"/>
  <c r="L564" i="1"/>
  <c r="K564" i="1"/>
  <c r="O564" i="1"/>
  <c r="B564" i="1"/>
  <c r="C564" i="1"/>
  <c r="D564" i="1" s="1"/>
  <c r="M564" i="1" l="1"/>
  <c r="P564" i="1" s="1"/>
  <c r="Q564" i="1" s="1"/>
  <c r="F564" i="1"/>
  <c r="G564" i="1" s="1"/>
  <c r="J565" i="1" l="1"/>
  <c r="A565" i="1"/>
  <c r="E565" i="1" l="1"/>
  <c r="H565" i="1"/>
  <c r="L565" i="1"/>
  <c r="O565" i="1" s="1"/>
  <c r="K565" i="1"/>
  <c r="C565" i="1"/>
  <c r="D565" i="1" s="1"/>
  <c r="B565" i="1"/>
  <c r="M565" i="1" l="1"/>
  <c r="P565" i="1" s="1"/>
  <c r="Q565" i="1" s="1"/>
  <c r="F565" i="1"/>
  <c r="G565" i="1" s="1"/>
  <c r="J566" i="1" l="1"/>
  <c r="A566" i="1"/>
  <c r="E566" i="1" l="1"/>
  <c r="H566" i="1"/>
  <c r="K566" i="1"/>
  <c r="L566" i="1"/>
  <c r="O566" i="1" s="1"/>
  <c r="C566" i="1"/>
  <c r="F566" i="1" s="1"/>
  <c r="B566" i="1"/>
  <c r="M566" i="1" l="1"/>
  <c r="P566" i="1" s="1"/>
  <c r="Q566" i="1" s="1"/>
  <c r="D566" i="1"/>
  <c r="J567" i="1" l="1"/>
  <c r="G566" i="1"/>
  <c r="A567" i="1" s="1"/>
  <c r="E567" i="1" l="1"/>
  <c r="H567" i="1"/>
  <c r="K567" i="1"/>
  <c r="L567" i="1"/>
  <c r="M567" i="1" s="1"/>
  <c r="C567" i="1"/>
  <c r="D567" i="1" s="1"/>
  <c r="B567" i="1"/>
  <c r="F567" i="1" l="1"/>
  <c r="G567" i="1" s="1"/>
  <c r="A568" i="1" s="1"/>
  <c r="O567" i="1"/>
  <c r="P567" i="1" s="1"/>
  <c r="Q567" i="1" l="1"/>
  <c r="J568" i="1" s="1"/>
  <c r="E568" i="1"/>
  <c r="H568" i="1"/>
  <c r="C568" i="1"/>
  <c r="D568" i="1" s="1"/>
  <c r="B568" i="1"/>
  <c r="L568" i="1" l="1"/>
  <c r="O568" i="1" s="1"/>
  <c r="K568" i="1"/>
  <c r="M568" i="1"/>
  <c r="P568" i="1" s="1"/>
  <c r="F568" i="1"/>
  <c r="G568" i="1"/>
  <c r="A569" i="1" s="1"/>
  <c r="Q568" i="1" l="1"/>
  <c r="J569" i="1" s="1"/>
  <c r="E569" i="1"/>
  <c r="H569" i="1"/>
  <c r="C569" i="1"/>
  <c r="B569" i="1"/>
  <c r="K569" i="1" l="1"/>
  <c r="L569" i="1"/>
  <c r="O569" i="1" s="1"/>
  <c r="D569" i="1"/>
  <c r="F569" i="1"/>
  <c r="M569" i="1" l="1"/>
  <c r="P569" i="1" s="1"/>
  <c r="Q569" i="1" s="1"/>
  <c r="J570" i="1" s="1"/>
  <c r="G569" i="1"/>
  <c r="A570" i="1" s="1"/>
  <c r="E570" i="1" l="1"/>
  <c r="H570" i="1"/>
  <c r="L570" i="1"/>
  <c r="M570" i="1" s="1"/>
  <c r="K570" i="1"/>
  <c r="C570" i="1"/>
  <c r="B570" i="1"/>
  <c r="O570" i="1" l="1"/>
  <c r="P570" i="1" s="1"/>
  <c r="Q570" i="1" s="1"/>
  <c r="D570" i="1"/>
  <c r="F570" i="1"/>
  <c r="J571" i="1" l="1"/>
  <c r="G570" i="1"/>
  <c r="A571" i="1" s="1"/>
  <c r="E571" i="1" l="1"/>
  <c r="H571" i="1"/>
  <c r="L571" i="1"/>
  <c r="O571" i="1" s="1"/>
  <c r="K571" i="1"/>
  <c r="B571" i="1"/>
  <c r="C571" i="1"/>
  <c r="F571" i="1" s="1"/>
  <c r="M571" i="1" l="1"/>
  <c r="P571" i="1" s="1"/>
  <c r="Q571" i="1" s="1"/>
  <c r="D571" i="1"/>
  <c r="J572" i="1" l="1"/>
  <c r="G571" i="1"/>
  <c r="A572" i="1" s="1"/>
  <c r="K572" i="1" l="1"/>
  <c r="E572" i="1"/>
  <c r="H572" i="1"/>
  <c r="L572" i="1"/>
  <c r="O572" i="1" s="1"/>
  <c r="M572" i="1"/>
  <c r="P572" i="1" s="1"/>
  <c r="B572" i="1"/>
  <c r="C572" i="1"/>
  <c r="D572" i="1" s="1"/>
  <c r="Q572" i="1" l="1"/>
  <c r="F572" i="1"/>
  <c r="G572" i="1" s="1"/>
  <c r="A573" i="1" s="1"/>
  <c r="E573" i="1" l="1"/>
  <c r="H573" i="1"/>
  <c r="B573" i="1"/>
  <c r="J573" i="1"/>
  <c r="C573" i="1"/>
  <c r="D573" i="1" s="1"/>
  <c r="F573" i="1" l="1"/>
  <c r="G573" i="1" s="1"/>
  <c r="A574" i="1" s="1"/>
  <c r="L573" i="1"/>
  <c r="O573" i="1" s="1"/>
  <c r="K573" i="1"/>
  <c r="E574" i="1" l="1"/>
  <c r="H574" i="1"/>
  <c r="M573" i="1"/>
  <c r="B574" i="1"/>
  <c r="C574" i="1"/>
  <c r="D574" i="1" s="1"/>
  <c r="P573" i="1" l="1"/>
  <c r="Q573" i="1" s="1"/>
  <c r="F574" i="1"/>
  <c r="G574" i="1" s="1"/>
  <c r="J574" i="1" l="1"/>
  <c r="A575" i="1"/>
  <c r="E575" i="1" l="1"/>
  <c r="H575" i="1"/>
  <c r="L574" i="1"/>
  <c r="M574" i="1" s="1"/>
  <c r="K574" i="1"/>
  <c r="B575" i="1"/>
  <c r="C575" i="1"/>
  <c r="F575" i="1" s="1"/>
  <c r="O574" i="1" l="1"/>
  <c r="P574" i="1" s="1"/>
  <c r="Q574" i="1" s="1"/>
  <c r="D575" i="1"/>
  <c r="J575" i="1" l="1"/>
  <c r="G575" i="1"/>
  <c r="K575" i="1" l="1"/>
  <c r="L575" i="1"/>
  <c r="O575" i="1" s="1"/>
  <c r="A576" i="1"/>
  <c r="E576" i="1" l="1"/>
  <c r="H576" i="1"/>
  <c r="M575" i="1"/>
  <c r="P575" i="1" s="1"/>
  <c r="C576" i="1"/>
  <c r="D576" i="1" s="1"/>
  <c r="B576" i="1"/>
  <c r="Q575" i="1" l="1"/>
  <c r="J576" i="1" s="1"/>
  <c r="F576" i="1"/>
  <c r="L576" i="1" l="1"/>
  <c r="M576" i="1" s="1"/>
  <c r="K576" i="1"/>
  <c r="O576" i="1"/>
  <c r="G576" i="1"/>
  <c r="A577" i="1" s="1"/>
  <c r="P576" i="1" l="1"/>
  <c r="Q576" i="1" s="1"/>
  <c r="E577" i="1"/>
  <c r="H577" i="1"/>
  <c r="B577" i="1"/>
  <c r="C577" i="1"/>
  <c r="J577" i="1" l="1"/>
  <c r="F577" i="1"/>
  <c r="D577" i="1"/>
  <c r="K577" i="1" l="1"/>
  <c r="L577" i="1"/>
  <c r="O577" i="1" s="1"/>
  <c r="G577" i="1"/>
  <c r="A578" i="1" s="1"/>
  <c r="M577" i="1" l="1"/>
  <c r="P577" i="1" s="1"/>
  <c r="Q577" i="1" s="1"/>
  <c r="J578" i="1" s="1"/>
  <c r="E578" i="1"/>
  <c r="H578" i="1"/>
  <c r="C578" i="1"/>
  <c r="F578" i="1" s="1"/>
  <c r="B578" i="1"/>
  <c r="K578" i="1" l="1"/>
  <c r="L578" i="1"/>
  <c r="D578" i="1"/>
  <c r="O578" i="1" l="1"/>
  <c r="M578" i="1"/>
  <c r="P578" i="1" s="1"/>
  <c r="Q578" i="1" s="1"/>
  <c r="J579" i="1" s="1"/>
  <c r="G578" i="1"/>
  <c r="A579" i="1" s="1"/>
  <c r="E579" i="1" l="1"/>
  <c r="H579" i="1"/>
  <c r="L579" i="1"/>
  <c r="O579" i="1" s="1"/>
  <c r="K579" i="1"/>
  <c r="C579" i="1"/>
  <c r="D579" i="1" s="1"/>
  <c r="B579" i="1"/>
  <c r="F579" i="1" l="1"/>
  <c r="M579" i="1"/>
  <c r="P579" i="1" s="1"/>
  <c r="G579" i="1"/>
  <c r="A580" i="1" s="1"/>
  <c r="Q579" i="1" l="1"/>
  <c r="J580" i="1" s="1"/>
  <c r="E580" i="1"/>
  <c r="H580" i="1"/>
  <c r="B580" i="1"/>
  <c r="C580" i="1"/>
  <c r="D580" i="1" s="1"/>
  <c r="L580" i="1" l="1"/>
  <c r="O580" i="1" s="1"/>
  <c r="K580" i="1"/>
  <c r="F580" i="1"/>
  <c r="G580" i="1" s="1"/>
  <c r="M580" i="1" l="1"/>
  <c r="P580" i="1" s="1"/>
  <c r="Q580" i="1" s="1"/>
  <c r="J581" i="1" s="1"/>
  <c r="A581" i="1"/>
  <c r="E581" i="1" l="1"/>
  <c r="H581" i="1"/>
  <c r="K581" i="1"/>
  <c r="L581" i="1"/>
  <c r="M581" i="1" s="1"/>
  <c r="B581" i="1"/>
  <c r="C581" i="1"/>
  <c r="D581" i="1" s="1"/>
  <c r="O581" i="1" l="1"/>
  <c r="P581" i="1" s="1"/>
  <c r="Q581" i="1" s="1"/>
  <c r="F581" i="1"/>
  <c r="G581" i="1" s="1"/>
  <c r="J582" i="1" l="1"/>
  <c r="A582" i="1"/>
  <c r="E582" i="1" l="1"/>
  <c r="H582" i="1"/>
  <c r="L582" i="1"/>
  <c r="O582" i="1" s="1"/>
  <c r="K582" i="1"/>
  <c r="C582" i="1"/>
  <c r="D582" i="1" s="1"/>
  <c r="B582" i="1"/>
  <c r="M582" i="1" l="1"/>
  <c r="F582" i="1"/>
  <c r="G582" i="1" s="1"/>
  <c r="A583" i="1" s="1"/>
  <c r="E583" i="1" l="1"/>
  <c r="H583" i="1"/>
  <c r="P582" i="1"/>
  <c r="Q582" i="1" s="1"/>
  <c r="B583" i="1"/>
  <c r="C583" i="1"/>
  <c r="D583" i="1" s="1"/>
  <c r="J583" i="1" l="1"/>
  <c r="F583" i="1"/>
  <c r="G583" i="1" s="1"/>
  <c r="L583" i="1" l="1"/>
  <c r="O583" i="1" s="1"/>
  <c r="K583" i="1"/>
  <c r="A584" i="1"/>
  <c r="E584" i="1" l="1"/>
  <c r="H584" i="1"/>
  <c r="M583" i="1"/>
  <c r="P583" i="1" s="1"/>
  <c r="B584" i="1"/>
  <c r="C584" i="1"/>
  <c r="D584" i="1" s="1"/>
  <c r="Q583" i="1" l="1"/>
  <c r="J584" i="1" s="1"/>
  <c r="F584" i="1"/>
  <c r="G584" i="1" s="1"/>
  <c r="L584" i="1" l="1"/>
  <c r="O584" i="1" s="1"/>
  <c r="K584" i="1"/>
  <c r="A585" i="1"/>
  <c r="M584" i="1" l="1"/>
  <c r="P584" i="1" s="1"/>
  <c r="Q584" i="1" s="1"/>
  <c r="E585" i="1"/>
  <c r="H585" i="1"/>
  <c r="C585" i="1"/>
  <c r="F585" i="1" s="1"/>
  <c r="B585" i="1"/>
  <c r="J585" i="1" l="1"/>
  <c r="D585" i="1"/>
  <c r="G585" i="1" s="1"/>
  <c r="A586" i="1" s="1"/>
  <c r="K585" i="1" l="1"/>
  <c r="L585" i="1"/>
  <c r="M585" i="1" s="1"/>
  <c r="E586" i="1"/>
  <c r="H586" i="1"/>
  <c r="B586" i="1"/>
  <c r="C586" i="1"/>
  <c r="F586" i="1" s="1"/>
  <c r="O585" i="1" l="1"/>
  <c r="P585" i="1" s="1"/>
  <c r="Q585" i="1" s="1"/>
  <c r="J586" i="1" s="1"/>
  <c r="D586" i="1"/>
  <c r="K586" i="1" l="1"/>
  <c r="L586" i="1"/>
  <c r="O586" i="1" s="1"/>
  <c r="G586" i="1"/>
  <c r="A587" i="1" s="1"/>
  <c r="E587" i="1" l="1"/>
  <c r="H587" i="1"/>
  <c r="M586" i="1"/>
  <c r="P586" i="1" s="1"/>
  <c r="C587" i="1"/>
  <c r="D587" i="1" s="1"/>
  <c r="B587" i="1"/>
  <c r="Q586" i="1" l="1"/>
  <c r="J587" i="1" s="1"/>
  <c r="F587" i="1"/>
  <c r="G587" i="1" s="1"/>
  <c r="A588" i="1" s="1"/>
  <c r="K587" i="1" l="1"/>
  <c r="L587" i="1"/>
  <c r="M587" i="1" s="1"/>
  <c r="E588" i="1"/>
  <c r="H588" i="1"/>
  <c r="C588" i="1"/>
  <c r="F588" i="1" s="1"/>
  <c r="B588" i="1"/>
  <c r="O587" i="1" l="1"/>
  <c r="P587" i="1" s="1"/>
  <c r="Q587" i="1" s="1"/>
  <c r="D588" i="1"/>
  <c r="G588" i="1" s="1"/>
  <c r="A589" i="1" s="1"/>
  <c r="J588" i="1" l="1"/>
  <c r="E589" i="1"/>
  <c r="H589" i="1"/>
  <c r="B589" i="1"/>
  <c r="C589" i="1"/>
  <c r="F589" i="1" s="1"/>
  <c r="K588" i="1" l="1"/>
  <c r="L588" i="1"/>
  <c r="D589" i="1"/>
  <c r="O588" i="1" l="1"/>
  <c r="M588" i="1"/>
  <c r="P588" i="1" s="1"/>
  <c r="Q588" i="1" s="1"/>
  <c r="J589" i="1" s="1"/>
  <c r="G589" i="1"/>
  <c r="A590" i="1" s="1"/>
  <c r="L589" i="1" l="1"/>
  <c r="O589" i="1" s="1"/>
  <c r="K589" i="1"/>
  <c r="E590" i="1"/>
  <c r="H590" i="1"/>
  <c r="M589" i="1"/>
  <c r="P589" i="1" s="1"/>
  <c r="B590" i="1"/>
  <c r="C590" i="1"/>
  <c r="F590" i="1" s="1"/>
  <c r="Q589" i="1" l="1"/>
  <c r="J590" i="1" s="1"/>
  <c r="D590" i="1"/>
  <c r="L590" i="1" l="1"/>
  <c r="O590" i="1" s="1"/>
  <c r="K590" i="1"/>
  <c r="G590" i="1"/>
  <c r="A591" i="1" s="1"/>
  <c r="M590" i="1" l="1"/>
  <c r="P590" i="1" s="1"/>
  <c r="Q590" i="1" s="1"/>
  <c r="J591" i="1" s="1"/>
  <c r="E591" i="1"/>
  <c r="H591" i="1"/>
  <c r="C591" i="1"/>
  <c r="D591" i="1" s="1"/>
  <c r="B591" i="1"/>
  <c r="K591" i="1" l="1"/>
  <c r="L591" i="1"/>
  <c r="O591" i="1" s="1"/>
  <c r="M591" i="1"/>
  <c r="P591" i="1" s="1"/>
  <c r="F591" i="1"/>
  <c r="G591" i="1" s="1"/>
  <c r="Q591" i="1" l="1"/>
  <c r="J592" i="1" s="1"/>
  <c r="A592" i="1"/>
  <c r="E592" i="1" l="1"/>
  <c r="H592" i="1"/>
  <c r="L592" i="1"/>
  <c r="O592" i="1" s="1"/>
  <c r="K592" i="1"/>
  <c r="C592" i="1"/>
  <c r="D592" i="1" s="1"/>
  <c r="B592" i="1"/>
  <c r="M592" i="1" l="1"/>
  <c r="P592" i="1" s="1"/>
  <c r="Q592" i="1" s="1"/>
  <c r="F592" i="1"/>
  <c r="G592" i="1" s="1"/>
  <c r="J593" i="1" l="1"/>
  <c r="A593" i="1"/>
  <c r="E593" i="1" l="1"/>
  <c r="H593" i="1"/>
  <c r="C593" i="1"/>
  <c r="D593" i="1" s="1"/>
  <c r="L593" i="1"/>
  <c r="M593" i="1" s="1"/>
  <c r="K593" i="1"/>
  <c r="B593" i="1"/>
  <c r="F593" i="1" l="1"/>
  <c r="G593" i="1" s="1"/>
  <c r="A594" i="1" s="1"/>
  <c r="O593" i="1"/>
  <c r="E594" i="1" l="1"/>
  <c r="H594" i="1"/>
  <c r="P593" i="1"/>
  <c r="Q593" i="1" s="1"/>
  <c r="B594" i="1"/>
  <c r="C594" i="1"/>
  <c r="F594" i="1" s="1"/>
  <c r="J594" i="1" l="1"/>
  <c r="D594" i="1"/>
  <c r="K594" i="1" l="1"/>
  <c r="L594" i="1"/>
  <c r="O594" i="1" s="1"/>
  <c r="G594" i="1"/>
  <c r="A595" i="1" s="1"/>
  <c r="E595" i="1" l="1"/>
  <c r="H595" i="1"/>
  <c r="C595" i="1"/>
  <c r="D595" i="1" s="1"/>
  <c r="M594" i="1"/>
  <c r="P594" i="1" s="1"/>
  <c r="B595" i="1"/>
  <c r="Q594" i="1" l="1"/>
  <c r="J595" i="1" s="1"/>
  <c r="F595" i="1"/>
  <c r="G595" i="1" s="1"/>
  <c r="A596" i="1" s="1"/>
  <c r="K595" i="1" l="1"/>
  <c r="L595" i="1"/>
  <c r="O595" i="1" s="1"/>
  <c r="E596" i="1"/>
  <c r="H596" i="1"/>
  <c r="M595" i="1"/>
  <c r="P595" i="1" s="1"/>
  <c r="C596" i="1"/>
  <c r="D596" i="1" s="1"/>
  <c r="B596" i="1"/>
  <c r="Q595" i="1" l="1"/>
  <c r="J596" i="1" s="1"/>
  <c r="F596" i="1"/>
  <c r="G596" i="1" s="1"/>
  <c r="L596" i="1" l="1"/>
  <c r="O596" i="1" s="1"/>
  <c r="K596" i="1"/>
  <c r="M596" i="1"/>
  <c r="P596" i="1" s="1"/>
  <c r="A597" i="1"/>
  <c r="Q596" i="1" l="1"/>
  <c r="J597" i="1" s="1"/>
  <c r="E597" i="1"/>
  <c r="H597" i="1"/>
  <c r="B597" i="1"/>
  <c r="C597" i="1"/>
  <c r="F597" i="1" s="1"/>
  <c r="L597" i="1" l="1"/>
  <c r="O597" i="1" s="1"/>
  <c r="K597" i="1"/>
  <c r="M597" i="1"/>
  <c r="P597" i="1" s="1"/>
  <c r="D597" i="1"/>
  <c r="Q597" i="1" l="1"/>
  <c r="J598" i="1" s="1"/>
  <c r="G597" i="1"/>
  <c r="K598" i="1" l="1"/>
  <c r="L598" i="1"/>
  <c r="O598" i="1" s="1"/>
  <c r="M598" i="1"/>
  <c r="P598" i="1" s="1"/>
  <c r="Q598" i="1" s="1"/>
  <c r="A598" i="1"/>
  <c r="E598" i="1" l="1"/>
  <c r="H598" i="1"/>
  <c r="C598" i="1"/>
  <c r="F598" i="1" s="1"/>
  <c r="B598" i="1"/>
  <c r="D598" i="1" l="1"/>
  <c r="G598" i="1" l="1"/>
  <c r="A599" i="1" s="1"/>
  <c r="J599" i="1"/>
  <c r="E599" i="1" l="1"/>
  <c r="H599" i="1"/>
  <c r="C599" i="1"/>
  <c r="F599" i="1" s="1"/>
  <c r="L599" i="1"/>
  <c r="O599" i="1" s="1"/>
  <c r="K599" i="1"/>
  <c r="B599" i="1"/>
  <c r="D599" i="1" l="1"/>
  <c r="G599" i="1" s="1"/>
  <c r="A600" i="1" s="1"/>
  <c r="M599" i="1"/>
  <c r="E600" i="1" l="1"/>
  <c r="H600" i="1"/>
  <c r="P599" i="1"/>
  <c r="Q599" i="1" s="1"/>
  <c r="B600" i="1"/>
  <c r="C600" i="1"/>
  <c r="F600" i="1" s="1"/>
  <c r="J600" i="1" l="1"/>
  <c r="D600" i="1"/>
  <c r="L600" i="1" l="1"/>
  <c r="O600" i="1" s="1"/>
  <c r="K600" i="1"/>
  <c r="G600" i="1"/>
  <c r="A601" i="1" s="1"/>
  <c r="E601" i="1" l="1"/>
  <c r="H601" i="1"/>
  <c r="B601" i="1"/>
  <c r="M600" i="1"/>
  <c r="P600" i="1" s="1"/>
  <c r="C601" i="1"/>
  <c r="F601" i="1" s="1"/>
  <c r="Q600" i="1" l="1"/>
  <c r="J601" i="1" s="1"/>
  <c r="D601" i="1"/>
  <c r="G601" i="1" s="1"/>
  <c r="A602" i="1" s="1"/>
  <c r="L601" i="1" l="1"/>
  <c r="O601" i="1" s="1"/>
  <c r="K601" i="1"/>
  <c r="E602" i="1"/>
  <c r="H602" i="1"/>
  <c r="M601" i="1"/>
  <c r="P601" i="1" s="1"/>
  <c r="B602" i="1"/>
  <c r="C602" i="1"/>
  <c r="D602" i="1" s="1"/>
  <c r="Q601" i="1" l="1"/>
  <c r="J602" i="1" s="1"/>
  <c r="F602" i="1"/>
  <c r="G602" i="1" s="1"/>
  <c r="L602" i="1" l="1"/>
  <c r="O602" i="1" s="1"/>
  <c r="K602" i="1"/>
  <c r="A603" i="1"/>
  <c r="M602" i="1" l="1"/>
  <c r="P602" i="1" s="1"/>
  <c r="Q602" i="1" s="1"/>
  <c r="E603" i="1"/>
  <c r="H603" i="1"/>
  <c r="B603" i="1"/>
  <c r="C603" i="1"/>
  <c r="F603" i="1" s="1"/>
  <c r="J603" i="1" l="1"/>
  <c r="D603" i="1"/>
  <c r="K603" i="1" l="1"/>
  <c r="L603" i="1"/>
  <c r="M603" i="1" s="1"/>
  <c r="G603" i="1"/>
  <c r="A604" i="1" s="1"/>
  <c r="O603" i="1" l="1"/>
  <c r="P603" i="1" s="1"/>
  <c r="Q603" i="1" s="1"/>
  <c r="J604" i="1" s="1"/>
  <c r="E604" i="1"/>
  <c r="H604" i="1"/>
  <c r="B604" i="1"/>
  <c r="C604" i="1"/>
  <c r="F604" i="1" s="1"/>
  <c r="L604" i="1" l="1"/>
  <c r="M604" i="1" s="1"/>
  <c r="P604" i="1" s="1"/>
  <c r="K604" i="1"/>
  <c r="O604" i="1"/>
  <c r="D604" i="1"/>
  <c r="Q604" i="1" l="1"/>
  <c r="J605" i="1" s="1"/>
  <c r="G604" i="1"/>
  <c r="A605" i="1" s="1"/>
  <c r="K605" i="1" l="1"/>
  <c r="E605" i="1"/>
  <c r="H605" i="1"/>
  <c r="L605" i="1"/>
  <c r="M605" i="1"/>
  <c r="O605" i="1"/>
  <c r="B605" i="1"/>
  <c r="C605" i="1"/>
  <c r="F605" i="1" s="1"/>
  <c r="P605" i="1" l="1"/>
  <c r="Q605" i="1" s="1"/>
  <c r="D605" i="1"/>
  <c r="J606" i="1" l="1"/>
  <c r="K606" i="1" s="1"/>
  <c r="G605" i="1"/>
  <c r="A606" i="1" s="1"/>
  <c r="L606" i="1" l="1"/>
  <c r="O606" i="1" s="1"/>
  <c r="E606" i="1"/>
  <c r="H606" i="1"/>
  <c r="M606" i="1"/>
  <c r="P606" i="1" s="1"/>
  <c r="Q606" i="1" s="1"/>
  <c r="B606" i="1"/>
  <c r="C606" i="1"/>
  <c r="D606" i="1" s="1"/>
  <c r="F606" i="1" l="1"/>
  <c r="G606" i="1" s="1"/>
  <c r="J607" i="1" l="1"/>
  <c r="A607" i="1"/>
  <c r="E607" i="1" l="1"/>
  <c r="H607" i="1"/>
  <c r="K607" i="1"/>
  <c r="L607" i="1"/>
  <c r="M607" i="1" s="1"/>
  <c r="B607" i="1"/>
  <c r="C607" i="1"/>
  <c r="F607" i="1" s="1"/>
  <c r="O607" i="1" l="1"/>
  <c r="P607" i="1" s="1"/>
  <c r="Q607" i="1" s="1"/>
  <c r="D607" i="1"/>
  <c r="J608" i="1" l="1"/>
  <c r="G607" i="1"/>
  <c r="A608" i="1" s="1"/>
  <c r="E608" i="1" l="1"/>
  <c r="H608" i="1"/>
  <c r="K608" i="1"/>
  <c r="L608" i="1"/>
  <c r="M608" i="1" s="1"/>
  <c r="B608" i="1"/>
  <c r="C608" i="1"/>
  <c r="F608" i="1" s="1"/>
  <c r="O608" i="1" l="1"/>
  <c r="P608" i="1" s="1"/>
  <c r="Q608" i="1" s="1"/>
  <c r="D608" i="1"/>
  <c r="J609" i="1" l="1"/>
  <c r="G608" i="1"/>
  <c r="A609" i="1" s="1"/>
  <c r="L609" i="1" l="1"/>
  <c r="E609" i="1"/>
  <c r="H609" i="1"/>
  <c r="K609" i="1"/>
  <c r="M609" i="1"/>
  <c r="O609" i="1"/>
  <c r="B609" i="1"/>
  <c r="C609" i="1"/>
  <c r="F609" i="1" s="1"/>
  <c r="P609" i="1" l="1"/>
  <c r="Q609" i="1" s="1"/>
  <c r="D609" i="1"/>
  <c r="J610" i="1" l="1"/>
  <c r="K610" i="1" s="1"/>
  <c r="L610" i="1"/>
  <c r="M610" i="1" s="1"/>
  <c r="G609" i="1"/>
  <c r="A610" i="1" s="1"/>
  <c r="E610" i="1" l="1"/>
  <c r="H610" i="1"/>
  <c r="O610" i="1"/>
  <c r="P610" i="1" s="1"/>
  <c r="Q610" i="1" s="1"/>
  <c r="C610" i="1"/>
  <c r="D610" i="1" s="1"/>
  <c r="B610" i="1"/>
  <c r="F610" i="1" l="1"/>
  <c r="G610" i="1" s="1"/>
  <c r="J611" i="1" l="1"/>
  <c r="A611" i="1"/>
  <c r="E611" i="1" l="1"/>
  <c r="H611" i="1"/>
  <c r="L611" i="1"/>
  <c r="O611" i="1" s="1"/>
  <c r="K611" i="1"/>
  <c r="B611" i="1"/>
  <c r="C611" i="1"/>
  <c r="F611" i="1" s="1"/>
  <c r="M611" i="1" l="1"/>
  <c r="P611" i="1" s="1"/>
  <c r="Q611" i="1" s="1"/>
  <c r="D611" i="1"/>
  <c r="J612" i="1" l="1"/>
  <c r="G611" i="1"/>
  <c r="A612" i="1" s="1"/>
  <c r="E612" i="1" l="1"/>
  <c r="H612" i="1"/>
  <c r="K612" i="1"/>
  <c r="L612" i="1"/>
  <c r="M612" i="1" s="1"/>
  <c r="B612" i="1"/>
  <c r="C612" i="1"/>
  <c r="F612" i="1" s="1"/>
  <c r="O612" i="1" l="1"/>
  <c r="P612" i="1" s="1"/>
  <c r="Q612" i="1" s="1"/>
  <c r="D612" i="1"/>
  <c r="J613" i="1" l="1"/>
  <c r="G612" i="1"/>
  <c r="A613" i="1" s="1"/>
  <c r="K613" i="1" l="1"/>
  <c r="E613" i="1"/>
  <c r="H613" i="1"/>
  <c r="L613" i="1"/>
  <c r="O613" i="1" s="1"/>
  <c r="M613" i="1"/>
  <c r="P613" i="1" s="1"/>
  <c r="C613" i="1"/>
  <c r="F613" i="1" s="1"/>
  <c r="B613" i="1"/>
  <c r="Q613" i="1" l="1"/>
  <c r="D613" i="1"/>
  <c r="J614" i="1" l="1"/>
  <c r="K614" i="1" s="1"/>
  <c r="L614" i="1"/>
  <c r="O614" i="1" s="1"/>
  <c r="G613" i="1"/>
  <c r="A614" i="1" s="1"/>
  <c r="E614" i="1" l="1"/>
  <c r="H614" i="1"/>
  <c r="M614" i="1"/>
  <c r="P614" i="1" s="1"/>
  <c r="Q614" i="1" s="1"/>
  <c r="B614" i="1"/>
  <c r="C614" i="1"/>
  <c r="F614" i="1" s="1"/>
  <c r="D614" i="1" l="1"/>
  <c r="J615" i="1" s="1"/>
  <c r="L615" i="1" l="1"/>
  <c r="O615" i="1" s="1"/>
  <c r="K615" i="1"/>
  <c r="G614" i="1"/>
  <c r="A615" i="1" s="1"/>
  <c r="E615" i="1" l="1"/>
  <c r="H615" i="1"/>
  <c r="M615" i="1"/>
  <c r="P615" i="1" s="1"/>
  <c r="Q615" i="1" s="1"/>
  <c r="C615" i="1"/>
  <c r="F615" i="1" s="1"/>
  <c r="B615" i="1"/>
  <c r="D615" i="1" l="1"/>
  <c r="J616" i="1" s="1"/>
  <c r="K616" i="1" l="1"/>
  <c r="L616" i="1"/>
  <c r="O616" i="1" s="1"/>
  <c r="G615" i="1"/>
  <c r="A616" i="1" s="1"/>
  <c r="E616" i="1" l="1"/>
  <c r="H616" i="1"/>
  <c r="M616" i="1"/>
  <c r="P616" i="1" s="1"/>
  <c r="Q616" i="1" s="1"/>
  <c r="B616" i="1"/>
  <c r="C616" i="1"/>
  <c r="D616" i="1" s="1"/>
  <c r="F616" i="1" l="1"/>
  <c r="G616" i="1" s="1"/>
  <c r="J617" i="1" l="1"/>
  <c r="A617" i="1"/>
  <c r="E617" i="1" l="1"/>
  <c r="H617" i="1"/>
  <c r="K617" i="1"/>
  <c r="L617" i="1"/>
  <c r="M617" i="1" s="1"/>
  <c r="C617" i="1"/>
  <c r="F617" i="1" s="1"/>
  <c r="B617" i="1"/>
  <c r="O617" i="1" l="1"/>
  <c r="P617" i="1" s="1"/>
  <c r="Q617" i="1" s="1"/>
  <c r="D617" i="1"/>
  <c r="J618" i="1" l="1"/>
  <c r="G617" i="1"/>
  <c r="A618" i="1" s="1"/>
  <c r="E618" i="1" l="1"/>
  <c r="H618" i="1"/>
  <c r="K618" i="1"/>
  <c r="L618" i="1"/>
  <c r="M618" i="1" s="1"/>
  <c r="B618" i="1"/>
  <c r="C618" i="1"/>
  <c r="F618" i="1" s="1"/>
  <c r="O618" i="1" l="1"/>
  <c r="P618" i="1" s="1"/>
  <c r="Q618" i="1" s="1"/>
  <c r="D618" i="1"/>
  <c r="J619" i="1" l="1"/>
  <c r="G618" i="1"/>
  <c r="A619" i="1" s="1"/>
  <c r="E619" i="1" l="1"/>
  <c r="H619" i="1"/>
  <c r="K619" i="1"/>
  <c r="L619" i="1"/>
  <c r="O619" i="1" s="1"/>
  <c r="B619" i="1"/>
  <c r="C619" i="1"/>
  <c r="F619" i="1" s="1"/>
  <c r="M619" i="1" l="1"/>
  <c r="P619" i="1" s="1"/>
  <c r="Q619" i="1" s="1"/>
  <c r="D619" i="1"/>
  <c r="J620" i="1" l="1"/>
  <c r="G619" i="1"/>
  <c r="A620" i="1" s="1"/>
  <c r="L620" i="1" l="1"/>
  <c r="O620" i="1" s="1"/>
  <c r="E620" i="1"/>
  <c r="H620" i="1"/>
  <c r="K620" i="1"/>
  <c r="M620" i="1"/>
  <c r="P620" i="1" s="1"/>
  <c r="Q620" i="1" s="1"/>
  <c r="B620" i="1"/>
  <c r="C620" i="1"/>
  <c r="F620" i="1" s="1"/>
  <c r="D620" i="1" l="1"/>
  <c r="J621" i="1" s="1"/>
  <c r="L621" i="1" l="1"/>
  <c r="O621" i="1" s="1"/>
  <c r="K621" i="1"/>
  <c r="G620" i="1"/>
  <c r="A621" i="1" s="1"/>
  <c r="E621" i="1" l="1"/>
  <c r="H621" i="1"/>
  <c r="M621" i="1"/>
  <c r="P621" i="1" s="1"/>
  <c r="Q621" i="1" s="1"/>
  <c r="C621" i="1"/>
  <c r="F621" i="1" s="1"/>
  <c r="B621" i="1"/>
  <c r="D621" i="1" l="1"/>
  <c r="J622" i="1" s="1"/>
  <c r="L622" i="1" l="1"/>
  <c r="O622" i="1" s="1"/>
  <c r="K622" i="1"/>
  <c r="G621" i="1"/>
  <c r="A622" i="1" s="1"/>
  <c r="E622" i="1" l="1"/>
  <c r="H622" i="1"/>
  <c r="M622" i="1"/>
  <c r="P622" i="1" s="1"/>
  <c r="Q622" i="1" s="1"/>
  <c r="B622" i="1"/>
  <c r="C622" i="1"/>
  <c r="D622" i="1" s="1"/>
  <c r="F622" i="1" l="1"/>
  <c r="G622" i="1" s="1"/>
  <c r="J623" i="1" l="1"/>
  <c r="A623" i="1"/>
  <c r="E623" i="1" l="1"/>
  <c r="H623" i="1"/>
  <c r="K623" i="1"/>
  <c r="L623" i="1"/>
  <c r="O623" i="1" s="1"/>
  <c r="C623" i="1"/>
  <c r="F623" i="1" s="1"/>
  <c r="B623" i="1"/>
  <c r="M623" i="1" l="1"/>
  <c r="P623" i="1" s="1"/>
  <c r="Q623" i="1" s="1"/>
  <c r="D623" i="1"/>
  <c r="J624" i="1" l="1"/>
  <c r="G623" i="1"/>
  <c r="A624" i="1" s="1"/>
  <c r="E624" i="1" l="1"/>
  <c r="H624" i="1"/>
  <c r="K624" i="1"/>
  <c r="L624" i="1"/>
  <c r="O624" i="1" s="1"/>
  <c r="B624" i="1"/>
  <c r="C624" i="1"/>
  <c r="F624" i="1" s="1"/>
  <c r="M624" i="1" l="1"/>
  <c r="P624" i="1" s="1"/>
  <c r="Q624" i="1" s="1"/>
  <c r="D624" i="1"/>
  <c r="J625" i="1" l="1"/>
  <c r="K625" i="1" s="1"/>
  <c r="G624" i="1"/>
  <c r="A625" i="1" s="1"/>
  <c r="L625" i="1" l="1"/>
  <c r="O625" i="1" s="1"/>
  <c r="E625" i="1"/>
  <c r="H625" i="1"/>
  <c r="M625" i="1"/>
  <c r="P625" i="1" s="1"/>
  <c r="Q625" i="1" s="1"/>
  <c r="C625" i="1"/>
  <c r="F625" i="1" s="1"/>
  <c r="B625" i="1"/>
  <c r="D625" i="1" l="1"/>
  <c r="J626" i="1" s="1"/>
  <c r="K626" i="1" l="1"/>
  <c r="L626" i="1"/>
  <c r="O626" i="1" s="1"/>
  <c r="G625" i="1"/>
  <c r="A626" i="1" s="1"/>
  <c r="E626" i="1" l="1"/>
  <c r="H626" i="1"/>
  <c r="M626" i="1"/>
  <c r="P626" i="1" s="1"/>
  <c r="Q626" i="1" s="1"/>
  <c r="B626" i="1"/>
  <c r="C626" i="1"/>
  <c r="F626" i="1" s="1"/>
  <c r="D626" i="1" l="1"/>
  <c r="J627" i="1" s="1"/>
  <c r="K627" i="1" l="1"/>
  <c r="L627" i="1"/>
  <c r="M627" i="1" s="1"/>
  <c r="G626" i="1"/>
  <c r="A627" i="1" s="1"/>
  <c r="E627" i="1" l="1"/>
  <c r="H627" i="1"/>
  <c r="O627" i="1"/>
  <c r="P627" i="1" s="1"/>
  <c r="Q627" i="1" s="1"/>
  <c r="B627" i="1"/>
  <c r="C627" i="1"/>
  <c r="F627" i="1" s="1"/>
  <c r="D627" i="1" l="1"/>
  <c r="J628" i="1" s="1"/>
  <c r="K628" i="1" l="1"/>
  <c r="L628" i="1"/>
  <c r="O628" i="1" s="1"/>
  <c r="G627" i="1"/>
  <c r="A628" i="1" s="1"/>
  <c r="E628" i="1" l="1"/>
  <c r="H628" i="1"/>
  <c r="M628" i="1"/>
  <c r="P628" i="1" s="1"/>
  <c r="Q628" i="1" s="1"/>
  <c r="B628" i="1"/>
  <c r="C628" i="1"/>
  <c r="F628" i="1" s="1"/>
  <c r="D628" i="1" l="1"/>
  <c r="J629" i="1" s="1"/>
  <c r="K629" i="1" l="1"/>
  <c r="L629" i="1"/>
  <c r="O629" i="1" s="1"/>
  <c r="G628" i="1"/>
  <c r="A629" i="1" s="1"/>
  <c r="E629" i="1" l="1"/>
  <c r="H629" i="1"/>
  <c r="M629" i="1"/>
  <c r="P629" i="1" s="1"/>
  <c r="Q629" i="1" s="1"/>
  <c r="B629" i="1"/>
  <c r="C629" i="1"/>
  <c r="F629" i="1" s="1"/>
  <c r="D629" i="1" l="1"/>
  <c r="J630" i="1" s="1"/>
  <c r="K630" i="1" l="1"/>
  <c r="L630" i="1"/>
  <c r="M630" i="1" s="1"/>
  <c r="G629" i="1"/>
  <c r="A630" i="1" s="1"/>
  <c r="E630" i="1" l="1"/>
  <c r="H630" i="1"/>
  <c r="O630" i="1"/>
  <c r="P630" i="1" s="1"/>
  <c r="Q630" i="1" s="1"/>
  <c r="B630" i="1"/>
  <c r="C630" i="1"/>
  <c r="F630" i="1" s="1"/>
  <c r="D630" i="1" l="1"/>
  <c r="J631" i="1" s="1"/>
  <c r="L631" i="1" l="1"/>
  <c r="O631" i="1" s="1"/>
  <c r="K631" i="1"/>
  <c r="G630" i="1"/>
  <c r="A631" i="1" s="1"/>
  <c r="E631" i="1" l="1"/>
  <c r="H631" i="1"/>
  <c r="M631" i="1"/>
  <c r="P631" i="1" s="1"/>
  <c r="Q631" i="1" s="1"/>
  <c r="C631" i="1"/>
  <c r="D631" i="1" s="1"/>
  <c r="B631" i="1"/>
  <c r="F631" i="1" l="1"/>
  <c r="G631" i="1" s="1"/>
  <c r="J632" i="1" l="1"/>
  <c r="A632" i="1"/>
  <c r="E632" i="1" l="1"/>
  <c r="H632" i="1"/>
  <c r="K632" i="1"/>
  <c r="L632" i="1"/>
  <c r="M632" i="1" s="1"/>
  <c r="C632" i="1"/>
  <c r="F632" i="1" s="1"/>
  <c r="B632" i="1"/>
  <c r="O632" i="1" l="1"/>
  <c r="P632" i="1" s="1"/>
  <c r="Q632" i="1" s="1"/>
  <c r="D632" i="1"/>
  <c r="J633" i="1" l="1"/>
  <c r="G632" i="1"/>
  <c r="A633" i="1" s="1"/>
  <c r="E633" i="1" l="1"/>
  <c r="H633" i="1"/>
  <c r="K633" i="1"/>
  <c r="L633" i="1"/>
  <c r="M633" i="1" s="1"/>
  <c r="B633" i="1"/>
  <c r="C633" i="1"/>
  <c r="F633" i="1" s="1"/>
  <c r="O633" i="1" l="1"/>
  <c r="P633" i="1" s="1"/>
  <c r="Q633" i="1" s="1"/>
  <c r="D633" i="1"/>
  <c r="G633" i="1" l="1"/>
  <c r="A634" i="1" s="1"/>
  <c r="J634" i="1"/>
  <c r="E634" i="1" l="1"/>
  <c r="H634" i="1"/>
  <c r="B634" i="1"/>
  <c r="C634" i="1"/>
  <c r="F634" i="1" s="1"/>
  <c r="K634" i="1"/>
  <c r="L634" i="1"/>
  <c r="O634" i="1" s="1"/>
  <c r="D634" i="1" l="1"/>
  <c r="G634" i="1" s="1"/>
  <c r="A635" i="1" s="1"/>
  <c r="M634" i="1"/>
  <c r="E635" i="1" l="1"/>
  <c r="H635" i="1"/>
  <c r="P634" i="1"/>
  <c r="Q634" i="1" s="1"/>
  <c r="B635" i="1"/>
  <c r="C635" i="1"/>
  <c r="F635" i="1" s="1"/>
  <c r="J635" i="1" l="1"/>
  <c r="D635" i="1"/>
  <c r="K635" i="1" l="1"/>
  <c r="L635" i="1"/>
  <c r="O635" i="1" s="1"/>
  <c r="G635" i="1"/>
  <c r="A636" i="1" s="1"/>
  <c r="E636" i="1" l="1"/>
  <c r="H636" i="1"/>
  <c r="M635" i="1"/>
  <c r="P635" i="1" s="1"/>
  <c r="Q635" i="1" s="1"/>
  <c r="C636" i="1"/>
  <c r="F636" i="1" s="1"/>
  <c r="B636" i="1"/>
  <c r="J636" i="1" l="1"/>
  <c r="D636" i="1"/>
  <c r="L636" i="1" l="1"/>
  <c r="O636" i="1" s="1"/>
  <c r="K636" i="1"/>
  <c r="G636" i="1"/>
  <c r="A637" i="1" s="1"/>
  <c r="E637" i="1" l="1"/>
  <c r="H637" i="1"/>
  <c r="M636" i="1"/>
  <c r="P636" i="1" s="1"/>
  <c r="C637" i="1"/>
  <c r="F637" i="1" s="1"/>
  <c r="B637" i="1"/>
  <c r="Q636" i="1" l="1"/>
  <c r="J637" i="1" s="1"/>
  <c r="D637" i="1"/>
  <c r="L637" i="1" l="1"/>
  <c r="O637" i="1" s="1"/>
  <c r="K637" i="1"/>
  <c r="M637" i="1"/>
  <c r="P637" i="1" s="1"/>
  <c r="G637" i="1"/>
  <c r="A638" i="1" s="1"/>
  <c r="Q637" i="1" l="1"/>
  <c r="J638" i="1" s="1"/>
  <c r="E638" i="1"/>
  <c r="H638" i="1"/>
  <c r="B638" i="1"/>
  <c r="C638" i="1"/>
  <c r="F638" i="1" s="1"/>
  <c r="L638" i="1" l="1"/>
  <c r="M638" i="1" s="1"/>
  <c r="O638" i="1"/>
  <c r="K638" i="1"/>
  <c r="P638" i="1"/>
  <c r="D638" i="1"/>
  <c r="Q638" i="1" l="1"/>
  <c r="J639" i="1"/>
  <c r="G638" i="1"/>
  <c r="A639" i="1" s="1"/>
  <c r="K639" i="1" l="1"/>
  <c r="E639" i="1"/>
  <c r="H639" i="1"/>
  <c r="L639" i="1"/>
  <c r="O639" i="1" s="1"/>
  <c r="C639" i="1"/>
  <c r="F639" i="1" s="1"/>
  <c r="B639" i="1"/>
  <c r="M639" i="1" l="1"/>
  <c r="P639" i="1" s="1"/>
  <c r="Q639" i="1"/>
  <c r="D639" i="1"/>
  <c r="J640" i="1" l="1"/>
  <c r="L640" i="1"/>
  <c r="O640" i="1" s="1"/>
  <c r="K640" i="1"/>
  <c r="G639" i="1"/>
  <c r="A640" i="1" s="1"/>
  <c r="E640" i="1" l="1"/>
  <c r="H640" i="1"/>
  <c r="M640" i="1"/>
  <c r="P640" i="1" s="1"/>
  <c r="Q640" i="1" s="1"/>
  <c r="B640" i="1"/>
  <c r="C640" i="1"/>
  <c r="F640" i="1" s="1"/>
  <c r="D640" i="1" l="1"/>
  <c r="J641" i="1" s="1"/>
  <c r="L641" i="1" l="1"/>
  <c r="O641" i="1" s="1"/>
  <c r="K641" i="1"/>
  <c r="G640" i="1"/>
  <c r="A641" i="1" s="1"/>
  <c r="E641" i="1" l="1"/>
  <c r="H641" i="1"/>
  <c r="M641" i="1"/>
  <c r="P641" i="1" s="1"/>
  <c r="Q641" i="1" s="1"/>
  <c r="B641" i="1"/>
  <c r="C641" i="1"/>
  <c r="F641" i="1" s="1"/>
  <c r="D641" i="1" l="1"/>
  <c r="J642" i="1" s="1"/>
  <c r="K642" i="1" l="1"/>
  <c r="L642" i="1"/>
  <c r="O642" i="1" s="1"/>
  <c r="G641" i="1"/>
  <c r="A642" i="1" s="1"/>
  <c r="E642" i="1" l="1"/>
  <c r="H642" i="1"/>
  <c r="M642" i="1"/>
  <c r="P642" i="1" s="1"/>
  <c r="Q642" i="1" s="1"/>
  <c r="B642" i="1"/>
  <c r="C642" i="1"/>
  <c r="F642" i="1" s="1"/>
  <c r="D642" i="1" l="1"/>
  <c r="J643" i="1" s="1"/>
  <c r="L643" i="1" l="1"/>
  <c r="O643" i="1" s="1"/>
  <c r="K643" i="1"/>
  <c r="G642" i="1"/>
  <c r="A643" i="1" s="1"/>
  <c r="E643" i="1" l="1"/>
  <c r="H643" i="1"/>
  <c r="M643" i="1"/>
  <c r="P643" i="1" s="1"/>
  <c r="Q643" i="1" s="1"/>
  <c r="B643" i="1"/>
  <c r="C643" i="1"/>
  <c r="D643" i="1" s="1"/>
  <c r="F643" i="1" l="1"/>
  <c r="G643" i="1" s="1"/>
  <c r="J644" i="1" l="1"/>
  <c r="A644" i="1"/>
  <c r="E644" i="1" l="1"/>
  <c r="H644" i="1"/>
  <c r="K644" i="1"/>
  <c r="L644" i="1"/>
  <c r="M644" i="1" s="1"/>
  <c r="C644" i="1"/>
  <c r="F644" i="1" s="1"/>
  <c r="B644" i="1"/>
  <c r="O644" i="1" l="1"/>
  <c r="P644" i="1" s="1"/>
  <c r="Q644" i="1" s="1"/>
  <c r="D644" i="1"/>
  <c r="J645" i="1" l="1"/>
  <c r="G644" i="1"/>
  <c r="A645" i="1" s="1"/>
  <c r="E645" i="1" l="1"/>
  <c r="H645" i="1"/>
  <c r="K645" i="1"/>
  <c r="L645" i="1"/>
  <c r="M645" i="1" s="1"/>
  <c r="C645" i="1"/>
  <c r="F645" i="1" s="1"/>
  <c r="B645" i="1"/>
  <c r="O645" i="1" l="1"/>
  <c r="P645" i="1" s="1"/>
  <c r="Q645" i="1" s="1"/>
  <c r="D645" i="1"/>
  <c r="J646" i="1" l="1"/>
  <c r="G645" i="1"/>
  <c r="A646" i="1" s="1"/>
  <c r="E646" i="1" l="1"/>
  <c r="H646" i="1"/>
  <c r="L646" i="1"/>
  <c r="O646" i="1" s="1"/>
  <c r="M646" i="1"/>
  <c r="P646" i="1" s="1"/>
  <c r="K646" i="1"/>
  <c r="B646" i="1"/>
  <c r="C646" i="1"/>
  <c r="F646" i="1" s="1"/>
  <c r="Q646" i="1" l="1"/>
  <c r="D646" i="1"/>
  <c r="J647" i="1" l="1"/>
  <c r="L647" i="1"/>
  <c r="O647" i="1" s="1"/>
  <c r="K647" i="1"/>
  <c r="G646" i="1"/>
  <c r="A647" i="1" s="1"/>
  <c r="E647" i="1" l="1"/>
  <c r="H647" i="1"/>
  <c r="M647" i="1"/>
  <c r="P647" i="1" s="1"/>
  <c r="Q647" i="1" s="1"/>
  <c r="C647" i="1"/>
  <c r="F647" i="1" s="1"/>
  <c r="B647" i="1"/>
  <c r="D647" i="1" l="1"/>
  <c r="J648" i="1" s="1"/>
  <c r="K648" i="1" l="1"/>
  <c r="L648" i="1"/>
  <c r="M648" i="1" s="1"/>
  <c r="G647" i="1"/>
  <c r="A648" i="1" s="1"/>
  <c r="E648" i="1" l="1"/>
  <c r="H648" i="1"/>
  <c r="O648" i="1"/>
  <c r="P648" i="1" s="1"/>
  <c r="Q648" i="1" s="1"/>
  <c r="C648" i="1"/>
  <c r="F648" i="1" s="1"/>
  <c r="B648" i="1"/>
  <c r="D648" i="1" l="1"/>
  <c r="J649" i="1" s="1"/>
  <c r="L649" i="1" l="1"/>
  <c r="O649" i="1" s="1"/>
  <c r="K649" i="1"/>
  <c r="G648" i="1"/>
  <c r="A649" i="1" s="1"/>
  <c r="E649" i="1" l="1"/>
  <c r="H649" i="1"/>
  <c r="M649" i="1"/>
  <c r="P649" i="1" s="1"/>
  <c r="Q649" i="1" s="1"/>
  <c r="B649" i="1"/>
  <c r="C649" i="1"/>
  <c r="F649" i="1" s="1"/>
  <c r="D649" i="1" l="1"/>
  <c r="J650" i="1" s="1"/>
  <c r="K650" i="1" l="1"/>
  <c r="L650" i="1"/>
  <c r="O650" i="1" s="1"/>
  <c r="G649" i="1"/>
  <c r="A650" i="1" s="1"/>
  <c r="E650" i="1" l="1"/>
  <c r="H650" i="1"/>
  <c r="M650" i="1"/>
  <c r="P650" i="1" s="1"/>
  <c r="Q650" i="1" s="1"/>
  <c r="B650" i="1"/>
  <c r="C650" i="1"/>
  <c r="D650" i="1" s="1"/>
  <c r="F650" i="1" l="1"/>
  <c r="G650" i="1" s="1"/>
  <c r="J651" i="1" l="1"/>
  <c r="A651" i="1"/>
  <c r="E651" i="1" l="1"/>
  <c r="H651" i="1"/>
  <c r="B651" i="1"/>
  <c r="C651" i="1"/>
  <c r="F651" i="1" s="1"/>
  <c r="L651" i="1"/>
  <c r="O651" i="1" s="1"/>
  <c r="K651" i="1"/>
  <c r="D651" i="1" l="1"/>
  <c r="G651" i="1" s="1"/>
  <c r="A652" i="1" s="1"/>
  <c r="M651" i="1"/>
  <c r="P651" i="1" s="1"/>
  <c r="Q651" i="1" s="1"/>
  <c r="E652" i="1" l="1"/>
  <c r="H652" i="1"/>
  <c r="J652" i="1"/>
  <c r="B652" i="1"/>
  <c r="C652" i="1"/>
  <c r="D652" i="1" s="1"/>
  <c r="L652" i="1" l="1"/>
  <c r="O652" i="1" s="1"/>
  <c r="K652" i="1"/>
  <c r="F652" i="1"/>
  <c r="G652" i="1" s="1"/>
  <c r="M652" i="1" l="1"/>
  <c r="P652" i="1" s="1"/>
  <c r="A653" i="1"/>
  <c r="Q652" i="1" l="1"/>
  <c r="J653" i="1" s="1"/>
  <c r="E653" i="1"/>
  <c r="H653" i="1"/>
  <c r="B653" i="1"/>
  <c r="C653" i="1"/>
  <c r="F653" i="1" s="1"/>
  <c r="L653" i="1" l="1"/>
  <c r="O653" i="1" s="1"/>
  <c r="K653" i="1"/>
  <c r="M653" i="1"/>
  <c r="P653" i="1" s="1"/>
  <c r="D653" i="1"/>
  <c r="Q653" i="1" l="1"/>
  <c r="J654" i="1" s="1"/>
  <c r="G653" i="1"/>
  <c r="A654" i="1" s="1"/>
  <c r="E654" i="1" l="1"/>
  <c r="H654" i="1"/>
  <c r="K654" i="1"/>
  <c r="L654" i="1"/>
  <c r="M654" i="1" s="1"/>
  <c r="C654" i="1"/>
  <c r="D654" i="1" s="1"/>
  <c r="B654" i="1"/>
  <c r="F654" i="1"/>
  <c r="O654" i="1" l="1"/>
  <c r="P654" i="1" s="1"/>
  <c r="G654" i="1"/>
  <c r="A655" i="1" s="1"/>
  <c r="Q654" i="1" l="1"/>
  <c r="J655" i="1" s="1"/>
  <c r="E655" i="1"/>
  <c r="H655" i="1"/>
  <c r="B655" i="1"/>
  <c r="C655" i="1"/>
  <c r="F655" i="1" s="1"/>
  <c r="L655" i="1" l="1"/>
  <c r="M655" i="1" s="1"/>
  <c r="P655" i="1" s="1"/>
  <c r="K655" i="1"/>
  <c r="O655" i="1"/>
  <c r="D655" i="1"/>
  <c r="Q655" i="1" l="1"/>
  <c r="J656" i="1" s="1"/>
  <c r="G655" i="1"/>
  <c r="A656" i="1" s="1"/>
  <c r="E656" i="1" l="1"/>
  <c r="H656" i="1"/>
  <c r="L656" i="1"/>
  <c r="O656" i="1" s="1"/>
  <c r="K656" i="1"/>
  <c r="B656" i="1"/>
  <c r="C656" i="1"/>
  <c r="F656" i="1" s="1"/>
  <c r="M656" i="1" l="1"/>
  <c r="P656" i="1" s="1"/>
  <c r="Q656" i="1" s="1"/>
  <c r="D656" i="1"/>
  <c r="J657" i="1" l="1"/>
  <c r="G656" i="1"/>
  <c r="A657" i="1" s="1"/>
  <c r="K657" i="1" l="1"/>
  <c r="E657" i="1"/>
  <c r="H657" i="1"/>
  <c r="L657" i="1"/>
  <c r="M657" i="1" s="1"/>
  <c r="O657" i="1"/>
  <c r="B657" i="1"/>
  <c r="C657" i="1"/>
  <c r="F657" i="1" s="1"/>
  <c r="P657" i="1" l="1"/>
  <c r="Q657" i="1" s="1"/>
  <c r="D657" i="1"/>
  <c r="J658" i="1" l="1"/>
  <c r="L658" i="1" s="1"/>
  <c r="O658" i="1" s="1"/>
  <c r="K658" i="1"/>
  <c r="G657" i="1"/>
  <c r="A658" i="1" s="1"/>
  <c r="E658" i="1" l="1"/>
  <c r="H658" i="1"/>
  <c r="M658" i="1"/>
  <c r="P658" i="1" s="1"/>
  <c r="Q658" i="1" s="1"/>
  <c r="C658" i="1"/>
  <c r="F658" i="1" s="1"/>
  <c r="B658" i="1"/>
  <c r="D658" i="1" l="1"/>
  <c r="J659" i="1" s="1"/>
  <c r="K659" i="1" l="1"/>
  <c r="L659" i="1"/>
  <c r="O659" i="1" s="1"/>
  <c r="G658" i="1"/>
  <c r="A659" i="1" s="1"/>
  <c r="E659" i="1" l="1"/>
  <c r="H659" i="1"/>
  <c r="M659" i="1"/>
  <c r="P659" i="1" s="1"/>
  <c r="Q659" i="1" s="1"/>
  <c r="C659" i="1"/>
  <c r="F659" i="1" s="1"/>
  <c r="B659" i="1"/>
  <c r="D659" i="1" l="1"/>
  <c r="J660" i="1" s="1"/>
  <c r="L660" i="1" l="1"/>
  <c r="O660" i="1" s="1"/>
  <c r="K660" i="1"/>
  <c r="G659" i="1"/>
  <c r="A660" i="1" s="1"/>
  <c r="E660" i="1" l="1"/>
  <c r="H660" i="1"/>
  <c r="M660" i="1"/>
  <c r="P660" i="1" s="1"/>
  <c r="Q660" i="1" s="1"/>
  <c r="B660" i="1"/>
  <c r="C660" i="1"/>
  <c r="F660" i="1" s="1"/>
  <c r="D660" i="1" l="1"/>
  <c r="J661" i="1" s="1"/>
  <c r="L661" i="1" l="1"/>
  <c r="O661" i="1" s="1"/>
  <c r="K661" i="1"/>
  <c r="G660" i="1"/>
  <c r="A661" i="1" s="1"/>
  <c r="E661" i="1" l="1"/>
  <c r="H661" i="1"/>
  <c r="M661" i="1"/>
  <c r="P661" i="1" s="1"/>
  <c r="Q661" i="1" s="1"/>
  <c r="B661" i="1"/>
  <c r="C661" i="1"/>
  <c r="F661" i="1" s="1"/>
  <c r="D661" i="1" l="1"/>
  <c r="J662" i="1" s="1"/>
  <c r="L662" i="1" l="1"/>
  <c r="O662" i="1" s="1"/>
  <c r="K662" i="1"/>
  <c r="G661" i="1"/>
  <c r="A662" i="1" s="1"/>
  <c r="E662" i="1" l="1"/>
  <c r="H662" i="1"/>
  <c r="M662" i="1"/>
  <c r="P662" i="1" s="1"/>
  <c r="Q662" i="1" s="1"/>
  <c r="C662" i="1"/>
  <c r="F662" i="1" s="1"/>
  <c r="B662" i="1"/>
  <c r="D662" i="1" l="1"/>
  <c r="J663" i="1" s="1"/>
  <c r="L663" i="1" l="1"/>
  <c r="O663" i="1" s="1"/>
  <c r="K663" i="1"/>
  <c r="G662" i="1"/>
  <c r="A663" i="1" s="1"/>
  <c r="E663" i="1" l="1"/>
  <c r="H663" i="1"/>
  <c r="M663" i="1"/>
  <c r="P663" i="1" s="1"/>
  <c r="Q663" i="1" s="1"/>
  <c r="C663" i="1"/>
  <c r="F663" i="1" s="1"/>
  <c r="B663" i="1"/>
  <c r="D663" i="1" l="1"/>
  <c r="J664" i="1" s="1"/>
  <c r="Q664" i="1" s="1"/>
  <c r="L664" i="1" l="1"/>
  <c r="O664" i="1" s="1"/>
  <c r="K664" i="1"/>
  <c r="G663" i="1"/>
  <c r="A664" i="1" s="1"/>
  <c r="E664" i="1" l="1"/>
  <c r="H664" i="1"/>
  <c r="M664" i="1"/>
  <c r="P664" i="1" s="1"/>
  <c r="C664" i="1"/>
  <c r="F664" i="1" s="1"/>
  <c r="B664" i="1"/>
  <c r="D664" i="1" l="1"/>
  <c r="J665" i="1" s="1"/>
  <c r="Q665" i="1" s="1"/>
  <c r="K665" i="1" l="1"/>
  <c r="L665" i="1"/>
  <c r="O665" i="1" s="1"/>
  <c r="G664" i="1"/>
  <c r="A665" i="1" s="1"/>
  <c r="E665" i="1" l="1"/>
  <c r="H665" i="1"/>
  <c r="M665" i="1"/>
  <c r="P665" i="1" s="1"/>
  <c r="B665" i="1"/>
  <c r="C665" i="1"/>
  <c r="D665" i="1" s="1"/>
  <c r="F665" i="1" l="1"/>
  <c r="G665" i="1" s="1"/>
  <c r="J666" i="1" l="1"/>
  <c r="Q666" i="1" s="1"/>
  <c r="A666" i="1"/>
  <c r="E666" i="1" l="1"/>
  <c r="H666" i="1"/>
  <c r="L666" i="1"/>
  <c r="O666" i="1" s="1"/>
  <c r="K666" i="1"/>
  <c r="C666" i="1"/>
  <c r="D666" i="1" s="1"/>
  <c r="B666" i="1"/>
  <c r="M666" i="1" l="1"/>
  <c r="F666" i="1"/>
  <c r="G666" i="1"/>
  <c r="A667" i="1" s="1"/>
  <c r="E667" i="1" l="1"/>
  <c r="H667" i="1"/>
  <c r="P666" i="1"/>
  <c r="C667" i="1"/>
  <c r="F667" i="1" s="1"/>
  <c r="B667" i="1"/>
  <c r="J667" i="1" l="1"/>
  <c r="Q667" i="1" s="1"/>
  <c r="D667" i="1"/>
  <c r="L667" i="1" l="1"/>
  <c r="M667" i="1" s="1"/>
  <c r="K667" i="1"/>
  <c r="G667" i="1"/>
  <c r="A668" i="1" s="1"/>
  <c r="E668" i="1" l="1"/>
  <c r="H668" i="1"/>
  <c r="O667" i="1"/>
  <c r="P667" i="1" s="1"/>
  <c r="J668" i="1" s="1"/>
  <c r="Q668" i="1" s="1"/>
  <c r="C668" i="1"/>
  <c r="F668" i="1" s="1"/>
  <c r="B668" i="1"/>
  <c r="L668" i="1" l="1"/>
  <c r="M668" i="1" s="1"/>
  <c r="K668" i="1"/>
  <c r="D668" i="1"/>
  <c r="O668" i="1" l="1"/>
  <c r="P668" i="1" s="1"/>
  <c r="J669" i="1" s="1"/>
  <c r="Q669" i="1" s="1"/>
  <c r="G668" i="1"/>
  <c r="A669" i="1" s="1"/>
  <c r="E669" i="1" l="1"/>
  <c r="H669" i="1"/>
  <c r="K669" i="1"/>
  <c r="L669" i="1"/>
  <c r="O669" i="1" s="1"/>
  <c r="B669" i="1"/>
  <c r="C669" i="1"/>
  <c r="F669" i="1" s="1"/>
  <c r="M669" i="1" l="1"/>
  <c r="P669" i="1" s="1"/>
  <c r="D669" i="1"/>
  <c r="J670" i="1" l="1"/>
  <c r="Q670" i="1" s="1"/>
  <c r="G669" i="1"/>
  <c r="A670" i="1" s="1"/>
  <c r="E670" i="1" l="1"/>
  <c r="H670" i="1"/>
  <c r="L670" i="1"/>
  <c r="M670" i="1"/>
  <c r="K670" i="1"/>
  <c r="O670" i="1"/>
  <c r="B670" i="1"/>
  <c r="C670" i="1"/>
  <c r="F670" i="1" s="1"/>
  <c r="P670" i="1" l="1"/>
  <c r="D670" i="1"/>
  <c r="J671" i="1" l="1"/>
  <c r="L671" i="1" s="1"/>
  <c r="M671" i="1" s="1"/>
  <c r="G670" i="1"/>
  <c r="A671" i="1" s="1"/>
  <c r="K671" i="1" l="1"/>
  <c r="Q671" i="1"/>
  <c r="E671" i="1"/>
  <c r="H671" i="1"/>
  <c r="O671" i="1"/>
  <c r="P671" i="1" s="1"/>
  <c r="B671" i="1"/>
  <c r="C671" i="1"/>
  <c r="F671" i="1" s="1"/>
  <c r="D671" i="1" l="1"/>
  <c r="J672" i="1" s="1"/>
  <c r="Q672" i="1" s="1"/>
  <c r="L672" i="1" l="1"/>
  <c r="O672" i="1" s="1"/>
  <c r="K672" i="1"/>
  <c r="G671" i="1"/>
  <c r="A672" i="1" s="1"/>
  <c r="E672" i="1" l="1"/>
  <c r="H672" i="1"/>
  <c r="M672" i="1"/>
  <c r="P672" i="1" s="1"/>
  <c r="B672" i="1"/>
  <c r="C672" i="1"/>
  <c r="D672" i="1" s="1"/>
  <c r="F672" i="1" l="1"/>
  <c r="G672" i="1" s="1"/>
  <c r="J673" i="1" l="1"/>
  <c r="Q673" i="1" s="1"/>
  <c r="A673" i="1"/>
  <c r="E673" i="1" l="1"/>
  <c r="H673" i="1"/>
  <c r="L673" i="1"/>
  <c r="M673" i="1" s="1"/>
  <c r="K673" i="1"/>
  <c r="B673" i="1"/>
  <c r="C673" i="1"/>
  <c r="F673" i="1" s="1"/>
  <c r="O673" i="1" l="1"/>
  <c r="P673" i="1" s="1"/>
  <c r="D673" i="1"/>
  <c r="J674" i="1" l="1"/>
  <c r="Q674" i="1" s="1"/>
  <c r="G673" i="1"/>
  <c r="A674" i="1" s="1"/>
  <c r="E674" i="1" l="1"/>
  <c r="H674" i="1"/>
  <c r="L674" i="1"/>
  <c r="M674" i="1" s="1"/>
  <c r="K674" i="1"/>
  <c r="O674" i="1"/>
  <c r="B674" i="1"/>
  <c r="C674" i="1"/>
  <c r="F674" i="1" s="1"/>
  <c r="P674" i="1" l="1"/>
  <c r="D674" i="1"/>
  <c r="J675" i="1" l="1"/>
  <c r="Q675" i="1" s="1"/>
  <c r="G674" i="1"/>
  <c r="A675" i="1" s="1"/>
  <c r="E675" i="1" l="1"/>
  <c r="H675" i="1"/>
  <c r="L675" i="1"/>
  <c r="M675" i="1" s="1"/>
  <c r="K675" i="1"/>
  <c r="O675" i="1"/>
  <c r="B675" i="1"/>
  <c r="C675" i="1"/>
  <c r="F675" i="1" s="1"/>
  <c r="P675" i="1" l="1"/>
  <c r="D675" i="1"/>
  <c r="J676" i="1" l="1"/>
  <c r="K676" i="1" s="1"/>
  <c r="G675" i="1"/>
  <c r="A676" i="1" s="1"/>
  <c r="L676" i="1" l="1"/>
  <c r="O676" i="1" s="1"/>
  <c r="Q676" i="1"/>
  <c r="E676" i="1"/>
  <c r="H676" i="1"/>
  <c r="M676" i="1"/>
  <c r="P676" i="1" s="1"/>
  <c r="C676" i="1"/>
  <c r="F676" i="1" s="1"/>
  <c r="B676" i="1"/>
  <c r="D676" i="1" l="1"/>
  <c r="J677" i="1" s="1"/>
  <c r="Q677" i="1" s="1"/>
  <c r="K677" i="1" l="1"/>
  <c r="L677" i="1"/>
  <c r="O677" i="1" s="1"/>
  <c r="G676" i="1"/>
  <c r="A677" i="1" s="1"/>
  <c r="E677" i="1" l="1"/>
  <c r="H677" i="1"/>
  <c r="M677" i="1"/>
  <c r="P677" i="1" s="1"/>
  <c r="B677" i="1"/>
  <c r="C677" i="1"/>
  <c r="F677" i="1" s="1"/>
  <c r="D677" i="1" l="1"/>
  <c r="J678" i="1" s="1"/>
  <c r="Q678" i="1" s="1"/>
  <c r="K678" i="1" l="1"/>
  <c r="L678" i="1"/>
  <c r="O678" i="1" s="1"/>
  <c r="G677" i="1"/>
  <c r="A678" i="1" s="1"/>
  <c r="E678" i="1" l="1"/>
  <c r="H678" i="1"/>
  <c r="M678" i="1"/>
  <c r="P678" i="1" s="1"/>
  <c r="C678" i="1"/>
  <c r="F678" i="1" s="1"/>
  <c r="B678" i="1"/>
  <c r="D678" i="1" l="1"/>
  <c r="J679" i="1" s="1"/>
  <c r="Q679" i="1" s="1"/>
  <c r="L679" i="1" l="1"/>
  <c r="O679" i="1" s="1"/>
  <c r="K679" i="1"/>
  <c r="G678" i="1"/>
  <c r="A679" i="1" s="1"/>
  <c r="E679" i="1" l="1"/>
  <c r="H679" i="1"/>
  <c r="M679" i="1"/>
  <c r="P679" i="1" s="1"/>
  <c r="B679" i="1"/>
  <c r="C679" i="1"/>
  <c r="F679" i="1" s="1"/>
  <c r="D679" i="1" l="1"/>
  <c r="J680" i="1" s="1"/>
  <c r="Q680" i="1" s="1"/>
  <c r="L680" i="1" l="1"/>
  <c r="O680" i="1" s="1"/>
  <c r="K680" i="1"/>
  <c r="G679" i="1"/>
  <c r="A680" i="1" s="1"/>
  <c r="E680" i="1" l="1"/>
  <c r="H680" i="1"/>
  <c r="M680" i="1"/>
  <c r="P680" i="1" s="1"/>
  <c r="B680" i="1"/>
  <c r="C680" i="1"/>
  <c r="F680" i="1" s="1"/>
  <c r="D680" i="1" l="1"/>
  <c r="J681" i="1" s="1"/>
  <c r="Q681" i="1" s="1"/>
  <c r="L681" i="1" l="1"/>
  <c r="O681" i="1" s="1"/>
  <c r="K681" i="1"/>
  <c r="G680" i="1"/>
  <c r="A681" i="1" s="1"/>
  <c r="E681" i="1" l="1"/>
  <c r="H681" i="1"/>
  <c r="M681" i="1"/>
  <c r="P681" i="1" s="1"/>
  <c r="C681" i="1"/>
  <c r="F681" i="1" s="1"/>
  <c r="B681" i="1"/>
  <c r="D681" i="1" l="1"/>
  <c r="J682" i="1" s="1"/>
  <c r="Q682" i="1" s="1"/>
  <c r="K682" i="1" l="1"/>
  <c r="L682" i="1"/>
  <c r="O682" i="1" s="1"/>
  <c r="G681" i="1"/>
  <c r="A682" i="1" s="1"/>
  <c r="E682" i="1" l="1"/>
  <c r="H682" i="1"/>
  <c r="M682" i="1"/>
  <c r="P682" i="1" s="1"/>
  <c r="B682" i="1"/>
  <c r="C682" i="1"/>
  <c r="F682" i="1" s="1"/>
  <c r="D682" i="1" l="1"/>
  <c r="J683" i="1" s="1"/>
  <c r="Q683" i="1" s="1"/>
  <c r="K683" i="1" l="1"/>
  <c r="L683" i="1"/>
  <c r="O683" i="1" s="1"/>
  <c r="G682" i="1"/>
  <c r="A683" i="1" s="1"/>
  <c r="E683" i="1" l="1"/>
  <c r="H683" i="1"/>
  <c r="M683" i="1"/>
  <c r="P683" i="1" s="1"/>
  <c r="B683" i="1"/>
  <c r="C683" i="1"/>
  <c r="F683" i="1" s="1"/>
  <c r="D683" i="1" l="1"/>
  <c r="J684" i="1" s="1"/>
  <c r="Q684" i="1" s="1"/>
  <c r="L684" i="1" l="1"/>
  <c r="O684" i="1" s="1"/>
  <c r="K684" i="1"/>
  <c r="G683" i="1"/>
  <c r="A684" i="1" s="1"/>
  <c r="E684" i="1" l="1"/>
  <c r="H684" i="1"/>
  <c r="M684" i="1"/>
  <c r="P684" i="1" s="1"/>
  <c r="B684" i="1"/>
  <c r="C684" i="1"/>
  <c r="F684" i="1" s="1"/>
  <c r="D684" i="1" l="1"/>
  <c r="J685" i="1" s="1"/>
  <c r="Q685" i="1" s="1"/>
  <c r="L685" i="1" l="1"/>
  <c r="O685" i="1" s="1"/>
  <c r="K685" i="1"/>
  <c r="G684" i="1"/>
  <c r="A685" i="1" s="1"/>
  <c r="E685" i="1" l="1"/>
  <c r="H685" i="1"/>
  <c r="M685" i="1"/>
  <c r="P685" i="1" s="1"/>
  <c r="C685" i="1"/>
  <c r="D685" i="1" s="1"/>
  <c r="B685" i="1"/>
  <c r="F685" i="1" l="1"/>
  <c r="G685" i="1" s="1"/>
  <c r="J686" i="1" l="1"/>
  <c r="Q686" i="1" s="1"/>
  <c r="A686" i="1"/>
  <c r="E686" i="1" l="1"/>
  <c r="H686" i="1"/>
  <c r="L686" i="1"/>
  <c r="O686" i="1" s="1"/>
  <c r="K686" i="1"/>
  <c r="C686" i="1"/>
  <c r="F686" i="1" s="1"/>
  <c r="B686" i="1"/>
  <c r="M686" i="1" l="1"/>
  <c r="P686" i="1" s="1"/>
  <c r="D686" i="1"/>
  <c r="G686" i="1" l="1"/>
  <c r="A687" i="1" s="1"/>
  <c r="J687" i="1"/>
  <c r="Q687" i="1" s="1"/>
  <c r="E687" i="1" l="1"/>
  <c r="H687" i="1"/>
  <c r="C687" i="1"/>
  <c r="F687" i="1" s="1"/>
  <c r="L687" i="1"/>
  <c r="O687" i="1" s="1"/>
  <c r="K687" i="1"/>
  <c r="B687" i="1"/>
  <c r="D687" i="1"/>
  <c r="M687" i="1" l="1"/>
  <c r="P687" i="1" s="1"/>
  <c r="G687" i="1"/>
  <c r="A688" i="1" s="1"/>
  <c r="E688" i="1" l="1"/>
  <c r="H688" i="1"/>
  <c r="J688" i="1"/>
  <c r="Q688" i="1" s="1"/>
  <c r="C688" i="1"/>
  <c r="F688" i="1" s="1"/>
  <c r="B688" i="1"/>
  <c r="D688" i="1" l="1"/>
  <c r="G688" i="1" s="1"/>
  <c r="A689" i="1" s="1"/>
  <c r="K688" i="1"/>
  <c r="L688" i="1"/>
  <c r="O688" i="1" s="1"/>
  <c r="E689" i="1" l="1"/>
  <c r="H689" i="1"/>
  <c r="M688" i="1"/>
  <c r="P688" i="1" s="1"/>
  <c r="C689" i="1"/>
  <c r="F689" i="1" s="1"/>
  <c r="B689" i="1"/>
  <c r="J689" i="1" l="1"/>
  <c r="Q689" i="1" s="1"/>
  <c r="D689" i="1"/>
  <c r="L689" i="1" l="1"/>
  <c r="O689" i="1" s="1"/>
  <c r="K689" i="1"/>
  <c r="G689" i="1"/>
  <c r="A690" i="1" s="1"/>
  <c r="E690" i="1" l="1"/>
  <c r="H690" i="1"/>
  <c r="M689" i="1"/>
  <c r="P689" i="1" s="1"/>
  <c r="J690" i="1" s="1"/>
  <c r="Q690" i="1" s="1"/>
  <c r="B690" i="1"/>
  <c r="C690" i="1"/>
  <c r="F690" i="1" s="1"/>
  <c r="K690" i="1" l="1"/>
  <c r="L690" i="1"/>
  <c r="M690" i="1" s="1"/>
  <c r="D690" i="1"/>
  <c r="O690" i="1" l="1"/>
  <c r="P690" i="1" s="1"/>
  <c r="J691" i="1" s="1"/>
  <c r="Q691" i="1" s="1"/>
  <c r="G690" i="1"/>
  <c r="A691" i="1" s="1"/>
  <c r="E691" i="1" l="1"/>
  <c r="H691" i="1"/>
  <c r="K691" i="1"/>
  <c r="L691" i="1"/>
  <c r="O691" i="1" s="1"/>
  <c r="B691" i="1"/>
  <c r="C691" i="1"/>
  <c r="F691" i="1" s="1"/>
  <c r="M691" i="1" l="1"/>
  <c r="P691" i="1" s="1"/>
  <c r="D691" i="1"/>
  <c r="J692" i="1" l="1"/>
  <c r="Q692" i="1" s="1"/>
  <c r="G691" i="1"/>
  <c r="A692" i="1" s="1"/>
  <c r="E692" i="1" l="1"/>
  <c r="H692" i="1"/>
  <c r="L692" i="1"/>
  <c r="M692" i="1" s="1"/>
  <c r="K692" i="1"/>
  <c r="B692" i="1"/>
  <c r="C692" i="1"/>
  <c r="F692" i="1" s="1"/>
  <c r="O692" i="1" l="1"/>
  <c r="P692" i="1" s="1"/>
  <c r="D692" i="1"/>
  <c r="J693" i="1" l="1"/>
  <c r="G692" i="1"/>
  <c r="A693" i="1" s="1"/>
  <c r="L693" i="1" l="1"/>
  <c r="O693" i="1" s="1"/>
  <c r="Q693" i="1"/>
  <c r="K693" i="1"/>
  <c r="E693" i="1"/>
  <c r="H693" i="1"/>
  <c r="M693" i="1"/>
  <c r="P693" i="1" s="1"/>
  <c r="B693" i="1"/>
  <c r="C693" i="1"/>
  <c r="F693" i="1" s="1"/>
  <c r="D693" i="1" l="1"/>
  <c r="J694" i="1" s="1"/>
  <c r="Q694" i="1" s="1"/>
  <c r="L694" i="1" l="1"/>
  <c r="O694" i="1" s="1"/>
  <c r="K694" i="1"/>
  <c r="G693" i="1"/>
  <c r="A694" i="1" s="1"/>
  <c r="E694" i="1" l="1"/>
  <c r="H694" i="1"/>
  <c r="M694" i="1"/>
  <c r="P694" i="1" s="1"/>
  <c r="C694" i="1"/>
  <c r="F694" i="1" s="1"/>
  <c r="B694" i="1"/>
  <c r="D694" i="1" l="1"/>
  <c r="J695" i="1" s="1"/>
  <c r="Q695" i="1" s="1"/>
  <c r="K695" i="1" l="1"/>
  <c r="L695" i="1"/>
  <c r="M695" i="1" s="1"/>
  <c r="G694" i="1"/>
  <c r="A695" i="1" s="1"/>
  <c r="E695" i="1" l="1"/>
  <c r="H695" i="1"/>
  <c r="O695" i="1"/>
  <c r="P695" i="1" s="1"/>
  <c r="C695" i="1"/>
  <c r="F695" i="1" s="1"/>
  <c r="B695" i="1"/>
  <c r="D695" i="1" l="1"/>
  <c r="J696" i="1" s="1"/>
  <c r="Q696" i="1" s="1"/>
  <c r="L696" i="1" l="1"/>
  <c r="O696" i="1" s="1"/>
  <c r="K696" i="1"/>
  <c r="G695" i="1"/>
  <c r="A696" i="1" s="1"/>
  <c r="E696" i="1" l="1"/>
  <c r="H696" i="1"/>
  <c r="M696" i="1"/>
  <c r="P696" i="1" s="1"/>
  <c r="B696" i="1"/>
  <c r="C696" i="1"/>
  <c r="F696" i="1" s="1"/>
  <c r="D696" i="1" l="1"/>
  <c r="J697" i="1" s="1"/>
  <c r="Q697" i="1" s="1"/>
  <c r="L697" i="1" l="1"/>
  <c r="O697" i="1" s="1"/>
  <c r="K697" i="1"/>
  <c r="G696" i="1"/>
  <c r="A697" i="1" s="1"/>
  <c r="E697" i="1" l="1"/>
  <c r="H697" i="1"/>
  <c r="M697" i="1"/>
  <c r="P697" i="1" s="1"/>
  <c r="B697" i="1"/>
  <c r="C697" i="1"/>
  <c r="F697" i="1" s="1"/>
  <c r="D697" i="1" l="1"/>
  <c r="J698" i="1" s="1"/>
  <c r="Q698" i="1" s="1"/>
  <c r="L698" i="1" l="1"/>
  <c r="M698" i="1" s="1"/>
  <c r="K698" i="1"/>
  <c r="G697" i="1"/>
  <c r="A698" i="1" s="1"/>
  <c r="E698" i="1" l="1"/>
  <c r="H698" i="1"/>
  <c r="O698" i="1"/>
  <c r="P698" i="1" s="1"/>
  <c r="B698" i="1"/>
  <c r="C698" i="1"/>
  <c r="F698" i="1" s="1"/>
  <c r="D698" i="1" l="1"/>
  <c r="J699" i="1" s="1"/>
  <c r="Q699" i="1" s="1"/>
  <c r="K699" i="1" l="1"/>
  <c r="L699" i="1"/>
  <c r="M699" i="1" s="1"/>
  <c r="G698" i="1"/>
  <c r="A699" i="1" s="1"/>
  <c r="E699" i="1" l="1"/>
  <c r="H699" i="1"/>
  <c r="O699" i="1"/>
  <c r="P699" i="1" s="1"/>
  <c r="C699" i="1"/>
  <c r="F699" i="1" s="1"/>
  <c r="B699" i="1"/>
  <c r="D699" i="1" l="1"/>
  <c r="J700" i="1" s="1"/>
  <c r="Q700" i="1" s="1"/>
  <c r="L700" i="1" l="1"/>
  <c r="O700" i="1" s="1"/>
  <c r="K700" i="1"/>
  <c r="G699" i="1"/>
  <c r="A700" i="1" s="1"/>
  <c r="E700" i="1" l="1"/>
  <c r="H700" i="1"/>
  <c r="M700" i="1"/>
  <c r="P700" i="1" s="1"/>
  <c r="C700" i="1"/>
  <c r="D700" i="1" s="1"/>
  <c r="B700" i="1"/>
  <c r="F700" i="1" l="1"/>
  <c r="G700" i="1" s="1"/>
  <c r="J701" i="1" l="1"/>
  <c r="Q701" i="1" s="1"/>
  <c r="A701" i="1"/>
  <c r="E701" i="1" l="1"/>
  <c r="H701" i="1"/>
  <c r="K701" i="1"/>
  <c r="L701" i="1"/>
  <c r="M701" i="1" s="1"/>
  <c r="B701" i="1"/>
  <c r="C701" i="1"/>
  <c r="F701" i="1" s="1"/>
  <c r="O701" i="1" l="1"/>
  <c r="P701" i="1" s="1"/>
  <c r="D701" i="1"/>
  <c r="J702" i="1" l="1"/>
  <c r="Q702" i="1" s="1"/>
  <c r="G701" i="1"/>
  <c r="A702" i="1" s="1"/>
  <c r="E702" i="1" l="1"/>
  <c r="H702" i="1"/>
  <c r="L702" i="1"/>
  <c r="O702" i="1" s="1"/>
  <c r="K702" i="1"/>
  <c r="B702" i="1"/>
  <c r="C702" i="1"/>
  <c r="F702" i="1" s="1"/>
  <c r="M702" i="1" l="1"/>
  <c r="P702" i="1" s="1"/>
  <c r="D702" i="1"/>
  <c r="J703" i="1" l="1"/>
  <c r="G702" i="1"/>
  <c r="A703" i="1" s="1"/>
  <c r="K703" i="1" l="1"/>
  <c r="Q703" i="1"/>
  <c r="E703" i="1"/>
  <c r="H703" i="1"/>
  <c r="L703" i="1"/>
  <c r="M703" i="1"/>
  <c r="P703" i="1" s="1"/>
  <c r="O703" i="1"/>
  <c r="C703" i="1"/>
  <c r="F703" i="1" s="1"/>
  <c r="B703" i="1"/>
  <c r="D703" i="1" l="1"/>
  <c r="J704" i="1" s="1"/>
  <c r="Q704" i="1" s="1"/>
  <c r="L704" i="1" l="1"/>
  <c r="O704" i="1" s="1"/>
  <c r="K704" i="1"/>
  <c r="G703" i="1"/>
  <c r="A704" i="1" s="1"/>
  <c r="E704" i="1" l="1"/>
  <c r="H704" i="1"/>
  <c r="M704" i="1"/>
  <c r="P704" i="1" s="1"/>
  <c r="C704" i="1"/>
  <c r="F704" i="1" s="1"/>
  <c r="B704" i="1"/>
  <c r="D704" i="1" l="1"/>
  <c r="J705" i="1" s="1"/>
  <c r="Q705" i="1" s="1"/>
  <c r="L705" i="1" l="1"/>
  <c r="O705" i="1" s="1"/>
  <c r="K705" i="1"/>
  <c r="G704" i="1"/>
  <c r="A705" i="1" s="1"/>
  <c r="E705" i="1" l="1"/>
  <c r="H705" i="1"/>
  <c r="M705" i="1"/>
  <c r="P705" i="1" s="1"/>
  <c r="B705" i="1"/>
  <c r="C705" i="1"/>
  <c r="F705" i="1" s="1"/>
  <c r="D705" i="1" l="1"/>
  <c r="J706" i="1" s="1"/>
  <c r="Q706" i="1" s="1"/>
  <c r="L706" i="1" l="1"/>
  <c r="O706" i="1" s="1"/>
  <c r="K706" i="1"/>
  <c r="G705" i="1"/>
  <c r="A706" i="1" s="1"/>
  <c r="E706" i="1" l="1"/>
  <c r="H706" i="1"/>
  <c r="M706" i="1"/>
  <c r="P706" i="1" s="1"/>
  <c r="C706" i="1"/>
  <c r="F706" i="1" s="1"/>
  <c r="B706" i="1"/>
  <c r="D706" i="1" l="1"/>
  <c r="J707" i="1" s="1"/>
  <c r="Q707" i="1" s="1"/>
  <c r="L707" i="1" l="1"/>
  <c r="O707" i="1" s="1"/>
  <c r="K707" i="1"/>
  <c r="G706" i="1"/>
  <c r="A707" i="1" s="1"/>
  <c r="E707" i="1" l="1"/>
  <c r="H707" i="1"/>
  <c r="M707" i="1"/>
  <c r="P707" i="1" s="1"/>
  <c r="B707" i="1"/>
  <c r="C707" i="1"/>
  <c r="F707" i="1" s="1"/>
  <c r="D707" i="1" l="1"/>
  <c r="J708" i="1" s="1"/>
  <c r="Q708" i="1" s="1"/>
  <c r="L708" i="1" l="1"/>
  <c r="O708" i="1" s="1"/>
  <c r="K708" i="1"/>
  <c r="G707" i="1"/>
  <c r="A708" i="1" s="1"/>
  <c r="E708" i="1" l="1"/>
  <c r="H708" i="1"/>
  <c r="M708" i="1"/>
  <c r="P708" i="1" s="1"/>
  <c r="C708" i="1"/>
  <c r="F708" i="1" s="1"/>
  <c r="B708" i="1"/>
  <c r="D708" i="1" l="1"/>
  <c r="J709" i="1" s="1"/>
  <c r="Q709" i="1" s="1"/>
  <c r="K709" i="1" l="1"/>
  <c r="L709" i="1"/>
  <c r="M709" i="1" s="1"/>
  <c r="G708" i="1"/>
  <c r="A709" i="1" s="1"/>
  <c r="E709" i="1" l="1"/>
  <c r="H709" i="1"/>
  <c r="O709" i="1"/>
  <c r="P709" i="1" s="1"/>
  <c r="B709" i="1"/>
  <c r="C709" i="1"/>
  <c r="F709" i="1" s="1"/>
  <c r="D709" i="1" l="1"/>
  <c r="J710" i="1" s="1"/>
  <c r="Q710" i="1" s="1"/>
  <c r="K710" i="1" l="1"/>
  <c r="L710" i="1"/>
  <c r="O710" i="1" s="1"/>
  <c r="G709" i="1"/>
  <c r="A710" i="1" s="1"/>
  <c r="E710" i="1" l="1"/>
  <c r="H710" i="1"/>
  <c r="M710" i="1"/>
  <c r="P710" i="1" s="1"/>
  <c r="B710" i="1"/>
  <c r="C710" i="1"/>
  <c r="F710" i="1" s="1"/>
  <c r="D710" i="1" l="1"/>
  <c r="J711" i="1" s="1"/>
  <c r="Q711" i="1" s="1"/>
  <c r="L711" i="1" l="1"/>
  <c r="O711" i="1" s="1"/>
  <c r="K711" i="1"/>
  <c r="G710" i="1"/>
  <c r="A711" i="1" s="1"/>
  <c r="E711" i="1" l="1"/>
  <c r="H711" i="1"/>
  <c r="M711" i="1"/>
  <c r="P711" i="1" s="1"/>
  <c r="B711" i="1"/>
  <c r="C711" i="1"/>
  <c r="F711" i="1" s="1"/>
  <c r="D711" i="1" l="1"/>
  <c r="J712" i="1" s="1"/>
  <c r="Q712" i="1" s="1"/>
  <c r="L712" i="1" l="1"/>
  <c r="O712" i="1" s="1"/>
  <c r="K712" i="1"/>
  <c r="G711" i="1"/>
  <c r="A712" i="1" s="1"/>
  <c r="E712" i="1" l="1"/>
  <c r="H712" i="1"/>
  <c r="M712" i="1"/>
  <c r="P712" i="1" s="1"/>
  <c r="C712" i="1"/>
  <c r="D712" i="1" s="1"/>
  <c r="B712" i="1"/>
  <c r="F712" i="1" l="1"/>
  <c r="G712" i="1" s="1"/>
  <c r="J713" i="1" l="1"/>
  <c r="Q713" i="1" s="1"/>
  <c r="A713" i="1"/>
  <c r="E713" i="1" l="1"/>
  <c r="H713" i="1"/>
  <c r="L713" i="1"/>
  <c r="O713" i="1" s="1"/>
  <c r="K713" i="1"/>
  <c r="B713" i="1"/>
  <c r="C713" i="1"/>
  <c r="F713" i="1" s="1"/>
  <c r="M713" i="1" l="1"/>
  <c r="P713" i="1"/>
  <c r="D713" i="1"/>
  <c r="J714" i="1" l="1"/>
  <c r="Q714" i="1" s="1"/>
  <c r="G713" i="1"/>
  <c r="A714" i="1" s="1"/>
  <c r="E714" i="1" l="1"/>
  <c r="H714" i="1"/>
  <c r="L714" i="1"/>
  <c r="M714" i="1" s="1"/>
  <c r="K714" i="1"/>
  <c r="O714" i="1"/>
  <c r="C714" i="1"/>
  <c r="F714" i="1" s="1"/>
  <c r="B714" i="1"/>
  <c r="P714" i="1" l="1"/>
  <c r="D714" i="1"/>
  <c r="J715" i="1" l="1"/>
  <c r="G714" i="1"/>
  <c r="A715" i="1" s="1"/>
  <c r="L715" i="1" l="1"/>
  <c r="O715" i="1" s="1"/>
  <c r="Q715" i="1"/>
  <c r="E715" i="1"/>
  <c r="H715" i="1"/>
  <c r="K715" i="1"/>
  <c r="M715" i="1"/>
  <c r="P715" i="1" s="1"/>
  <c r="C715" i="1"/>
  <c r="F715" i="1" s="1"/>
  <c r="B715" i="1"/>
  <c r="D715" i="1" l="1"/>
  <c r="J716" i="1" s="1"/>
  <c r="Q716" i="1" s="1"/>
  <c r="K716" i="1" l="1"/>
  <c r="L716" i="1"/>
  <c r="O716" i="1" s="1"/>
  <c r="G715" i="1"/>
  <c r="A716" i="1" s="1"/>
  <c r="E716" i="1" l="1"/>
  <c r="H716" i="1"/>
  <c r="M716" i="1"/>
  <c r="P716" i="1" s="1"/>
  <c r="B716" i="1"/>
  <c r="C716" i="1"/>
  <c r="F716" i="1" s="1"/>
  <c r="D716" i="1" l="1"/>
  <c r="J717" i="1" s="1"/>
  <c r="Q717" i="1" s="1"/>
  <c r="L717" i="1" l="1"/>
  <c r="O717" i="1" s="1"/>
  <c r="K717" i="1"/>
  <c r="G716" i="1"/>
  <c r="A717" i="1" s="1"/>
  <c r="E717" i="1" l="1"/>
  <c r="H717" i="1"/>
  <c r="M717" i="1"/>
  <c r="P717" i="1" s="1"/>
  <c r="C717" i="1"/>
  <c r="F717" i="1" s="1"/>
  <c r="B717" i="1"/>
  <c r="D717" i="1" l="1"/>
  <c r="J718" i="1" s="1"/>
  <c r="Q718" i="1" s="1"/>
  <c r="L718" i="1" l="1"/>
  <c r="O718" i="1" s="1"/>
  <c r="K718" i="1"/>
  <c r="G717" i="1"/>
  <c r="A718" i="1" s="1"/>
  <c r="E718" i="1" l="1"/>
  <c r="H718" i="1"/>
  <c r="M718" i="1"/>
  <c r="P718" i="1" s="1"/>
  <c r="B718" i="1"/>
  <c r="C718" i="1"/>
  <c r="F718" i="1" s="1"/>
  <c r="D718" i="1" l="1"/>
  <c r="J719" i="1" s="1"/>
  <c r="Q719" i="1" s="1"/>
  <c r="K719" i="1" l="1"/>
  <c r="L719" i="1"/>
  <c r="M719" i="1" s="1"/>
  <c r="G718" i="1"/>
  <c r="A719" i="1" s="1"/>
  <c r="E719" i="1" l="1"/>
  <c r="H719" i="1"/>
  <c r="O719" i="1"/>
  <c r="P719" i="1" s="1"/>
  <c r="B719" i="1"/>
  <c r="C719" i="1"/>
  <c r="F719" i="1" s="1"/>
  <c r="D719" i="1" l="1"/>
  <c r="J720" i="1" s="1"/>
  <c r="Q720" i="1" s="1"/>
  <c r="K720" i="1" l="1"/>
  <c r="L720" i="1"/>
  <c r="O720" i="1" s="1"/>
  <c r="G719" i="1"/>
  <c r="A720" i="1" s="1"/>
  <c r="E720" i="1" l="1"/>
  <c r="H720" i="1"/>
  <c r="M720" i="1"/>
  <c r="P720" i="1" s="1"/>
  <c r="C720" i="1"/>
  <c r="F720" i="1" s="1"/>
  <c r="B720" i="1"/>
  <c r="D720" i="1" l="1"/>
  <c r="J721" i="1" s="1"/>
  <c r="Q721" i="1" s="1"/>
  <c r="L721" i="1" l="1"/>
  <c r="O721" i="1" s="1"/>
  <c r="K721" i="1"/>
  <c r="G720" i="1"/>
  <c r="A721" i="1" s="1"/>
  <c r="E721" i="1" l="1"/>
  <c r="H721" i="1"/>
  <c r="M721" i="1"/>
  <c r="P721" i="1" s="1"/>
  <c r="C721" i="1"/>
  <c r="F721" i="1" s="1"/>
  <c r="B721" i="1"/>
  <c r="D721" i="1" l="1"/>
  <c r="J722" i="1" s="1"/>
  <c r="Q722" i="1" s="1"/>
  <c r="L722" i="1" l="1"/>
  <c r="O722" i="1" s="1"/>
  <c r="K722" i="1"/>
  <c r="G721" i="1"/>
  <c r="A722" i="1" s="1"/>
  <c r="E722" i="1" l="1"/>
  <c r="H722" i="1"/>
  <c r="M722" i="1"/>
  <c r="P722" i="1" s="1"/>
  <c r="B722" i="1"/>
  <c r="C722" i="1"/>
  <c r="F722" i="1" s="1"/>
  <c r="D722" i="1" l="1"/>
  <c r="J723" i="1" s="1"/>
  <c r="Q723" i="1" s="1"/>
  <c r="L723" i="1" l="1"/>
  <c r="O723" i="1" s="1"/>
  <c r="K723" i="1"/>
  <c r="G722" i="1"/>
  <c r="A723" i="1" s="1"/>
  <c r="E723" i="1" l="1"/>
  <c r="H723" i="1"/>
  <c r="M723" i="1"/>
  <c r="P723" i="1" s="1"/>
  <c r="B723" i="1"/>
  <c r="C723" i="1"/>
  <c r="F723" i="1" s="1"/>
  <c r="D723" i="1" l="1"/>
  <c r="J724" i="1" s="1"/>
  <c r="Q724" i="1" s="1"/>
  <c r="K724" i="1" l="1"/>
  <c r="L724" i="1"/>
  <c r="O724" i="1" s="1"/>
  <c r="G723" i="1"/>
  <c r="A724" i="1" s="1"/>
  <c r="E724" i="1" l="1"/>
  <c r="H724" i="1"/>
  <c r="M724" i="1"/>
  <c r="P724" i="1" s="1"/>
  <c r="B724" i="1"/>
  <c r="C724" i="1"/>
  <c r="F724" i="1" s="1"/>
  <c r="D724" i="1" l="1"/>
  <c r="J725" i="1" s="1"/>
  <c r="Q725" i="1" s="1"/>
  <c r="L725" i="1" l="1"/>
  <c r="O725" i="1" s="1"/>
  <c r="K725" i="1"/>
  <c r="G724" i="1"/>
  <c r="A725" i="1" s="1"/>
  <c r="E725" i="1" l="1"/>
  <c r="H725" i="1"/>
  <c r="M725" i="1"/>
  <c r="P725" i="1" s="1"/>
  <c r="C725" i="1"/>
  <c r="F725" i="1" s="1"/>
  <c r="B725" i="1"/>
  <c r="D725" i="1" l="1"/>
  <c r="J726" i="1" s="1"/>
  <c r="Q726" i="1" s="1"/>
  <c r="K726" i="1" l="1"/>
  <c r="L726" i="1"/>
  <c r="O726" i="1" s="1"/>
  <c r="G725" i="1"/>
  <c r="A726" i="1" s="1"/>
  <c r="E726" i="1" l="1"/>
  <c r="H726" i="1"/>
  <c r="M726" i="1"/>
  <c r="P726" i="1" s="1"/>
  <c r="B726" i="1"/>
  <c r="C726" i="1"/>
  <c r="F726" i="1" s="1"/>
  <c r="D726" i="1" l="1"/>
  <c r="J727" i="1" s="1"/>
  <c r="Q727" i="1" s="1"/>
  <c r="K727" i="1" l="1"/>
  <c r="L727" i="1"/>
  <c r="O727" i="1" s="1"/>
  <c r="G726" i="1"/>
  <c r="A727" i="1" s="1"/>
  <c r="E727" i="1" l="1"/>
  <c r="H727" i="1"/>
  <c r="M727" i="1"/>
  <c r="P727" i="1" s="1"/>
  <c r="B727" i="1"/>
  <c r="C727" i="1"/>
  <c r="F727" i="1" s="1"/>
  <c r="D727" i="1" l="1"/>
  <c r="J728" i="1" s="1"/>
  <c r="Q728" i="1" s="1"/>
  <c r="L728" i="1" l="1"/>
  <c r="O728" i="1" s="1"/>
  <c r="K728" i="1"/>
  <c r="G727" i="1"/>
  <c r="A728" i="1" s="1"/>
  <c r="E728" i="1" l="1"/>
  <c r="H728" i="1"/>
  <c r="M728" i="1"/>
  <c r="P728" i="1" s="1"/>
  <c r="B728" i="1"/>
  <c r="C728" i="1"/>
  <c r="F728" i="1" s="1"/>
  <c r="D728" i="1" l="1"/>
  <c r="J729" i="1" s="1"/>
  <c r="Q729" i="1" s="1"/>
  <c r="K729" i="1" l="1"/>
  <c r="L729" i="1"/>
  <c r="O729" i="1" s="1"/>
  <c r="G728" i="1"/>
  <c r="A729" i="1" s="1"/>
  <c r="E729" i="1" l="1"/>
  <c r="H729" i="1"/>
  <c r="M729" i="1"/>
  <c r="P729" i="1" s="1"/>
  <c r="B729" i="1"/>
  <c r="C729" i="1"/>
  <c r="F729" i="1" s="1"/>
  <c r="D729" i="1" l="1"/>
  <c r="J730" i="1" s="1"/>
  <c r="Q730" i="1" s="1"/>
  <c r="L730" i="1" l="1"/>
  <c r="O730" i="1" s="1"/>
  <c r="K730" i="1"/>
  <c r="G729" i="1"/>
  <c r="A730" i="1" s="1"/>
  <c r="E730" i="1" l="1"/>
  <c r="H730" i="1"/>
  <c r="M730" i="1"/>
  <c r="P730" i="1" s="1"/>
  <c r="C730" i="1"/>
  <c r="F730" i="1" s="1"/>
  <c r="B730" i="1"/>
  <c r="D730" i="1" l="1"/>
  <c r="J731" i="1" s="1"/>
  <c r="Q731" i="1" s="1"/>
  <c r="L731" i="1" l="1"/>
  <c r="O731" i="1" s="1"/>
  <c r="K731" i="1"/>
  <c r="G730" i="1"/>
  <c r="A731" i="1" s="1"/>
  <c r="E731" i="1" l="1"/>
  <c r="H731" i="1"/>
  <c r="M731" i="1"/>
  <c r="P731" i="1" s="1"/>
  <c r="C731" i="1"/>
  <c r="F731" i="1" s="1"/>
  <c r="B731" i="1"/>
  <c r="D731" i="1" l="1"/>
  <c r="J732" i="1" s="1"/>
  <c r="Q732" i="1" s="1"/>
  <c r="K732" i="1" l="1"/>
  <c r="L732" i="1"/>
  <c r="O732" i="1" s="1"/>
  <c r="G731" i="1"/>
  <c r="A732" i="1" s="1"/>
  <c r="E732" i="1" l="1"/>
  <c r="H732" i="1"/>
  <c r="M732" i="1"/>
  <c r="P732" i="1" s="1"/>
  <c r="C732" i="1"/>
  <c r="F732" i="1" s="1"/>
  <c r="B732" i="1"/>
  <c r="D732" i="1" l="1"/>
  <c r="J733" i="1" s="1"/>
  <c r="Q733" i="1" s="1"/>
  <c r="K733" i="1" l="1"/>
  <c r="L733" i="1"/>
  <c r="M733" i="1" s="1"/>
  <c r="G732" i="1"/>
  <c r="A733" i="1" s="1"/>
  <c r="E733" i="1" l="1"/>
  <c r="H733" i="1"/>
  <c r="O733" i="1"/>
  <c r="P733" i="1" s="1"/>
  <c r="C733" i="1"/>
  <c r="F733" i="1" s="1"/>
  <c r="B733" i="1"/>
  <c r="D733" i="1" l="1"/>
  <c r="J734" i="1" s="1"/>
  <c r="Q734" i="1" s="1"/>
  <c r="K734" i="1" l="1"/>
  <c r="L734" i="1"/>
  <c r="O734" i="1" s="1"/>
  <c r="G733" i="1"/>
  <c r="A734" i="1" s="1"/>
  <c r="E734" i="1" l="1"/>
  <c r="H734" i="1"/>
  <c r="M734" i="1"/>
  <c r="P734" i="1" s="1"/>
  <c r="B734" i="1"/>
  <c r="C734" i="1"/>
  <c r="F734" i="1" s="1"/>
  <c r="D734" i="1" l="1"/>
  <c r="J735" i="1" s="1"/>
  <c r="Q735" i="1" s="1"/>
  <c r="L735" i="1" l="1"/>
  <c r="O735" i="1" s="1"/>
  <c r="K735" i="1"/>
  <c r="G734" i="1"/>
  <c r="A735" i="1" s="1"/>
  <c r="E735" i="1" l="1"/>
  <c r="H735" i="1"/>
  <c r="M735" i="1"/>
  <c r="P735" i="1" s="1"/>
  <c r="B735" i="1"/>
  <c r="C735" i="1"/>
  <c r="F735" i="1" s="1"/>
  <c r="D735" i="1" l="1"/>
  <c r="J736" i="1" s="1"/>
  <c r="Q736" i="1" s="1"/>
  <c r="K736" i="1" l="1"/>
  <c r="L736" i="1"/>
  <c r="M736" i="1" s="1"/>
  <c r="G735" i="1"/>
  <c r="A736" i="1" s="1"/>
  <c r="E736" i="1" l="1"/>
  <c r="H736" i="1"/>
  <c r="O736" i="1"/>
  <c r="P736" i="1" s="1"/>
  <c r="C736" i="1"/>
  <c r="F736" i="1" s="1"/>
  <c r="B736" i="1"/>
  <c r="D736" i="1" l="1"/>
  <c r="J737" i="1" s="1"/>
  <c r="Q737" i="1" s="1"/>
  <c r="K737" i="1" l="1"/>
  <c r="L737" i="1"/>
  <c r="M737" i="1" s="1"/>
  <c r="G736" i="1"/>
  <c r="A737" i="1" s="1"/>
  <c r="E737" i="1" l="1"/>
  <c r="H737" i="1"/>
  <c r="O737" i="1"/>
  <c r="P737" i="1" s="1"/>
  <c r="B737" i="1"/>
  <c r="C737" i="1"/>
  <c r="F737" i="1" s="1"/>
  <c r="D737" i="1" l="1"/>
  <c r="J738" i="1" s="1"/>
  <c r="Q738" i="1" s="1"/>
  <c r="K738" i="1" l="1"/>
  <c r="L738" i="1"/>
  <c r="O738" i="1" s="1"/>
  <c r="G737" i="1"/>
  <c r="A738" i="1" s="1"/>
  <c r="E738" i="1" l="1"/>
  <c r="H738" i="1"/>
  <c r="M738" i="1"/>
  <c r="P738" i="1" s="1"/>
  <c r="B738" i="1"/>
  <c r="C738" i="1"/>
  <c r="F738" i="1" s="1"/>
  <c r="D738" i="1" l="1"/>
  <c r="J739" i="1" s="1"/>
  <c r="Q739" i="1" s="1"/>
  <c r="L739" i="1" l="1"/>
  <c r="O739" i="1" s="1"/>
  <c r="K739" i="1"/>
  <c r="G738" i="1"/>
  <c r="A739" i="1" s="1"/>
  <c r="E739" i="1" l="1"/>
  <c r="H739" i="1"/>
  <c r="M739" i="1"/>
  <c r="P739" i="1" s="1"/>
  <c r="B739" i="1"/>
  <c r="C739" i="1"/>
  <c r="F739" i="1" s="1"/>
  <c r="D739" i="1" l="1"/>
  <c r="J740" i="1" s="1"/>
  <c r="Q740" i="1" s="1"/>
  <c r="K740" i="1" l="1"/>
  <c r="L740" i="1"/>
  <c r="O740" i="1" s="1"/>
  <c r="G739" i="1"/>
  <c r="A740" i="1" s="1"/>
  <c r="E740" i="1" l="1"/>
  <c r="H740" i="1"/>
  <c r="M740" i="1"/>
  <c r="P740" i="1" s="1"/>
  <c r="C740" i="1"/>
  <c r="F740" i="1" s="1"/>
  <c r="B740" i="1"/>
  <c r="D740" i="1" l="1"/>
  <c r="J741" i="1" s="1"/>
  <c r="Q741" i="1" s="1"/>
  <c r="K741" i="1" l="1"/>
  <c r="L741" i="1"/>
  <c r="M741" i="1" s="1"/>
  <c r="G740" i="1"/>
  <c r="A741" i="1" s="1"/>
  <c r="E741" i="1" l="1"/>
  <c r="H741" i="1"/>
  <c r="O741" i="1"/>
  <c r="P741" i="1" s="1"/>
  <c r="B741" i="1"/>
  <c r="C741" i="1"/>
  <c r="D741" i="1" s="1"/>
  <c r="F741" i="1" l="1"/>
  <c r="G741" i="1" s="1"/>
  <c r="J742" i="1" l="1"/>
  <c r="Q742" i="1" s="1"/>
  <c r="A742" i="1"/>
  <c r="E742" i="1" l="1"/>
  <c r="H742" i="1"/>
  <c r="L742" i="1"/>
  <c r="O742" i="1" s="1"/>
  <c r="K742" i="1"/>
  <c r="B742" i="1"/>
  <c r="C742" i="1"/>
  <c r="F742" i="1" s="1"/>
  <c r="M742" i="1" l="1"/>
  <c r="P742" i="1" s="1"/>
  <c r="D742" i="1"/>
  <c r="J743" i="1" l="1"/>
  <c r="Q743" i="1" s="1"/>
  <c r="G742" i="1"/>
  <c r="A743" i="1" s="1"/>
  <c r="E743" i="1" l="1"/>
  <c r="H743" i="1"/>
  <c r="K743" i="1"/>
  <c r="L743" i="1"/>
  <c r="O743" i="1" s="1"/>
  <c r="B743" i="1"/>
  <c r="C743" i="1"/>
  <c r="F743" i="1" s="1"/>
  <c r="M743" i="1" l="1"/>
  <c r="P743" i="1" s="1"/>
  <c r="D743" i="1"/>
  <c r="J744" i="1" l="1"/>
  <c r="Q744" i="1" s="1"/>
  <c r="G743" i="1"/>
  <c r="A744" i="1" s="1"/>
  <c r="E744" i="1" l="1"/>
  <c r="H744" i="1"/>
  <c r="K744" i="1"/>
  <c r="L744" i="1"/>
  <c r="O744" i="1" s="1"/>
  <c r="C744" i="1"/>
  <c r="F744" i="1" s="1"/>
  <c r="B744" i="1"/>
  <c r="M744" i="1" l="1"/>
  <c r="P744" i="1" s="1"/>
  <c r="D744" i="1"/>
  <c r="J745" i="1" l="1"/>
  <c r="G744" i="1"/>
  <c r="A745" i="1" s="1"/>
  <c r="K745" i="1" l="1"/>
  <c r="Q745" i="1"/>
  <c r="E745" i="1"/>
  <c r="H745" i="1"/>
  <c r="L745" i="1"/>
  <c r="O745" i="1" s="1"/>
  <c r="C745" i="1"/>
  <c r="F745" i="1" s="1"/>
  <c r="B745" i="1"/>
  <c r="M745" i="1" l="1"/>
  <c r="P745" i="1" s="1"/>
  <c r="D745" i="1"/>
  <c r="J746" i="1" l="1"/>
  <c r="G745" i="1"/>
  <c r="A746" i="1" s="1"/>
  <c r="L746" i="1" l="1"/>
  <c r="O746" i="1" s="1"/>
  <c r="Q746" i="1"/>
  <c r="E746" i="1"/>
  <c r="H746" i="1"/>
  <c r="K746" i="1"/>
  <c r="M746" i="1"/>
  <c r="P746" i="1" s="1"/>
  <c r="C746" i="1"/>
  <c r="F746" i="1" s="1"/>
  <c r="B746" i="1"/>
  <c r="D746" i="1" l="1"/>
  <c r="J747" i="1" s="1"/>
  <c r="Q747" i="1" s="1"/>
  <c r="K747" i="1" l="1"/>
  <c r="L747" i="1"/>
  <c r="M747" i="1" s="1"/>
  <c r="G746" i="1"/>
  <c r="A747" i="1" s="1"/>
  <c r="E747" i="1" l="1"/>
  <c r="H747" i="1"/>
  <c r="O747" i="1"/>
  <c r="P747" i="1" s="1"/>
  <c r="C747" i="1"/>
  <c r="F747" i="1" s="1"/>
  <c r="B747" i="1"/>
  <c r="D747" i="1" l="1"/>
  <c r="J748" i="1" s="1"/>
  <c r="Q748" i="1" s="1"/>
  <c r="L748" i="1" l="1"/>
  <c r="O748" i="1" s="1"/>
  <c r="K748" i="1"/>
  <c r="G747" i="1"/>
  <c r="A748" i="1" s="1"/>
  <c r="E748" i="1" l="1"/>
  <c r="H748" i="1"/>
  <c r="M748" i="1"/>
  <c r="P748" i="1" s="1"/>
  <c r="C748" i="1"/>
  <c r="F748" i="1" s="1"/>
  <c r="B748" i="1"/>
  <c r="D748" i="1" l="1"/>
  <c r="J749" i="1" s="1"/>
  <c r="Q749" i="1" s="1"/>
  <c r="L749" i="1" l="1"/>
  <c r="O749" i="1" s="1"/>
  <c r="K749" i="1"/>
  <c r="G748" i="1"/>
  <c r="A749" i="1" s="1"/>
  <c r="E749" i="1" l="1"/>
  <c r="H749" i="1"/>
  <c r="M749" i="1"/>
  <c r="P749" i="1" s="1"/>
  <c r="B749" i="1"/>
  <c r="C749" i="1"/>
  <c r="F749" i="1" s="1"/>
  <c r="D749" i="1" l="1"/>
  <c r="J750" i="1" s="1"/>
  <c r="Q750" i="1" s="1"/>
  <c r="K750" i="1" l="1"/>
  <c r="L750" i="1"/>
  <c r="O750" i="1" s="1"/>
  <c r="G749" i="1"/>
  <c r="A750" i="1" s="1"/>
  <c r="E750" i="1" l="1"/>
  <c r="H750" i="1"/>
  <c r="M750" i="1"/>
  <c r="P750" i="1" s="1"/>
  <c r="B750" i="1"/>
  <c r="C750" i="1"/>
  <c r="F750" i="1" s="1"/>
  <c r="D750" i="1" l="1"/>
  <c r="J751" i="1" s="1"/>
  <c r="Q751" i="1" s="1"/>
  <c r="L751" i="1" l="1"/>
  <c r="O751" i="1" s="1"/>
  <c r="K751" i="1"/>
  <c r="G750" i="1"/>
  <c r="A751" i="1" s="1"/>
  <c r="E751" i="1" l="1"/>
  <c r="H751" i="1"/>
  <c r="M751" i="1"/>
  <c r="P751" i="1" s="1"/>
  <c r="B751" i="1"/>
  <c r="C751" i="1"/>
  <c r="F751" i="1" s="1"/>
  <c r="D751" i="1" l="1"/>
  <c r="J752" i="1" s="1"/>
  <c r="Q752" i="1" s="1"/>
  <c r="K752" i="1" l="1"/>
  <c r="L752" i="1"/>
  <c r="M752" i="1" s="1"/>
  <c r="G751" i="1"/>
  <c r="A752" i="1" s="1"/>
  <c r="E752" i="1" l="1"/>
  <c r="H752" i="1"/>
  <c r="O752" i="1"/>
  <c r="P752" i="1" s="1"/>
  <c r="B752" i="1"/>
  <c r="C752" i="1"/>
  <c r="F752" i="1" s="1"/>
  <c r="D752" i="1" l="1"/>
  <c r="J753" i="1" s="1"/>
  <c r="Q753" i="1" s="1"/>
  <c r="K753" i="1" l="1"/>
  <c r="L753" i="1"/>
  <c r="M753" i="1" s="1"/>
  <c r="G752" i="1"/>
  <c r="A753" i="1" s="1"/>
  <c r="E753" i="1" l="1"/>
  <c r="H753" i="1"/>
  <c r="O753" i="1"/>
  <c r="P753" i="1" s="1"/>
  <c r="B753" i="1"/>
  <c r="C753" i="1"/>
  <c r="D753" i="1" s="1"/>
  <c r="F753" i="1" l="1"/>
  <c r="G753" i="1" s="1"/>
  <c r="J754" i="1" l="1"/>
  <c r="Q754" i="1" s="1"/>
  <c r="A754" i="1"/>
  <c r="E754" i="1" l="1"/>
  <c r="H754" i="1"/>
  <c r="C754" i="1"/>
  <c r="F754" i="1" s="1"/>
  <c r="B754" i="1"/>
  <c r="L754" i="1"/>
  <c r="O754" i="1" s="1"/>
  <c r="K754" i="1"/>
  <c r="D754" i="1" l="1"/>
  <c r="G754" i="1" s="1"/>
  <c r="A755" i="1" s="1"/>
  <c r="M754" i="1"/>
  <c r="P754" i="1" s="1"/>
  <c r="J755" i="1" s="1"/>
  <c r="Q755" i="1" s="1"/>
  <c r="E755" i="1" l="1"/>
  <c r="H755" i="1"/>
  <c r="L755" i="1"/>
  <c r="O755" i="1" s="1"/>
  <c r="K755" i="1"/>
  <c r="B755" i="1"/>
  <c r="C755" i="1"/>
  <c r="F755" i="1" s="1"/>
  <c r="M755" i="1" l="1"/>
  <c r="P755" i="1" s="1"/>
  <c r="D755" i="1"/>
  <c r="J756" i="1" l="1"/>
  <c r="Q756" i="1" s="1"/>
  <c r="G755" i="1"/>
  <c r="A756" i="1" s="1"/>
  <c r="E756" i="1" l="1"/>
  <c r="H756" i="1"/>
  <c r="L756" i="1"/>
  <c r="M756" i="1" s="1"/>
  <c r="K756" i="1"/>
  <c r="O756" i="1"/>
  <c r="C756" i="1"/>
  <c r="F756" i="1" s="1"/>
  <c r="B756" i="1"/>
  <c r="P756" i="1" l="1"/>
  <c r="D756" i="1"/>
  <c r="J757" i="1" l="1"/>
  <c r="L757" i="1" s="1"/>
  <c r="M757" i="1" s="1"/>
  <c r="G756" i="1"/>
  <c r="A757" i="1" s="1"/>
  <c r="K757" i="1" l="1"/>
  <c r="Q757" i="1"/>
  <c r="E757" i="1"/>
  <c r="H757" i="1"/>
  <c r="O757" i="1"/>
  <c r="P757" i="1" s="1"/>
  <c r="B757" i="1"/>
  <c r="C757" i="1"/>
  <c r="F757" i="1" s="1"/>
  <c r="D757" i="1" l="1"/>
  <c r="J758" i="1" s="1"/>
  <c r="Q758" i="1" s="1"/>
  <c r="L758" i="1" l="1"/>
  <c r="O758" i="1" s="1"/>
  <c r="K758" i="1"/>
  <c r="G757" i="1"/>
  <c r="A758" i="1" s="1"/>
  <c r="E758" i="1" l="1"/>
  <c r="H758" i="1"/>
  <c r="M758" i="1"/>
  <c r="P758" i="1" s="1"/>
  <c r="B758" i="1"/>
  <c r="C758" i="1"/>
  <c r="F758" i="1" s="1"/>
  <c r="D758" i="1" l="1"/>
  <c r="J759" i="1" s="1"/>
  <c r="Q759" i="1" s="1"/>
  <c r="L759" i="1" l="1"/>
  <c r="O759" i="1" s="1"/>
  <c r="K759" i="1"/>
  <c r="G758" i="1"/>
  <c r="A759" i="1" s="1"/>
  <c r="E759" i="1" l="1"/>
  <c r="H759" i="1"/>
  <c r="M759" i="1"/>
  <c r="P759" i="1" s="1"/>
  <c r="B759" i="1"/>
  <c r="C759" i="1"/>
  <c r="F759" i="1" s="1"/>
  <c r="D759" i="1" l="1"/>
  <c r="J760" i="1" s="1"/>
  <c r="Q760" i="1" s="1"/>
  <c r="L760" i="1" l="1"/>
  <c r="O760" i="1" s="1"/>
  <c r="K760" i="1"/>
  <c r="G759" i="1"/>
  <c r="A760" i="1" s="1"/>
  <c r="E760" i="1" l="1"/>
  <c r="H760" i="1"/>
  <c r="M760" i="1"/>
  <c r="P760" i="1" s="1"/>
  <c r="B760" i="1"/>
  <c r="C760" i="1"/>
  <c r="F760" i="1" s="1"/>
  <c r="D760" i="1" l="1"/>
  <c r="J761" i="1" s="1"/>
  <c r="Q761" i="1" s="1"/>
  <c r="K761" i="1" l="1"/>
  <c r="L761" i="1"/>
  <c r="O761" i="1" s="1"/>
  <c r="G760" i="1"/>
  <c r="A761" i="1" s="1"/>
  <c r="E761" i="1" l="1"/>
  <c r="H761" i="1"/>
  <c r="M761" i="1"/>
  <c r="P761" i="1" s="1"/>
  <c r="B761" i="1"/>
  <c r="C761" i="1"/>
  <c r="F761" i="1" s="1"/>
  <c r="D761" i="1" l="1"/>
  <c r="J762" i="1" s="1"/>
  <c r="Q762" i="1" s="1"/>
  <c r="K762" i="1" l="1"/>
  <c r="L762" i="1"/>
  <c r="O762" i="1" s="1"/>
  <c r="G761" i="1"/>
  <c r="A762" i="1" s="1"/>
  <c r="E762" i="1" l="1"/>
  <c r="H762" i="1"/>
  <c r="M762" i="1"/>
  <c r="P762" i="1" s="1"/>
  <c r="C762" i="1"/>
  <c r="D762" i="1" s="1"/>
  <c r="B762" i="1"/>
  <c r="F762" i="1" l="1"/>
  <c r="G762" i="1" s="1"/>
  <c r="J763" i="1" l="1"/>
  <c r="Q763" i="1" s="1"/>
  <c r="A763" i="1"/>
  <c r="E763" i="1" l="1"/>
  <c r="H763" i="1"/>
  <c r="K763" i="1"/>
  <c r="L763" i="1"/>
  <c r="O763" i="1" s="1"/>
  <c r="B763" i="1"/>
  <c r="C763" i="1"/>
  <c r="F763" i="1" s="1"/>
  <c r="M763" i="1" l="1"/>
  <c r="P763" i="1" s="1"/>
  <c r="D763" i="1"/>
  <c r="J764" i="1" l="1"/>
  <c r="Q764" i="1" s="1"/>
  <c r="G763" i="1"/>
  <c r="A764" i="1" s="1"/>
  <c r="E764" i="1" l="1"/>
  <c r="H764" i="1"/>
  <c r="K764" i="1"/>
  <c r="L764" i="1"/>
  <c r="M764" i="1" s="1"/>
  <c r="B764" i="1"/>
  <c r="C764" i="1"/>
  <c r="F764" i="1" s="1"/>
  <c r="O764" i="1" l="1"/>
  <c r="P764" i="1"/>
  <c r="D764" i="1"/>
  <c r="J765" i="1" l="1"/>
  <c r="Q765" i="1" s="1"/>
  <c r="G764" i="1"/>
  <c r="A765" i="1" s="1"/>
  <c r="E765" i="1" l="1"/>
  <c r="H765" i="1"/>
  <c r="K765" i="1"/>
  <c r="L765" i="1"/>
  <c r="M765" i="1" s="1"/>
  <c r="B765" i="1"/>
  <c r="C765" i="1"/>
  <c r="D765" i="1" s="1"/>
  <c r="O765" i="1" l="1"/>
  <c r="P765" i="1"/>
  <c r="F765" i="1"/>
  <c r="G765" i="1" s="1"/>
  <c r="J766" i="1" l="1"/>
  <c r="Q766" i="1" s="1"/>
  <c r="A766" i="1"/>
  <c r="E766" i="1" l="1"/>
  <c r="H766" i="1"/>
  <c r="K766" i="1"/>
  <c r="L766" i="1"/>
  <c r="O766" i="1" s="1"/>
  <c r="C766" i="1"/>
  <c r="F766" i="1" s="1"/>
  <c r="B766" i="1"/>
  <c r="M766" i="1" l="1"/>
  <c r="P766" i="1" s="1"/>
  <c r="D766" i="1"/>
  <c r="J767" i="1" l="1"/>
  <c r="Q767" i="1" s="1"/>
  <c r="G766" i="1"/>
  <c r="A767" i="1" s="1"/>
  <c r="E767" i="1" l="1"/>
  <c r="H767" i="1"/>
  <c r="L767" i="1"/>
  <c r="M767" i="1" s="1"/>
  <c r="K767" i="1"/>
  <c r="O767" i="1"/>
  <c r="B767" i="1"/>
  <c r="C767" i="1"/>
  <c r="F767" i="1" s="1"/>
  <c r="P767" i="1" l="1"/>
  <c r="D767" i="1"/>
  <c r="J768" i="1" l="1"/>
  <c r="Q768" i="1" s="1"/>
  <c r="G767" i="1"/>
  <c r="A768" i="1" s="1"/>
  <c r="E768" i="1" l="1"/>
  <c r="H768" i="1"/>
  <c r="L768" i="1"/>
  <c r="M768" i="1"/>
  <c r="K768" i="1"/>
  <c r="O768" i="1"/>
  <c r="B768" i="1"/>
  <c r="C768" i="1"/>
  <c r="F768" i="1" s="1"/>
  <c r="P768" i="1" l="1"/>
  <c r="D768" i="1"/>
  <c r="J769" i="1" l="1"/>
  <c r="L769" i="1" s="1"/>
  <c r="O769" i="1" s="1"/>
  <c r="G768" i="1"/>
  <c r="A769" i="1" s="1"/>
  <c r="K769" i="1" l="1"/>
  <c r="Q769" i="1"/>
  <c r="E769" i="1"/>
  <c r="H769" i="1"/>
  <c r="M769" i="1"/>
  <c r="P769" i="1"/>
  <c r="B769" i="1"/>
  <c r="C769" i="1"/>
  <c r="F769" i="1" s="1"/>
  <c r="D769" i="1" l="1"/>
  <c r="J770" i="1" s="1"/>
  <c r="Q770" i="1" s="1"/>
  <c r="K770" i="1" l="1"/>
  <c r="L770" i="1"/>
  <c r="O770" i="1" s="1"/>
  <c r="G769" i="1"/>
  <c r="A770" i="1" s="1"/>
  <c r="E770" i="1" l="1"/>
  <c r="H770" i="1"/>
  <c r="M770" i="1"/>
  <c r="P770" i="1" s="1"/>
  <c r="B770" i="1"/>
  <c r="C770" i="1"/>
  <c r="F770" i="1" s="1"/>
  <c r="D770" i="1" l="1"/>
  <c r="J771" i="1" s="1"/>
  <c r="Q771" i="1" s="1"/>
  <c r="K771" i="1" l="1"/>
  <c r="L771" i="1"/>
  <c r="M771" i="1" s="1"/>
  <c r="G770" i="1"/>
  <c r="A771" i="1" s="1"/>
  <c r="E771" i="1" l="1"/>
  <c r="H771" i="1"/>
  <c r="O771" i="1"/>
  <c r="P771" i="1" s="1"/>
  <c r="C771" i="1"/>
  <c r="F771" i="1" s="1"/>
  <c r="B771" i="1"/>
  <c r="D771" i="1" l="1"/>
  <c r="J772" i="1" s="1"/>
  <c r="Q772" i="1" s="1"/>
  <c r="L772" i="1" l="1"/>
  <c r="O772" i="1" s="1"/>
  <c r="K772" i="1"/>
  <c r="G771" i="1"/>
  <c r="A772" i="1" s="1"/>
  <c r="E772" i="1" l="1"/>
  <c r="H772" i="1"/>
  <c r="M772" i="1"/>
  <c r="P772" i="1" s="1"/>
  <c r="C772" i="1"/>
  <c r="F772" i="1" s="1"/>
  <c r="B772" i="1"/>
  <c r="D772" i="1" l="1"/>
  <c r="J773" i="1" s="1"/>
  <c r="Q773" i="1" s="1"/>
  <c r="L773" i="1" l="1"/>
  <c r="O773" i="1" s="1"/>
  <c r="K773" i="1"/>
  <c r="G772" i="1"/>
  <c r="A773" i="1" s="1"/>
  <c r="E773" i="1" l="1"/>
  <c r="H773" i="1"/>
  <c r="M773" i="1"/>
  <c r="P773" i="1" s="1"/>
  <c r="B773" i="1"/>
  <c r="C773" i="1"/>
  <c r="F773" i="1" s="1"/>
  <c r="D773" i="1" l="1"/>
  <c r="J774" i="1" s="1"/>
  <c r="Q774" i="1" s="1"/>
  <c r="K774" i="1" l="1"/>
  <c r="L774" i="1"/>
  <c r="O774" i="1" s="1"/>
  <c r="G773" i="1"/>
  <c r="A774" i="1" s="1"/>
  <c r="E774" i="1" l="1"/>
  <c r="H774" i="1"/>
  <c r="M774" i="1"/>
  <c r="P774" i="1" s="1"/>
  <c r="B774" i="1"/>
  <c r="C774" i="1"/>
  <c r="F774" i="1" s="1"/>
  <c r="D774" i="1" l="1"/>
  <c r="J775" i="1" s="1"/>
  <c r="Q775" i="1" s="1"/>
  <c r="L775" i="1" l="1"/>
  <c r="O775" i="1" s="1"/>
  <c r="K775" i="1"/>
  <c r="G774" i="1"/>
  <c r="A775" i="1" s="1"/>
  <c r="E775" i="1" l="1"/>
  <c r="H775" i="1"/>
  <c r="M775" i="1"/>
  <c r="P775" i="1" s="1"/>
  <c r="B775" i="1"/>
  <c r="C775" i="1"/>
  <c r="F775" i="1" s="1"/>
  <c r="D775" i="1" l="1"/>
  <c r="J776" i="1" s="1"/>
  <c r="Q776" i="1" s="1"/>
  <c r="L776" i="1" l="1"/>
  <c r="O776" i="1" s="1"/>
  <c r="K776" i="1"/>
  <c r="G775" i="1"/>
  <c r="A776" i="1" s="1"/>
  <c r="E776" i="1" l="1"/>
  <c r="H776" i="1"/>
  <c r="M776" i="1"/>
  <c r="P776" i="1" s="1"/>
  <c r="B776" i="1"/>
  <c r="C776" i="1"/>
  <c r="D776" i="1" s="1"/>
  <c r="F776" i="1" l="1"/>
  <c r="G776" i="1" s="1"/>
  <c r="J777" i="1" l="1"/>
  <c r="Q777" i="1" s="1"/>
  <c r="A777" i="1"/>
  <c r="E777" i="1" l="1"/>
  <c r="H777" i="1"/>
  <c r="K777" i="1"/>
  <c r="L777" i="1"/>
  <c r="O777" i="1" s="1"/>
  <c r="B777" i="1"/>
  <c r="C777" i="1"/>
  <c r="F777" i="1" s="1"/>
  <c r="M777" i="1" l="1"/>
  <c r="P777" i="1" s="1"/>
  <c r="D777" i="1"/>
  <c r="J778" i="1" l="1"/>
  <c r="Q778" i="1" s="1"/>
  <c r="G777" i="1"/>
  <c r="A778" i="1" s="1"/>
  <c r="E778" i="1" l="1"/>
  <c r="H778" i="1"/>
  <c r="L778" i="1"/>
  <c r="M778" i="1" s="1"/>
  <c r="K778" i="1"/>
  <c r="O778" i="1"/>
  <c r="B778" i="1"/>
  <c r="C778" i="1"/>
  <c r="F778" i="1" s="1"/>
  <c r="P778" i="1" l="1"/>
  <c r="D778" i="1"/>
  <c r="J779" i="1" l="1"/>
  <c r="Q779" i="1" s="1"/>
  <c r="G778" i="1"/>
  <c r="A779" i="1" s="1"/>
  <c r="E779" i="1" l="1"/>
  <c r="H779" i="1"/>
  <c r="L779" i="1"/>
  <c r="M779" i="1"/>
  <c r="K779" i="1"/>
  <c r="O779" i="1"/>
  <c r="P779" i="1" s="1"/>
  <c r="C779" i="1"/>
  <c r="F779" i="1" s="1"/>
  <c r="B779" i="1"/>
  <c r="D779" i="1" l="1"/>
  <c r="J780" i="1" s="1"/>
  <c r="Q780" i="1" s="1"/>
  <c r="L780" i="1" l="1"/>
  <c r="M780" i="1" s="1"/>
  <c r="K780" i="1"/>
  <c r="G779" i="1"/>
  <c r="A780" i="1" s="1"/>
  <c r="E780" i="1" l="1"/>
  <c r="H780" i="1"/>
  <c r="O780" i="1"/>
  <c r="P780" i="1" s="1"/>
  <c r="C780" i="1"/>
  <c r="D780" i="1" s="1"/>
  <c r="B780" i="1"/>
  <c r="F780" i="1" l="1"/>
  <c r="G780" i="1" s="1"/>
  <c r="J781" i="1" l="1"/>
  <c r="Q781" i="1" s="1"/>
  <c r="A781" i="1"/>
  <c r="E781" i="1" l="1"/>
  <c r="H781" i="1"/>
  <c r="L781" i="1"/>
  <c r="O781" i="1" s="1"/>
  <c r="K781" i="1"/>
  <c r="C781" i="1"/>
  <c r="F781" i="1" s="1"/>
  <c r="B781" i="1"/>
  <c r="M781" i="1" l="1"/>
  <c r="P781" i="1" s="1"/>
  <c r="D781" i="1"/>
  <c r="J782" i="1" l="1"/>
  <c r="Q782" i="1" s="1"/>
  <c r="G781" i="1"/>
  <c r="A782" i="1" s="1"/>
  <c r="E782" i="1" l="1"/>
  <c r="H782" i="1"/>
  <c r="L782" i="1"/>
  <c r="M782" i="1"/>
  <c r="K782" i="1"/>
  <c r="O782" i="1"/>
  <c r="P782" i="1" s="1"/>
  <c r="C782" i="1"/>
  <c r="F782" i="1" s="1"/>
  <c r="B782" i="1"/>
  <c r="D782" i="1" l="1"/>
  <c r="J783" i="1" s="1"/>
  <c r="Q783" i="1" s="1"/>
  <c r="K783" i="1" l="1"/>
  <c r="L783" i="1"/>
  <c r="O783" i="1" s="1"/>
  <c r="G782" i="1"/>
  <c r="A783" i="1" s="1"/>
  <c r="E783" i="1" l="1"/>
  <c r="H783" i="1"/>
  <c r="M783" i="1"/>
  <c r="P783" i="1" s="1"/>
  <c r="B783" i="1"/>
  <c r="C783" i="1"/>
  <c r="F783" i="1" s="1"/>
  <c r="D783" i="1" l="1"/>
  <c r="J784" i="1" s="1"/>
  <c r="Q784" i="1" s="1"/>
  <c r="K784" i="1" l="1"/>
  <c r="L784" i="1"/>
  <c r="O784" i="1" s="1"/>
  <c r="G783" i="1"/>
  <c r="A784" i="1" s="1"/>
  <c r="E784" i="1" l="1"/>
  <c r="H784" i="1"/>
  <c r="M784" i="1"/>
  <c r="P784" i="1" s="1"/>
  <c r="B784" i="1"/>
  <c r="C784" i="1"/>
  <c r="F784" i="1" s="1"/>
  <c r="D784" i="1" l="1"/>
  <c r="J785" i="1" s="1"/>
  <c r="Q785" i="1" s="1"/>
  <c r="L785" i="1" l="1"/>
  <c r="O785" i="1" s="1"/>
  <c r="K785" i="1"/>
  <c r="G784" i="1"/>
  <c r="A785" i="1" s="1"/>
  <c r="E785" i="1" l="1"/>
  <c r="H785" i="1"/>
  <c r="M785" i="1"/>
  <c r="P785" i="1" s="1"/>
  <c r="C785" i="1"/>
  <c r="F785" i="1" s="1"/>
  <c r="B785" i="1"/>
  <c r="D785" i="1" l="1"/>
  <c r="J786" i="1" s="1"/>
  <c r="Q786" i="1" s="1"/>
  <c r="L786" i="1" l="1"/>
  <c r="O786" i="1" s="1"/>
  <c r="K786" i="1"/>
  <c r="G785" i="1"/>
  <c r="A786" i="1" s="1"/>
  <c r="E786" i="1" l="1"/>
  <c r="H786" i="1"/>
  <c r="M786" i="1"/>
  <c r="P786" i="1" s="1"/>
  <c r="C786" i="1"/>
  <c r="F786" i="1" s="1"/>
  <c r="B786" i="1"/>
  <c r="D786" i="1" l="1"/>
  <c r="J787" i="1" s="1"/>
  <c r="Q787" i="1" s="1"/>
  <c r="L787" i="1" l="1"/>
  <c r="O787" i="1" s="1"/>
  <c r="K787" i="1"/>
  <c r="G786" i="1"/>
  <c r="A787" i="1" s="1"/>
  <c r="E787" i="1" l="1"/>
  <c r="H787" i="1"/>
  <c r="M787" i="1"/>
  <c r="P787" i="1" s="1"/>
  <c r="C787" i="1"/>
  <c r="F787" i="1" s="1"/>
  <c r="B787" i="1"/>
  <c r="D787" i="1" l="1"/>
  <c r="J788" i="1" s="1"/>
  <c r="Q788" i="1" s="1"/>
  <c r="L788" i="1" l="1"/>
  <c r="O788" i="1" s="1"/>
  <c r="K788" i="1"/>
  <c r="G787" i="1"/>
  <c r="A788" i="1" s="1"/>
  <c r="E788" i="1" l="1"/>
  <c r="H788" i="1"/>
  <c r="M788" i="1"/>
  <c r="P788" i="1" s="1"/>
  <c r="C788" i="1"/>
  <c r="F788" i="1" s="1"/>
  <c r="B788" i="1"/>
  <c r="D788" i="1" l="1"/>
  <c r="J789" i="1" s="1"/>
  <c r="Q789" i="1" s="1"/>
  <c r="L789" i="1" l="1"/>
  <c r="O789" i="1" s="1"/>
  <c r="K789" i="1"/>
  <c r="G788" i="1"/>
  <c r="A789" i="1" s="1"/>
  <c r="E789" i="1" l="1"/>
  <c r="H789" i="1"/>
  <c r="M789" i="1"/>
  <c r="P789" i="1" s="1"/>
  <c r="B789" i="1"/>
  <c r="C789" i="1"/>
  <c r="F789" i="1" s="1"/>
  <c r="D789" i="1" l="1"/>
  <c r="J790" i="1" s="1"/>
  <c r="Q790" i="1" s="1"/>
  <c r="K790" i="1" l="1"/>
  <c r="L790" i="1"/>
  <c r="M790" i="1" s="1"/>
  <c r="G789" i="1"/>
  <c r="A790" i="1" s="1"/>
  <c r="E790" i="1" l="1"/>
  <c r="H790" i="1"/>
  <c r="O790" i="1"/>
  <c r="P790" i="1" s="1"/>
  <c r="B790" i="1"/>
  <c r="C790" i="1"/>
  <c r="F790" i="1" s="1"/>
  <c r="D790" i="1" l="1"/>
  <c r="J791" i="1" s="1"/>
  <c r="Q791" i="1" s="1"/>
  <c r="L791" i="1" l="1"/>
  <c r="O791" i="1" s="1"/>
  <c r="K791" i="1"/>
  <c r="G790" i="1"/>
  <c r="A791" i="1" s="1"/>
  <c r="E791" i="1" l="1"/>
  <c r="H791" i="1"/>
  <c r="M791" i="1"/>
  <c r="B791" i="1"/>
  <c r="C791" i="1"/>
  <c r="F791" i="1" l="1"/>
  <c r="P791" i="1"/>
  <c r="D791" i="1"/>
  <c r="J792" i="1" l="1"/>
  <c r="Q792" i="1" s="1"/>
  <c r="G791" i="1"/>
  <c r="A792" i="1" s="1"/>
  <c r="E792" i="1" l="1"/>
  <c r="H792" i="1"/>
  <c r="L792" i="1"/>
  <c r="M792" i="1" s="1"/>
  <c r="K792" i="1"/>
  <c r="O792" i="1"/>
  <c r="B792" i="1"/>
  <c r="C792" i="1"/>
  <c r="D792" i="1" l="1"/>
  <c r="P792" i="1"/>
  <c r="F792" i="1"/>
  <c r="G792" i="1" s="1"/>
  <c r="J793" i="1" l="1"/>
  <c r="Q793" i="1" s="1"/>
  <c r="A793" i="1"/>
  <c r="E793" i="1" l="1"/>
  <c r="H793" i="1"/>
  <c r="L793" i="1"/>
  <c r="O793" i="1" s="1"/>
  <c r="K793" i="1"/>
  <c r="C793" i="1"/>
  <c r="B793" i="1"/>
  <c r="M793" i="1" l="1"/>
  <c r="P793" i="1" s="1"/>
  <c r="D793" i="1"/>
  <c r="F793" i="1"/>
  <c r="J794" i="1" l="1"/>
  <c r="Q794" i="1" s="1"/>
  <c r="G793" i="1"/>
  <c r="A794" i="1" s="1"/>
  <c r="E794" i="1" l="1"/>
  <c r="H794" i="1"/>
  <c r="B794" i="1"/>
  <c r="C794" i="1"/>
  <c r="K794" i="1"/>
  <c r="L794" i="1"/>
  <c r="O794" i="1" s="1"/>
  <c r="M794" i="1" l="1"/>
  <c r="D794" i="1"/>
  <c r="F794" i="1"/>
  <c r="P794" i="1"/>
  <c r="J795" i="1" l="1"/>
  <c r="Q795" i="1" s="1"/>
  <c r="G794" i="1"/>
  <c r="A795" i="1" s="1"/>
  <c r="E795" i="1" l="1"/>
  <c r="H795" i="1"/>
  <c r="B795" i="1"/>
  <c r="C795" i="1"/>
  <c r="D795" i="1" s="1"/>
  <c r="F795" i="1"/>
  <c r="K795" i="1"/>
  <c r="L795" i="1"/>
  <c r="O795" i="1" s="1"/>
  <c r="M795" i="1" l="1"/>
  <c r="P795" i="1"/>
  <c r="G795" i="1"/>
  <c r="A796" i="1" s="1"/>
  <c r="E796" i="1" l="1"/>
  <c r="H796" i="1"/>
  <c r="J796" i="1"/>
  <c r="Q796" i="1" s="1"/>
  <c r="B796" i="1"/>
  <c r="C796" i="1"/>
  <c r="D796" i="1" s="1"/>
  <c r="K796" i="1" l="1"/>
  <c r="L796" i="1"/>
  <c r="M796" i="1" s="1"/>
  <c r="F796" i="1"/>
  <c r="O796" i="1" l="1"/>
  <c r="P796" i="1" s="1"/>
  <c r="J797" i="1" s="1"/>
  <c r="Q797" i="1" s="1"/>
  <c r="G796" i="1"/>
  <c r="A797" i="1" s="1"/>
  <c r="E797" i="1" l="1"/>
  <c r="H797" i="1"/>
  <c r="K797" i="1"/>
  <c r="L797" i="1"/>
  <c r="M797" i="1" s="1"/>
  <c r="C797" i="1"/>
  <c r="F797" i="1" s="1"/>
  <c r="B797" i="1"/>
  <c r="O797" i="1" l="1"/>
  <c r="D797" i="1"/>
  <c r="P797" i="1" l="1"/>
  <c r="J798" i="1" s="1"/>
  <c r="Q798" i="1" s="1"/>
  <c r="G797" i="1"/>
  <c r="A798" i="1" s="1"/>
  <c r="E798" i="1" l="1"/>
  <c r="H798" i="1"/>
  <c r="B798" i="1"/>
  <c r="C798" i="1"/>
  <c r="D798" i="1" s="1"/>
  <c r="F798" i="1"/>
  <c r="K798" i="1"/>
  <c r="L798" i="1"/>
  <c r="M798" i="1" s="1"/>
  <c r="O798" i="1" l="1"/>
  <c r="G798" i="1"/>
  <c r="A799" i="1" s="1"/>
  <c r="E799" i="1" l="1"/>
  <c r="H799" i="1"/>
  <c r="P798" i="1"/>
  <c r="B799" i="1"/>
  <c r="C799" i="1"/>
  <c r="D799" i="1" s="1"/>
  <c r="J799" i="1" l="1"/>
  <c r="Q799" i="1" s="1"/>
  <c r="F799" i="1"/>
  <c r="L799" i="1" l="1"/>
  <c r="M799" i="1" s="1"/>
  <c r="K799" i="1"/>
  <c r="G799" i="1"/>
  <c r="A800" i="1" s="1"/>
  <c r="E800" i="1" l="1"/>
  <c r="H800" i="1"/>
  <c r="O799" i="1"/>
  <c r="P799" i="1" s="1"/>
  <c r="J800" i="1" s="1"/>
  <c r="Q800" i="1" s="1"/>
  <c r="C800" i="1"/>
  <c r="B800" i="1"/>
  <c r="L800" i="1" l="1"/>
  <c r="M800" i="1" s="1"/>
  <c r="K800" i="1"/>
  <c r="O800" i="1"/>
  <c r="F800" i="1"/>
  <c r="D800" i="1"/>
  <c r="P800" i="1" l="1"/>
  <c r="J801" i="1" s="1"/>
  <c r="Q801" i="1" s="1"/>
  <c r="G800" i="1"/>
  <c r="A801" i="1" s="1"/>
  <c r="E801" i="1" l="1"/>
  <c r="H801" i="1"/>
  <c r="C801" i="1"/>
  <c r="F801" i="1" s="1"/>
  <c r="D801" i="1"/>
  <c r="B801" i="1"/>
  <c r="L801" i="1"/>
  <c r="O801" i="1" s="1"/>
  <c r="K801" i="1"/>
  <c r="M801" i="1" l="1"/>
  <c r="G801" i="1"/>
  <c r="A802" i="1" s="1"/>
  <c r="E802" i="1" l="1"/>
  <c r="H802" i="1"/>
  <c r="P801" i="1"/>
  <c r="B802" i="1"/>
  <c r="C802" i="1"/>
  <c r="F802" i="1" s="1"/>
  <c r="J802" i="1" l="1"/>
  <c r="Q802" i="1" s="1"/>
  <c r="D802" i="1"/>
  <c r="K802" i="1" l="1"/>
  <c r="L802" i="1"/>
  <c r="O802" i="1" s="1"/>
  <c r="G802" i="1"/>
  <c r="A803" i="1" s="1"/>
  <c r="E803" i="1" l="1"/>
  <c r="H803" i="1"/>
  <c r="M802" i="1"/>
  <c r="P802" i="1"/>
  <c r="J803" i="1" s="1"/>
  <c r="Q803" i="1" s="1"/>
  <c r="B803" i="1"/>
  <c r="C803" i="1"/>
  <c r="F803" i="1" s="1"/>
  <c r="D803" i="1" l="1"/>
  <c r="K803" i="1"/>
  <c r="L803" i="1"/>
  <c r="O803" i="1" s="1"/>
  <c r="G803" i="1"/>
  <c r="A804" i="1" s="1"/>
  <c r="E804" i="1" l="1"/>
  <c r="H804" i="1"/>
  <c r="M803" i="1"/>
  <c r="P803" i="1"/>
  <c r="B804" i="1"/>
  <c r="C804" i="1"/>
  <c r="J804" i="1" l="1"/>
  <c r="Q804" i="1" s="1"/>
  <c r="D804" i="1"/>
  <c r="F804" i="1"/>
  <c r="L804" i="1" l="1"/>
  <c r="O804" i="1" s="1"/>
  <c r="K804" i="1"/>
  <c r="G804" i="1"/>
  <c r="A805" i="1" s="1"/>
  <c r="E805" i="1" l="1"/>
  <c r="H805" i="1"/>
  <c r="M804" i="1"/>
  <c r="P804" i="1" s="1"/>
  <c r="J805" i="1" s="1"/>
  <c r="Q805" i="1" s="1"/>
  <c r="B805" i="1"/>
  <c r="C805" i="1"/>
  <c r="F805" i="1" s="1"/>
  <c r="K805" i="1" l="1"/>
  <c r="L805" i="1"/>
  <c r="M805" i="1" s="1"/>
  <c r="D805" i="1"/>
  <c r="O805" i="1" l="1"/>
  <c r="P805" i="1" s="1"/>
  <c r="J806" i="1" s="1"/>
  <c r="Q806" i="1" s="1"/>
  <c r="G805" i="1"/>
  <c r="A806" i="1" s="1"/>
  <c r="E806" i="1" l="1"/>
  <c r="H806" i="1"/>
  <c r="C806" i="1"/>
  <c r="F806" i="1" s="1"/>
  <c r="B806" i="1"/>
  <c r="D806" i="1"/>
  <c r="L806" i="1"/>
  <c r="O806" i="1" s="1"/>
  <c r="K806" i="1"/>
  <c r="M806" i="1" l="1"/>
  <c r="G806" i="1"/>
  <c r="A807" i="1" s="1"/>
  <c r="E807" i="1" l="1"/>
  <c r="H807" i="1"/>
  <c r="P806" i="1"/>
  <c r="C807" i="1"/>
  <c r="F807" i="1" s="1"/>
  <c r="B807" i="1"/>
  <c r="D807" i="1"/>
  <c r="J807" i="1" l="1"/>
  <c r="Q807" i="1" s="1"/>
  <c r="G807" i="1"/>
  <c r="A808" i="1" s="1"/>
  <c r="E808" i="1" l="1"/>
  <c r="H808" i="1"/>
  <c r="L807" i="1"/>
  <c r="O807" i="1" s="1"/>
  <c r="K807" i="1"/>
  <c r="B808" i="1"/>
  <c r="C808" i="1"/>
  <c r="M807" i="1" l="1"/>
  <c r="P807" i="1"/>
  <c r="D808" i="1"/>
  <c r="F808" i="1"/>
  <c r="J808" i="1" l="1"/>
  <c r="Q808" i="1" s="1"/>
  <c r="G808" i="1"/>
  <c r="A809" i="1" s="1"/>
  <c r="E809" i="1" l="1"/>
  <c r="H809" i="1"/>
  <c r="L808" i="1"/>
  <c r="O808" i="1" s="1"/>
  <c r="K808" i="1"/>
  <c r="C809" i="1"/>
  <c r="D809" i="1" s="1"/>
  <c r="B809" i="1"/>
  <c r="M808" i="1" l="1"/>
  <c r="F809" i="1"/>
  <c r="P808" i="1"/>
  <c r="G809" i="1"/>
  <c r="A810" i="1" s="1"/>
  <c r="E810" i="1" l="1"/>
  <c r="H810" i="1"/>
  <c r="J809" i="1"/>
  <c r="Q809" i="1" s="1"/>
  <c r="B810" i="1"/>
  <c r="C810" i="1"/>
  <c r="F810" i="1" s="1"/>
  <c r="K809" i="1" l="1"/>
  <c r="L809" i="1"/>
  <c r="O809" i="1" s="1"/>
  <c r="D810" i="1"/>
  <c r="M809" i="1" l="1"/>
  <c r="P809" i="1" s="1"/>
  <c r="J810" i="1" s="1"/>
  <c r="Q810" i="1" s="1"/>
  <c r="G810" i="1"/>
  <c r="A811" i="1" s="1"/>
  <c r="E811" i="1" l="1"/>
  <c r="H811" i="1"/>
  <c r="L810" i="1"/>
  <c r="O810" i="1" s="1"/>
  <c r="K810" i="1"/>
  <c r="B811" i="1"/>
  <c r="C811" i="1"/>
  <c r="M810" i="1" l="1"/>
  <c r="P810" i="1" s="1"/>
  <c r="J811" i="1" s="1"/>
  <c r="Q811" i="1" s="1"/>
  <c r="D811" i="1"/>
  <c r="F811" i="1"/>
  <c r="L811" i="1" l="1"/>
  <c r="M811" i="1" s="1"/>
  <c r="K811" i="1"/>
  <c r="O811" i="1"/>
  <c r="G811" i="1"/>
  <c r="A812" i="1" s="1"/>
  <c r="E812" i="1" l="1"/>
  <c r="H812" i="1"/>
  <c r="P811" i="1"/>
  <c r="J812" i="1" s="1"/>
  <c r="Q812" i="1" s="1"/>
  <c r="C812" i="1"/>
  <c r="B812" i="1"/>
  <c r="D812" i="1"/>
  <c r="L812" i="1" l="1"/>
  <c r="O812" i="1" s="1"/>
  <c r="M812" i="1"/>
  <c r="P812" i="1" s="1"/>
  <c r="K812" i="1"/>
  <c r="F812" i="1"/>
  <c r="J813" i="1" l="1"/>
  <c r="Q813" i="1" s="1"/>
  <c r="G812" i="1"/>
  <c r="A813" i="1" s="1"/>
  <c r="E813" i="1" l="1"/>
  <c r="H813" i="1"/>
  <c r="L813" i="1"/>
  <c r="M813" i="1" s="1"/>
  <c r="K813" i="1"/>
  <c r="O813" i="1"/>
  <c r="C813" i="1"/>
  <c r="F813" i="1" s="1"/>
  <c r="B813" i="1"/>
  <c r="P813" i="1" l="1"/>
  <c r="D813" i="1"/>
  <c r="J814" i="1" l="1"/>
  <c r="Q814" i="1" s="1"/>
  <c r="G813" i="1"/>
  <c r="A814" i="1" s="1"/>
  <c r="E814" i="1" l="1"/>
  <c r="H814" i="1"/>
  <c r="B814" i="1"/>
  <c r="C814" i="1"/>
  <c r="D814" i="1" s="1"/>
  <c r="L814" i="1"/>
  <c r="O814" i="1" s="1"/>
  <c r="K814" i="1"/>
  <c r="M814" i="1" l="1"/>
  <c r="F814" i="1"/>
  <c r="G814" i="1" s="1"/>
  <c r="A815" i="1" s="1"/>
  <c r="E815" i="1" l="1"/>
  <c r="H815" i="1"/>
  <c r="P814" i="1"/>
  <c r="C815" i="1"/>
  <c r="D815" i="1" s="1"/>
  <c r="B815" i="1"/>
  <c r="J815" i="1" l="1"/>
  <c r="Q815" i="1" s="1"/>
  <c r="F815" i="1"/>
  <c r="L815" i="1" l="1"/>
  <c r="O815" i="1" s="1"/>
  <c r="K815" i="1"/>
  <c r="G815" i="1"/>
  <c r="A816" i="1" s="1"/>
  <c r="E816" i="1" l="1"/>
  <c r="H816" i="1"/>
  <c r="M815" i="1"/>
  <c r="P815" i="1" s="1"/>
  <c r="J816" i="1" s="1"/>
  <c r="Q816" i="1" s="1"/>
  <c r="B816" i="1"/>
  <c r="C816" i="1"/>
  <c r="F816" i="1" s="1"/>
  <c r="L816" i="1" l="1"/>
  <c r="M816" i="1" s="1"/>
  <c r="K816" i="1"/>
  <c r="D816" i="1"/>
  <c r="O816" i="1" l="1"/>
  <c r="P816" i="1" s="1"/>
  <c r="J817" i="1" s="1"/>
  <c r="Q817" i="1" s="1"/>
  <c r="G816" i="1"/>
  <c r="A817" i="1" s="1"/>
  <c r="E817" i="1" l="1"/>
  <c r="H817" i="1"/>
  <c r="C817" i="1"/>
  <c r="D817" i="1" s="1"/>
  <c r="B817" i="1"/>
  <c r="F817" i="1"/>
  <c r="L817" i="1"/>
  <c r="O817" i="1" s="1"/>
  <c r="K817" i="1"/>
  <c r="M817" i="1" l="1"/>
  <c r="P817" i="1"/>
  <c r="G817" i="1"/>
  <c r="A818" i="1" s="1"/>
  <c r="E818" i="1" l="1"/>
  <c r="H818" i="1"/>
  <c r="J818" i="1"/>
  <c r="Q818" i="1" s="1"/>
  <c r="C818" i="1"/>
  <c r="D818" i="1" s="1"/>
  <c r="B818" i="1"/>
  <c r="F818" i="1"/>
  <c r="K818" i="1" l="1"/>
  <c r="L818" i="1"/>
  <c r="O818" i="1" s="1"/>
  <c r="G818" i="1"/>
  <c r="A819" i="1" s="1"/>
  <c r="E819" i="1" l="1"/>
  <c r="H819" i="1"/>
  <c r="M818" i="1"/>
  <c r="P818" i="1"/>
  <c r="C819" i="1"/>
  <c r="F819" i="1" s="1"/>
  <c r="B819" i="1"/>
  <c r="J819" i="1" l="1"/>
  <c r="Q819" i="1" s="1"/>
  <c r="D819" i="1"/>
  <c r="L819" i="1" l="1"/>
  <c r="M819" i="1" s="1"/>
  <c r="K819" i="1"/>
  <c r="G819" i="1"/>
  <c r="A820" i="1" s="1"/>
  <c r="E820" i="1" l="1"/>
  <c r="H820" i="1"/>
  <c r="O819" i="1"/>
  <c r="P819" i="1"/>
  <c r="J820" i="1" s="1"/>
  <c r="Q820" i="1" s="1"/>
  <c r="B820" i="1"/>
  <c r="C820" i="1"/>
  <c r="D820" i="1" s="1"/>
  <c r="L820" i="1" l="1"/>
  <c r="M820" i="1" s="1"/>
  <c r="K820" i="1"/>
  <c r="F820" i="1"/>
  <c r="O820" i="1"/>
  <c r="G820" i="1"/>
  <c r="A821" i="1" s="1"/>
  <c r="E821" i="1" l="1"/>
  <c r="H821" i="1"/>
  <c r="P820" i="1"/>
  <c r="B821" i="1"/>
  <c r="C821" i="1"/>
  <c r="D821" i="1" s="1"/>
  <c r="F821" i="1" l="1"/>
  <c r="J821" i="1"/>
  <c r="Q821" i="1" s="1"/>
  <c r="G821" i="1"/>
  <c r="A822" i="1" s="1"/>
  <c r="E822" i="1" l="1"/>
  <c r="H822" i="1"/>
  <c r="K821" i="1"/>
  <c r="L821" i="1"/>
  <c r="M821" i="1" s="1"/>
  <c r="C822" i="1"/>
  <c r="D822" i="1" s="1"/>
  <c r="B822" i="1"/>
  <c r="O821" i="1" l="1"/>
  <c r="P821" i="1" s="1"/>
  <c r="F822" i="1"/>
  <c r="G822" i="1" s="1"/>
  <c r="A823" i="1" s="1"/>
  <c r="E823" i="1" l="1"/>
  <c r="H823" i="1"/>
  <c r="J822" i="1"/>
  <c r="Q822" i="1" s="1"/>
  <c r="C823" i="1"/>
  <c r="F823" i="1" s="1"/>
  <c r="B823" i="1"/>
  <c r="K822" i="1" l="1"/>
  <c r="L822" i="1"/>
  <c r="M822" i="1" s="1"/>
  <c r="D823" i="1"/>
  <c r="O822" i="1" l="1"/>
  <c r="P822" i="1"/>
  <c r="J823" i="1" s="1"/>
  <c r="Q823" i="1" s="1"/>
  <c r="G823" i="1"/>
  <c r="A824" i="1" s="1"/>
  <c r="E824" i="1" l="1"/>
  <c r="H824" i="1"/>
  <c r="K823" i="1"/>
  <c r="L823" i="1"/>
  <c r="M823" i="1" s="1"/>
  <c r="C824" i="1"/>
  <c r="B824" i="1"/>
  <c r="O823" i="1" l="1"/>
  <c r="P823" i="1" s="1"/>
  <c r="J824" i="1" s="1"/>
  <c r="Q824" i="1" s="1"/>
  <c r="F824" i="1"/>
  <c r="D824" i="1"/>
  <c r="K824" i="1" l="1"/>
  <c r="L824" i="1"/>
  <c r="O824" i="1" s="1"/>
  <c r="G824" i="1"/>
  <c r="A825" i="1" s="1"/>
  <c r="E825" i="1" l="1"/>
  <c r="H825" i="1"/>
  <c r="M824" i="1"/>
  <c r="P824" i="1"/>
  <c r="J825" i="1" s="1"/>
  <c r="Q825" i="1" s="1"/>
  <c r="B825" i="1"/>
  <c r="C825" i="1"/>
  <c r="D825" i="1" s="1"/>
  <c r="K825" i="1" l="1"/>
  <c r="L825" i="1"/>
  <c r="M825" i="1" s="1"/>
  <c r="F825" i="1"/>
  <c r="O825" i="1" l="1"/>
  <c r="P825" i="1" s="1"/>
  <c r="J826" i="1" s="1"/>
  <c r="Q826" i="1" s="1"/>
  <c r="G825" i="1"/>
  <c r="A826" i="1" s="1"/>
  <c r="E826" i="1" l="1"/>
  <c r="H826" i="1"/>
  <c r="K826" i="1"/>
  <c r="L826" i="1"/>
  <c r="M826" i="1" s="1"/>
  <c r="C826" i="1"/>
  <c r="F826" i="1" s="1"/>
  <c r="B826" i="1"/>
  <c r="O826" i="1" l="1"/>
  <c r="P826" i="1" s="1"/>
  <c r="D826" i="1"/>
  <c r="J827" i="1" l="1"/>
  <c r="Q827" i="1" s="1"/>
  <c r="G826" i="1"/>
  <c r="A827" i="1" s="1"/>
  <c r="E827" i="1" l="1"/>
  <c r="H827" i="1"/>
  <c r="C827" i="1"/>
  <c r="B827" i="1"/>
  <c r="F827" i="1"/>
  <c r="L827" i="1"/>
  <c r="O827" i="1" s="1"/>
  <c r="K827" i="1"/>
  <c r="M827" i="1" l="1"/>
  <c r="P827" i="1"/>
  <c r="D827" i="1"/>
  <c r="J828" i="1" l="1"/>
  <c r="Q828" i="1" s="1"/>
  <c r="G827" i="1"/>
  <c r="A828" i="1" s="1"/>
  <c r="E828" i="1" l="1"/>
  <c r="H828" i="1"/>
  <c r="C828" i="1"/>
  <c r="D828" i="1" s="1"/>
  <c r="B828" i="1"/>
  <c r="K828" i="1"/>
  <c r="L828" i="1"/>
  <c r="O828" i="1" s="1"/>
  <c r="M828" i="1" l="1"/>
  <c r="P828" i="1"/>
  <c r="F828" i="1"/>
  <c r="J829" i="1" l="1"/>
  <c r="Q829" i="1" s="1"/>
  <c r="G828" i="1"/>
  <c r="A829" i="1" s="1"/>
  <c r="E829" i="1" l="1"/>
  <c r="H829" i="1"/>
  <c r="K829" i="1"/>
  <c r="L829" i="1"/>
  <c r="M829" i="1" s="1"/>
  <c r="C829" i="1"/>
  <c r="F829" i="1" s="1"/>
  <c r="B829" i="1"/>
  <c r="O829" i="1" l="1"/>
  <c r="P829" i="1"/>
  <c r="D829" i="1"/>
  <c r="J830" i="1" l="1"/>
  <c r="Q830" i="1" s="1"/>
  <c r="G829" i="1"/>
  <c r="A830" i="1" s="1"/>
  <c r="E830" i="1" l="1"/>
  <c r="H830" i="1"/>
  <c r="C830" i="1"/>
  <c r="F830" i="1" s="1"/>
  <c r="B830" i="1"/>
  <c r="K830" i="1"/>
  <c r="L830" i="1"/>
  <c r="M830" i="1" s="1"/>
  <c r="O830" i="1" l="1"/>
  <c r="P830" i="1" s="1"/>
  <c r="D830" i="1"/>
  <c r="J831" i="1" l="1"/>
  <c r="Q831" i="1" s="1"/>
  <c r="G830" i="1"/>
  <c r="A831" i="1" s="1"/>
  <c r="E831" i="1" l="1"/>
  <c r="H831" i="1"/>
  <c r="C831" i="1"/>
  <c r="B831" i="1"/>
  <c r="K831" i="1"/>
  <c r="L831" i="1"/>
  <c r="O831" i="1" s="1"/>
  <c r="M831" i="1" l="1"/>
  <c r="P831" i="1" s="1"/>
  <c r="D831" i="1"/>
  <c r="F831" i="1"/>
  <c r="J832" i="1" l="1"/>
  <c r="Q832" i="1" s="1"/>
  <c r="G831" i="1"/>
  <c r="A832" i="1" s="1"/>
  <c r="E832" i="1" l="1"/>
  <c r="H832" i="1"/>
  <c r="B832" i="1"/>
  <c r="C832" i="1"/>
  <c r="L832" i="1"/>
  <c r="M832" i="1" s="1"/>
  <c r="K832" i="1"/>
  <c r="O832" i="1" l="1"/>
  <c r="P832" i="1" s="1"/>
  <c r="D832" i="1"/>
  <c r="F832" i="1"/>
  <c r="J833" i="1" l="1"/>
  <c r="Q833" i="1" s="1"/>
  <c r="G832" i="1"/>
  <c r="A833" i="1" s="1"/>
  <c r="E833" i="1" l="1"/>
  <c r="H833" i="1"/>
  <c r="C833" i="1"/>
  <c r="F833" i="1" s="1"/>
  <c r="B833" i="1"/>
  <c r="K833" i="1"/>
  <c r="L833" i="1"/>
  <c r="O833" i="1" s="1"/>
  <c r="M833" i="1" l="1"/>
  <c r="P833" i="1"/>
  <c r="D833" i="1"/>
  <c r="J834" i="1" l="1"/>
  <c r="Q834" i="1" s="1"/>
  <c r="G833" i="1"/>
  <c r="A834" i="1" s="1"/>
  <c r="E834" i="1" l="1"/>
  <c r="H834" i="1"/>
  <c r="C834" i="1"/>
  <c r="F834" i="1" s="1"/>
  <c r="B834" i="1"/>
  <c r="D834" i="1"/>
  <c r="K834" i="1"/>
  <c r="L834" i="1"/>
  <c r="M834" i="1" s="1"/>
  <c r="O834" i="1" l="1"/>
  <c r="G834" i="1"/>
  <c r="A835" i="1" s="1"/>
  <c r="E835" i="1" l="1"/>
  <c r="H835" i="1"/>
  <c r="P834" i="1"/>
  <c r="B835" i="1"/>
  <c r="C835" i="1"/>
  <c r="J835" i="1" l="1"/>
  <c r="Q835" i="1" s="1"/>
  <c r="D835" i="1"/>
  <c r="F835" i="1"/>
  <c r="K835" i="1" l="1"/>
  <c r="L835" i="1"/>
  <c r="M835" i="1" s="1"/>
  <c r="G835" i="1"/>
  <c r="A836" i="1" s="1"/>
  <c r="E836" i="1" l="1"/>
  <c r="H836" i="1"/>
  <c r="O835" i="1"/>
  <c r="P835" i="1" s="1"/>
  <c r="J836" i="1" s="1"/>
  <c r="Q836" i="1" s="1"/>
  <c r="B836" i="1"/>
  <c r="C836" i="1"/>
  <c r="F836" i="1" s="1"/>
  <c r="K836" i="1" l="1"/>
  <c r="L836" i="1"/>
  <c r="M836" i="1" s="1"/>
  <c r="D836" i="1"/>
  <c r="G836" i="1" s="1"/>
  <c r="A837" i="1" s="1"/>
  <c r="E837" i="1" l="1"/>
  <c r="H837" i="1"/>
  <c r="O836" i="1"/>
  <c r="P836" i="1"/>
  <c r="B837" i="1"/>
  <c r="C837" i="1"/>
  <c r="D837" i="1" s="1"/>
  <c r="F837" i="1" l="1"/>
  <c r="J837" i="1"/>
  <c r="Q837" i="1" s="1"/>
  <c r="G837" i="1"/>
  <c r="A838" i="1" s="1"/>
  <c r="E838" i="1" l="1"/>
  <c r="H838" i="1"/>
  <c r="L837" i="1"/>
  <c r="M837" i="1" s="1"/>
  <c r="K837" i="1"/>
  <c r="B838" i="1"/>
  <c r="C838" i="1"/>
  <c r="D838" i="1" s="1"/>
  <c r="F838" i="1" l="1"/>
  <c r="O837" i="1"/>
  <c r="P837" i="1" s="1"/>
  <c r="J838" i="1" s="1"/>
  <c r="Q838" i="1" s="1"/>
  <c r="G838" i="1"/>
  <c r="A839" i="1" s="1"/>
  <c r="E839" i="1" l="1"/>
  <c r="H839" i="1"/>
  <c r="K838" i="1"/>
  <c r="L838" i="1"/>
  <c r="O838" i="1" s="1"/>
  <c r="B839" i="1"/>
  <c r="C839" i="1"/>
  <c r="F839" i="1" s="1"/>
  <c r="M838" i="1" l="1"/>
  <c r="D839" i="1"/>
  <c r="P838" i="1"/>
  <c r="G839" i="1"/>
  <c r="A840" i="1" s="1"/>
  <c r="E840" i="1" l="1"/>
  <c r="H840" i="1"/>
  <c r="J839" i="1"/>
  <c r="Q839" i="1" s="1"/>
  <c r="C840" i="1"/>
  <c r="F840" i="1" s="1"/>
  <c r="B840" i="1"/>
  <c r="K839" i="1" l="1"/>
  <c r="L839" i="1"/>
  <c r="O839" i="1" s="1"/>
  <c r="D840" i="1"/>
  <c r="M839" i="1" l="1"/>
  <c r="P839" i="1"/>
  <c r="J840" i="1" s="1"/>
  <c r="Q840" i="1" s="1"/>
  <c r="G840" i="1"/>
  <c r="A841" i="1" s="1"/>
  <c r="E841" i="1" l="1"/>
  <c r="H841" i="1"/>
  <c r="K840" i="1"/>
  <c r="L840" i="1"/>
  <c r="O840" i="1" s="1"/>
  <c r="B841" i="1"/>
  <c r="C841" i="1"/>
  <c r="D841" i="1" s="1"/>
  <c r="M840" i="1" l="1"/>
  <c r="F841" i="1"/>
  <c r="P840" i="1"/>
  <c r="J841" i="1" s="1"/>
  <c r="Q841" i="1" s="1"/>
  <c r="G841" i="1"/>
  <c r="A842" i="1" s="1"/>
  <c r="E842" i="1" l="1"/>
  <c r="H842" i="1"/>
  <c r="K841" i="1"/>
  <c r="L841" i="1"/>
  <c r="O841" i="1" s="1"/>
  <c r="B842" i="1"/>
  <c r="C842" i="1"/>
  <c r="D842" i="1" s="1"/>
  <c r="M841" i="1" l="1"/>
  <c r="P841" i="1"/>
  <c r="F842" i="1"/>
  <c r="J842" i="1" l="1"/>
  <c r="Q842" i="1" s="1"/>
  <c r="G842" i="1"/>
  <c r="A843" i="1" s="1"/>
  <c r="E843" i="1" l="1"/>
  <c r="H843" i="1"/>
  <c r="K842" i="1"/>
  <c r="L842" i="1"/>
  <c r="O842" i="1" s="1"/>
  <c r="C843" i="1"/>
  <c r="D843" i="1" s="1"/>
  <c r="B843" i="1"/>
  <c r="M842" i="1" l="1"/>
  <c r="P842" i="1"/>
  <c r="F843" i="1"/>
  <c r="J843" i="1" l="1"/>
  <c r="Q843" i="1" s="1"/>
  <c r="G843" i="1"/>
  <c r="A844" i="1" s="1"/>
  <c r="E844" i="1" l="1"/>
  <c r="H844" i="1"/>
  <c r="L843" i="1"/>
  <c r="O843" i="1" s="1"/>
  <c r="K843" i="1"/>
  <c r="C844" i="1"/>
  <c r="F844" i="1" s="1"/>
  <c r="B844" i="1"/>
  <c r="M843" i="1" l="1"/>
  <c r="P843" i="1"/>
  <c r="J844" i="1" s="1"/>
  <c r="Q844" i="1" s="1"/>
  <c r="D844" i="1"/>
  <c r="L844" i="1" l="1"/>
  <c r="M844" i="1" s="1"/>
  <c r="K844" i="1"/>
  <c r="O844" i="1"/>
  <c r="G844" i="1"/>
  <c r="A845" i="1" s="1"/>
  <c r="E845" i="1" l="1"/>
  <c r="H845" i="1"/>
  <c r="P844" i="1"/>
  <c r="J845" i="1" s="1"/>
  <c r="C845" i="1"/>
  <c r="B845" i="1"/>
  <c r="F845" i="1"/>
  <c r="D845" i="1"/>
  <c r="L845" i="1" l="1"/>
  <c r="O845" i="1" s="1"/>
  <c r="Q845" i="1"/>
  <c r="K845" i="1"/>
  <c r="M845" i="1"/>
  <c r="G845" i="1"/>
  <c r="A846" i="1" s="1"/>
  <c r="E846" i="1" l="1"/>
  <c r="H846" i="1"/>
  <c r="P845" i="1"/>
  <c r="C846" i="1"/>
  <c r="B846" i="1"/>
  <c r="F846" i="1"/>
  <c r="D846" i="1"/>
  <c r="J846" i="1" l="1"/>
  <c r="Q846" i="1" s="1"/>
  <c r="G846" i="1"/>
  <c r="A847" i="1" s="1"/>
  <c r="E847" i="1" l="1"/>
  <c r="H847" i="1"/>
  <c r="K846" i="1"/>
  <c r="L846" i="1"/>
  <c r="M846" i="1" s="1"/>
  <c r="B847" i="1"/>
  <c r="C847" i="1"/>
  <c r="D847" i="1" s="1"/>
  <c r="O846" i="1" l="1"/>
  <c r="P846" i="1"/>
  <c r="J847" i="1" s="1"/>
  <c r="Q847" i="1" s="1"/>
  <c r="F847" i="1"/>
  <c r="L847" i="1" l="1"/>
  <c r="M847" i="1" s="1"/>
  <c r="K847" i="1"/>
  <c r="O847" i="1"/>
  <c r="G847" i="1"/>
  <c r="A848" i="1" s="1"/>
  <c r="E848" i="1" l="1"/>
  <c r="H848" i="1"/>
  <c r="P847" i="1"/>
  <c r="J848" i="1" s="1"/>
  <c r="Q848" i="1" s="1"/>
  <c r="B848" i="1"/>
  <c r="C848" i="1"/>
  <c r="D848" i="1" s="1"/>
  <c r="L848" i="1" l="1"/>
  <c r="O848" i="1" s="1"/>
  <c r="M848" i="1"/>
  <c r="P848" i="1" s="1"/>
  <c r="K848" i="1"/>
  <c r="F848" i="1"/>
  <c r="J849" i="1" l="1"/>
  <c r="Q849" i="1" s="1"/>
  <c r="G848" i="1"/>
  <c r="A849" i="1" s="1"/>
  <c r="E849" i="1" l="1"/>
  <c r="H849" i="1"/>
  <c r="L849" i="1"/>
  <c r="O849" i="1" s="1"/>
  <c r="M849" i="1"/>
  <c r="K849" i="1"/>
  <c r="C849" i="1"/>
  <c r="P849" i="1" s="1"/>
  <c r="B849" i="1"/>
  <c r="F849" i="1" l="1"/>
  <c r="D849" i="1"/>
  <c r="G849" i="1" l="1"/>
  <c r="A850" i="1" s="1"/>
  <c r="J850" i="1"/>
  <c r="Q850" i="1" s="1"/>
  <c r="E850" i="1" l="1"/>
  <c r="H850" i="1"/>
  <c r="K850" i="1"/>
  <c r="L850" i="1"/>
  <c r="O850" i="1" s="1"/>
  <c r="C850" i="1"/>
  <c r="D850" i="1" s="1"/>
  <c r="B850" i="1"/>
  <c r="M850" i="1" l="1"/>
  <c r="F850" i="1"/>
  <c r="G850" i="1" s="1"/>
  <c r="A851" i="1" s="1"/>
  <c r="P850" i="1"/>
  <c r="E851" i="1" l="1"/>
  <c r="H851" i="1"/>
  <c r="B851" i="1"/>
  <c r="C851" i="1"/>
  <c r="D851" i="1" s="1"/>
  <c r="J851" i="1"/>
  <c r="Q851" i="1" s="1"/>
  <c r="K851" i="1" l="1"/>
  <c r="L851" i="1"/>
  <c r="M851" i="1" s="1"/>
  <c r="F851" i="1"/>
  <c r="O851" i="1" l="1"/>
  <c r="G851" i="1"/>
  <c r="A852" i="1" s="1"/>
  <c r="E852" i="1" l="1"/>
  <c r="H852" i="1"/>
  <c r="P851" i="1"/>
  <c r="B852" i="1"/>
  <c r="C852" i="1"/>
  <c r="D852" i="1" s="1"/>
  <c r="J852" i="1" l="1"/>
  <c r="Q852" i="1" s="1"/>
  <c r="F852" i="1"/>
  <c r="G852" i="1" s="1"/>
  <c r="A853" i="1" s="1"/>
  <c r="E853" i="1" l="1"/>
  <c r="H853" i="1"/>
  <c r="L852" i="1"/>
  <c r="O852" i="1" s="1"/>
  <c r="K852" i="1"/>
  <c r="B853" i="1"/>
  <c r="C853" i="1"/>
  <c r="F853" i="1" s="1"/>
  <c r="M852" i="1" l="1"/>
  <c r="P852" i="1" s="1"/>
  <c r="J853" i="1" s="1"/>
  <c r="Q853" i="1" s="1"/>
  <c r="D853" i="1"/>
  <c r="K853" i="1" l="1"/>
  <c r="L853" i="1"/>
  <c r="M853" i="1" s="1"/>
  <c r="G853" i="1"/>
  <c r="A854" i="1" s="1"/>
  <c r="E854" i="1" l="1"/>
  <c r="H854" i="1"/>
  <c r="O853" i="1"/>
  <c r="P853" i="1" s="1"/>
  <c r="C854" i="1"/>
  <c r="D854" i="1" s="1"/>
  <c r="B854" i="1"/>
  <c r="F854" i="1" l="1"/>
  <c r="J854" i="1"/>
  <c r="Q854" i="1" s="1"/>
  <c r="G854" i="1"/>
  <c r="A855" i="1" s="1"/>
  <c r="E855" i="1" l="1"/>
  <c r="H855" i="1"/>
  <c r="L854" i="1"/>
  <c r="O854" i="1" s="1"/>
  <c r="K854" i="1"/>
  <c r="B855" i="1"/>
  <c r="C855" i="1"/>
  <c r="D855" i="1" s="1"/>
  <c r="M854" i="1" l="1"/>
  <c r="P854" i="1" s="1"/>
  <c r="J855" i="1" s="1"/>
  <c r="Q855" i="1" s="1"/>
  <c r="F855" i="1"/>
  <c r="G855" i="1"/>
  <c r="A856" i="1" s="1"/>
  <c r="E856" i="1" l="1"/>
  <c r="H856" i="1"/>
  <c r="L855" i="1"/>
  <c r="M855" i="1" s="1"/>
  <c r="K855" i="1"/>
  <c r="C856" i="1"/>
  <c r="D856" i="1" s="1"/>
  <c r="B856" i="1"/>
  <c r="F856" i="1" l="1"/>
  <c r="O855" i="1"/>
  <c r="P855" i="1" s="1"/>
  <c r="J856" i="1" s="1"/>
  <c r="Q856" i="1" s="1"/>
  <c r="G856" i="1"/>
  <c r="A857" i="1" s="1"/>
  <c r="E857" i="1" l="1"/>
  <c r="H857" i="1"/>
  <c r="K856" i="1"/>
  <c r="L856" i="1"/>
  <c r="M856" i="1" s="1"/>
  <c r="C857" i="1"/>
  <c r="B857" i="1"/>
  <c r="O856" i="1" l="1"/>
  <c r="P856" i="1" s="1"/>
  <c r="F857" i="1"/>
  <c r="D857" i="1"/>
  <c r="J857" i="1" l="1"/>
  <c r="Q857" i="1" s="1"/>
  <c r="G857" i="1"/>
  <c r="A858" i="1" s="1"/>
  <c r="E858" i="1" l="1"/>
  <c r="H858" i="1"/>
  <c r="K857" i="1"/>
  <c r="L857" i="1"/>
  <c r="M857" i="1" s="1"/>
  <c r="C858" i="1"/>
  <c r="F858" i="1" s="1"/>
  <c r="B858" i="1"/>
  <c r="D858" i="1" l="1"/>
  <c r="O857" i="1"/>
  <c r="P857" i="1" s="1"/>
  <c r="G858" i="1"/>
  <c r="A859" i="1" s="1"/>
  <c r="E859" i="1" l="1"/>
  <c r="H859" i="1"/>
  <c r="J858" i="1"/>
  <c r="Q858" i="1" s="1"/>
  <c r="B859" i="1"/>
  <c r="C859" i="1"/>
  <c r="D859" i="1" s="1"/>
  <c r="K858" i="1" l="1"/>
  <c r="L858" i="1"/>
  <c r="O858" i="1" s="1"/>
  <c r="F859" i="1"/>
  <c r="M858" i="1" l="1"/>
  <c r="P858" i="1" s="1"/>
  <c r="J859" i="1" s="1"/>
  <c r="Q859" i="1" s="1"/>
  <c r="G859" i="1"/>
  <c r="A860" i="1" s="1"/>
  <c r="E860" i="1" l="1"/>
  <c r="H860" i="1"/>
  <c r="K859" i="1"/>
  <c r="L859" i="1"/>
  <c r="O859" i="1" s="1"/>
  <c r="B860" i="1"/>
  <c r="C860" i="1"/>
  <c r="F860" i="1" s="1"/>
  <c r="M859" i="1" l="1"/>
  <c r="P859" i="1"/>
  <c r="J860" i="1" s="1"/>
  <c r="Q860" i="1" s="1"/>
  <c r="D860" i="1"/>
  <c r="K860" i="1" l="1"/>
  <c r="L860" i="1"/>
  <c r="O860" i="1" s="1"/>
  <c r="G860" i="1"/>
  <c r="A861" i="1" s="1"/>
  <c r="E861" i="1" l="1"/>
  <c r="H861" i="1"/>
  <c r="M860" i="1"/>
  <c r="P860" i="1"/>
  <c r="J861" i="1" s="1"/>
  <c r="Q861" i="1" s="1"/>
  <c r="C861" i="1"/>
  <c r="F861" i="1" s="1"/>
  <c r="B861" i="1"/>
  <c r="K861" i="1" l="1"/>
  <c r="L861" i="1"/>
  <c r="O861" i="1" s="1"/>
  <c r="D861" i="1"/>
  <c r="M861" i="1" l="1"/>
  <c r="P861" i="1" s="1"/>
  <c r="J862" i="1" s="1"/>
  <c r="Q862" i="1" s="1"/>
  <c r="G861" i="1"/>
  <c r="A862" i="1" s="1"/>
  <c r="E862" i="1" l="1"/>
  <c r="H862" i="1"/>
  <c r="C862" i="1"/>
  <c r="F862" i="1" s="1"/>
  <c r="D862" i="1"/>
  <c r="B862" i="1"/>
  <c r="K862" i="1"/>
  <c r="L862" i="1"/>
  <c r="M862" i="1" s="1"/>
  <c r="O862" i="1" l="1"/>
  <c r="G862" i="1"/>
  <c r="A863" i="1" s="1"/>
  <c r="E863" i="1" l="1"/>
  <c r="H863" i="1"/>
  <c r="P862" i="1"/>
  <c r="C863" i="1"/>
  <c r="D863" i="1" s="1"/>
  <c r="B863" i="1"/>
  <c r="J863" i="1" l="1"/>
  <c r="Q863" i="1" s="1"/>
  <c r="F863" i="1"/>
  <c r="G863" i="1" s="1"/>
  <c r="A864" i="1" s="1"/>
  <c r="E864" i="1" l="1"/>
  <c r="H864" i="1"/>
  <c r="K863" i="1"/>
  <c r="L863" i="1"/>
  <c r="O863" i="1" s="1"/>
  <c r="B864" i="1"/>
  <c r="C864" i="1"/>
  <c r="F864" i="1" s="1"/>
  <c r="M863" i="1" l="1"/>
  <c r="P863" i="1"/>
  <c r="J864" i="1" s="1"/>
  <c r="Q864" i="1" s="1"/>
  <c r="D864" i="1"/>
  <c r="L864" i="1" l="1"/>
  <c r="O864" i="1" s="1"/>
  <c r="K864" i="1"/>
  <c r="G864" i="1"/>
  <c r="A865" i="1" s="1"/>
  <c r="E865" i="1" l="1"/>
  <c r="H865" i="1"/>
  <c r="M864" i="1"/>
  <c r="P864" i="1" s="1"/>
  <c r="B865" i="1"/>
  <c r="C865" i="1"/>
  <c r="F865" i="1" s="1"/>
  <c r="D865" i="1" l="1"/>
  <c r="G865" i="1" s="1"/>
  <c r="A866" i="1" s="1"/>
  <c r="J865" i="1"/>
  <c r="Q865" i="1" s="1"/>
  <c r="E866" i="1" l="1"/>
  <c r="H866" i="1"/>
  <c r="L865" i="1"/>
  <c r="O865" i="1" s="1"/>
  <c r="K865" i="1"/>
  <c r="C866" i="1"/>
  <c r="F866" i="1" s="1"/>
  <c r="B866" i="1"/>
  <c r="M865" i="1" l="1"/>
  <c r="D866" i="1"/>
  <c r="P865" i="1"/>
  <c r="G866" i="1"/>
  <c r="A867" i="1" s="1"/>
  <c r="E867" i="1" l="1"/>
  <c r="H867" i="1"/>
  <c r="J866" i="1"/>
  <c r="Q866" i="1" s="1"/>
  <c r="C867" i="1"/>
  <c r="F867" i="1" s="1"/>
  <c r="B867" i="1"/>
  <c r="L866" i="1" l="1"/>
  <c r="O866" i="1" s="1"/>
  <c r="K866" i="1"/>
  <c r="D867" i="1"/>
  <c r="M866" i="1" l="1"/>
  <c r="P866" i="1" s="1"/>
  <c r="J867" i="1" s="1"/>
  <c r="Q867" i="1" s="1"/>
  <c r="G867" i="1"/>
  <c r="A868" i="1" s="1"/>
  <c r="E868" i="1" l="1"/>
  <c r="H868" i="1"/>
  <c r="K867" i="1"/>
  <c r="L867" i="1"/>
  <c r="O867" i="1" s="1"/>
  <c r="B868" i="1"/>
  <c r="C868" i="1"/>
  <c r="D868" i="1" s="1"/>
  <c r="M867" i="1" l="1"/>
  <c r="P867" i="1"/>
  <c r="J868" i="1" s="1"/>
  <c r="Q868" i="1" s="1"/>
  <c r="F868" i="1"/>
  <c r="G868" i="1" s="1"/>
  <c r="A869" i="1" s="1"/>
  <c r="E869" i="1" l="1"/>
  <c r="H869" i="1"/>
  <c r="L868" i="1"/>
  <c r="O868" i="1" s="1"/>
  <c r="K868" i="1"/>
  <c r="B869" i="1"/>
  <c r="C869" i="1"/>
  <c r="D869" i="1" s="1"/>
  <c r="M868" i="1" l="1"/>
  <c r="P868" i="1" s="1"/>
  <c r="J869" i="1" s="1"/>
  <c r="Q869" i="1" s="1"/>
  <c r="F869" i="1"/>
  <c r="K869" i="1" l="1"/>
  <c r="L869" i="1"/>
  <c r="O869" i="1" s="1"/>
  <c r="G869" i="1"/>
  <c r="A870" i="1" s="1"/>
  <c r="E870" i="1" l="1"/>
  <c r="H870" i="1"/>
  <c r="M869" i="1"/>
  <c r="P869" i="1"/>
  <c r="C870" i="1"/>
  <c r="B870" i="1"/>
  <c r="F870" i="1"/>
  <c r="D870" i="1"/>
  <c r="J870" i="1" l="1"/>
  <c r="Q870" i="1" s="1"/>
  <c r="G870" i="1"/>
  <c r="A871" i="1" s="1"/>
  <c r="E871" i="1" l="1"/>
  <c r="H871" i="1"/>
  <c r="L870" i="1"/>
  <c r="M870" i="1" s="1"/>
  <c r="K870" i="1"/>
  <c r="O870" i="1"/>
  <c r="B871" i="1"/>
  <c r="C871" i="1"/>
  <c r="F871" i="1" s="1"/>
  <c r="P870" i="1" l="1"/>
  <c r="J871" i="1" s="1"/>
  <c r="Q871" i="1" s="1"/>
  <c r="D871" i="1"/>
  <c r="L871" i="1" l="1"/>
  <c r="M871" i="1" s="1"/>
  <c r="K871" i="1"/>
  <c r="G871" i="1"/>
  <c r="A872" i="1" s="1"/>
  <c r="E872" i="1" l="1"/>
  <c r="H872" i="1"/>
  <c r="O871" i="1"/>
  <c r="P871" i="1" s="1"/>
  <c r="J872" i="1" s="1"/>
  <c r="Q872" i="1" s="1"/>
  <c r="B872" i="1"/>
  <c r="C872" i="1"/>
  <c r="F872" i="1" s="1"/>
  <c r="D872" i="1" l="1"/>
  <c r="K872" i="1"/>
  <c r="L872" i="1"/>
  <c r="O872" i="1" s="1"/>
  <c r="G872" i="1"/>
  <c r="A873" i="1" s="1"/>
  <c r="E873" i="1" l="1"/>
  <c r="H873" i="1"/>
  <c r="M872" i="1"/>
  <c r="P872" i="1" s="1"/>
  <c r="J873" i="1" s="1"/>
  <c r="Q873" i="1" s="1"/>
  <c r="B873" i="1"/>
  <c r="C873" i="1"/>
  <c r="D873" i="1" s="1"/>
  <c r="K873" i="1" l="1"/>
  <c r="F873" i="1"/>
  <c r="L873" i="1"/>
  <c r="O873" i="1" s="1"/>
  <c r="G873" i="1"/>
  <c r="A874" i="1" s="1"/>
  <c r="E874" i="1" l="1"/>
  <c r="H874" i="1"/>
  <c r="M873" i="1"/>
  <c r="P873" i="1"/>
  <c r="B874" i="1"/>
  <c r="C874" i="1"/>
  <c r="D874" i="1" s="1"/>
  <c r="J874" i="1" l="1"/>
  <c r="Q874" i="1" s="1"/>
  <c r="F874" i="1"/>
  <c r="G874" i="1" s="1"/>
  <c r="A875" i="1" s="1"/>
  <c r="E875" i="1" l="1"/>
  <c r="H875" i="1"/>
  <c r="K874" i="1"/>
  <c r="L874" i="1"/>
  <c r="M874" i="1" s="1"/>
  <c r="B875" i="1"/>
  <c r="C875" i="1"/>
  <c r="D875" i="1" s="1"/>
  <c r="O874" i="1" l="1"/>
  <c r="P874" i="1" s="1"/>
  <c r="J875" i="1" s="1"/>
  <c r="Q875" i="1" s="1"/>
  <c r="F875" i="1"/>
  <c r="L875" i="1" l="1"/>
  <c r="O875" i="1" s="1"/>
  <c r="K875" i="1"/>
  <c r="G875" i="1"/>
  <c r="A876" i="1" s="1"/>
  <c r="E876" i="1" l="1"/>
  <c r="H876" i="1"/>
  <c r="M875" i="1"/>
  <c r="P875" i="1" s="1"/>
  <c r="J876" i="1" s="1"/>
  <c r="Q876" i="1" s="1"/>
  <c r="C876" i="1"/>
  <c r="F876" i="1" s="1"/>
  <c r="B876" i="1"/>
  <c r="L876" i="1" l="1"/>
  <c r="M876" i="1" s="1"/>
  <c r="K876" i="1"/>
  <c r="D876" i="1"/>
  <c r="G876" i="1"/>
  <c r="A877" i="1" s="1"/>
  <c r="E877" i="1" l="1"/>
  <c r="H877" i="1"/>
  <c r="O876" i="1"/>
  <c r="P876" i="1" s="1"/>
  <c r="J877" i="1" s="1"/>
  <c r="Q877" i="1" s="1"/>
  <c r="B877" i="1"/>
  <c r="C877" i="1"/>
  <c r="D877" i="1" s="1"/>
  <c r="K877" i="1" l="1"/>
  <c r="L877" i="1"/>
  <c r="M877" i="1" s="1"/>
  <c r="F877" i="1"/>
  <c r="O877" i="1" l="1"/>
  <c r="P877" i="1"/>
  <c r="J878" i="1" s="1"/>
  <c r="Q878" i="1" s="1"/>
  <c r="G877" i="1"/>
  <c r="A878" i="1" s="1"/>
  <c r="E878" i="1" l="1"/>
  <c r="H878" i="1"/>
  <c r="K878" i="1"/>
  <c r="L878" i="1"/>
  <c r="O878" i="1" s="1"/>
  <c r="C878" i="1"/>
  <c r="F878" i="1" s="1"/>
  <c r="B878" i="1"/>
  <c r="M878" i="1" l="1"/>
  <c r="P878" i="1"/>
  <c r="J879" i="1" s="1"/>
  <c r="Q879" i="1" s="1"/>
  <c r="D878" i="1"/>
  <c r="G878" i="1"/>
  <c r="A879" i="1" s="1"/>
  <c r="E879" i="1" l="1"/>
  <c r="H879" i="1"/>
  <c r="B879" i="1"/>
  <c r="C879" i="1"/>
  <c r="L879" i="1"/>
  <c r="M879" i="1" s="1"/>
  <c r="K879" i="1"/>
  <c r="O879" i="1" l="1"/>
  <c r="P879" i="1" s="1"/>
  <c r="F879" i="1"/>
  <c r="D879" i="1"/>
  <c r="J880" i="1" l="1"/>
  <c r="Q880" i="1" s="1"/>
  <c r="G879" i="1"/>
  <c r="A880" i="1" s="1"/>
  <c r="E880" i="1" l="1"/>
  <c r="H880" i="1"/>
  <c r="C880" i="1"/>
  <c r="F880" i="1" s="1"/>
  <c r="B880" i="1"/>
  <c r="L880" i="1"/>
  <c r="M880" i="1" s="1"/>
  <c r="K880" i="1"/>
  <c r="O880" i="1" l="1"/>
  <c r="P880" i="1" s="1"/>
  <c r="D880" i="1"/>
  <c r="J881" i="1" l="1"/>
  <c r="Q881" i="1" s="1"/>
  <c r="G880" i="1"/>
  <c r="A881" i="1" s="1"/>
  <c r="E881" i="1" l="1"/>
  <c r="H881" i="1"/>
  <c r="C881" i="1"/>
  <c r="B881" i="1"/>
  <c r="F881" i="1"/>
  <c r="L881" i="1"/>
  <c r="O881" i="1" s="1"/>
  <c r="K881" i="1"/>
  <c r="M881" i="1" l="1"/>
  <c r="D881" i="1"/>
  <c r="P881" i="1"/>
  <c r="J882" i="1" l="1"/>
  <c r="Q882" i="1" s="1"/>
  <c r="G881" i="1"/>
  <c r="A882" i="1" s="1"/>
  <c r="E882" i="1" l="1"/>
  <c r="H882" i="1"/>
  <c r="C882" i="1"/>
  <c r="D882" i="1" s="1"/>
  <c r="B882" i="1"/>
  <c r="K882" i="1"/>
  <c r="L882" i="1"/>
  <c r="M882" i="1" s="1"/>
  <c r="O882" i="1" l="1"/>
  <c r="P882" i="1" s="1"/>
  <c r="F882" i="1"/>
  <c r="J883" i="1" l="1"/>
  <c r="Q883" i="1" s="1"/>
  <c r="G882" i="1"/>
  <c r="A883" i="1" s="1"/>
  <c r="E883" i="1" l="1"/>
  <c r="H883" i="1"/>
  <c r="K883" i="1"/>
  <c r="L883" i="1"/>
  <c r="O883" i="1" s="1"/>
  <c r="B883" i="1"/>
  <c r="C883" i="1"/>
  <c r="D883" i="1" s="1"/>
  <c r="M883" i="1" l="1"/>
  <c r="F883" i="1"/>
  <c r="P883" i="1"/>
  <c r="J884" i="1" s="1"/>
  <c r="Q884" i="1" s="1"/>
  <c r="G883" i="1"/>
  <c r="A884" i="1" s="1"/>
  <c r="E884" i="1" l="1"/>
  <c r="H884" i="1"/>
  <c r="C884" i="1"/>
  <c r="B884" i="1"/>
  <c r="D884" i="1"/>
  <c r="F884" i="1"/>
  <c r="K884" i="1"/>
  <c r="L884" i="1"/>
  <c r="O884" i="1" s="1"/>
  <c r="M884" i="1" l="1"/>
  <c r="P884" i="1"/>
  <c r="G884" i="1"/>
  <c r="A885" i="1" s="1"/>
  <c r="E885" i="1" l="1"/>
  <c r="H885" i="1"/>
  <c r="J885" i="1"/>
  <c r="Q885" i="1" s="1"/>
  <c r="C885" i="1"/>
  <c r="F885" i="1" s="1"/>
  <c r="B885" i="1"/>
  <c r="L885" i="1" l="1"/>
  <c r="O885" i="1" s="1"/>
  <c r="K885" i="1"/>
  <c r="D885" i="1"/>
  <c r="M885" i="1" l="1"/>
  <c r="P885" i="1" s="1"/>
  <c r="J886" i="1" s="1"/>
  <c r="Q886" i="1" s="1"/>
  <c r="G885" i="1"/>
  <c r="A886" i="1" s="1"/>
  <c r="E886" i="1" l="1"/>
  <c r="H886" i="1"/>
  <c r="B886" i="1"/>
  <c r="C886" i="1"/>
  <c r="F886" i="1" s="1"/>
  <c r="L886" i="1"/>
  <c r="M886" i="1" s="1"/>
  <c r="K886" i="1"/>
  <c r="O886" i="1" l="1"/>
  <c r="P886" i="1" s="1"/>
  <c r="D886" i="1"/>
  <c r="J887" i="1" l="1"/>
  <c r="Q887" i="1" s="1"/>
  <c r="G886" i="1"/>
  <c r="A887" i="1" s="1"/>
  <c r="E887" i="1" l="1"/>
  <c r="H887" i="1"/>
  <c r="B887" i="1"/>
  <c r="C887" i="1"/>
  <c r="L887" i="1"/>
  <c r="O887" i="1" s="1"/>
  <c r="K887" i="1"/>
  <c r="M887" i="1" l="1"/>
  <c r="P887" i="1" s="1"/>
  <c r="D887" i="1"/>
  <c r="F887" i="1"/>
  <c r="J888" i="1" l="1"/>
  <c r="Q888" i="1" s="1"/>
  <c r="G887" i="1"/>
  <c r="A888" i="1" s="1"/>
  <c r="E888" i="1" l="1"/>
  <c r="H888" i="1"/>
  <c r="C888" i="1"/>
  <c r="D888" i="1" s="1"/>
  <c r="G5" i="1" s="1"/>
  <c r="B888" i="1"/>
  <c r="G8" i="1" s="1"/>
  <c r="L888" i="1"/>
  <c r="M888" i="1" s="1"/>
  <c r="K888" i="1"/>
  <c r="G7" i="1" l="1"/>
  <c r="O888" i="1"/>
  <c r="P888" i="1" s="1"/>
  <c r="F888" i="1"/>
  <c r="G6" i="1" s="1"/>
  <c r="G888" i="1" l="1"/>
</calcChain>
</file>

<file path=xl/sharedStrings.xml><?xml version="1.0" encoding="utf-8"?>
<sst xmlns="http://schemas.openxmlformats.org/spreadsheetml/2006/main" count="120" uniqueCount="22">
  <si>
    <t>Amount Borrowed</t>
  </si>
  <si>
    <t>Years</t>
  </si>
  <si>
    <t>Periods Calc</t>
  </si>
  <si>
    <t>Rate</t>
  </si>
  <si>
    <t>Rate Calc</t>
  </si>
  <si>
    <t>Starting Date</t>
  </si>
  <si>
    <t>Payment Calc</t>
  </si>
  <si>
    <t>Total Payment</t>
  </si>
  <si>
    <t>Total Interest</t>
  </si>
  <si>
    <t>Period</t>
  </si>
  <si>
    <t>Date</t>
  </si>
  <si>
    <t>Begin Balance</t>
  </si>
  <si>
    <t>Payment</t>
  </si>
  <si>
    <t>Extra Payment</t>
  </si>
  <si>
    <t>Interest</t>
  </si>
  <si>
    <t>Principal</t>
  </si>
  <si>
    <t>Ending Balance</t>
  </si>
  <si>
    <t>Last payment</t>
  </si>
  <si>
    <t>Est. Int. Save</t>
  </si>
  <si>
    <t>Extra Reg Pmt</t>
  </si>
  <si>
    <t>Calculations</t>
  </si>
  <si>
    <t>Est. Yr. Save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</si>
</sst>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8" fontId="0" fillId="0" borderId="0" xfId="0" applyNumberFormat="1"/>
    <xf numFmtId="44" fontId="3" fillId="0" borderId="0" xfId="1" applyFont="1"/>
    <xf numFmtId="14" fontId="0" fillId="0" borderId="0" xfId="1" applyNumberFormat="1" applyFont="1"/>
    <xf numFmtId="0" fontId="3" fillId="2" borderId="0" xfId="0" applyFont="1" applyFill="1"/>
    <xf numFmtId="0" fontId="0" fillId="2" borderId="0" xfId="0" applyFill="1"/>
    <xf numFmtId="14" fontId="0" fillId="0" borderId="0" xfId="0" applyNumberFormat="1"/>
    <xf numFmtId="44" fontId="0" fillId="0" borderId="0" xfId="0" applyNumberFormat="1"/>
    <xf numFmtId="0" fontId="0" fillId="3" borderId="0" xfId="0" applyFill="1"/>
    <xf numFmtId="0" fontId="2" fillId="0" borderId="0" xfId="0" applyFont="1"/>
    <xf numFmtId="14" fontId="2" fillId="0" borderId="0" xfId="0" applyNumberFormat="1" applyFont="1"/>
    <xf numFmtId="164" fontId="2" fillId="0" borderId="0" xfId="0" applyNumberFormat="1" applyFont="1"/>
    <xf numFmtId="8" fontId="2" fillId="0" borderId="0" xfId="0" applyNumberFormat="1" applyFont="1"/>
    <xf numFmtId="44" fontId="2" fillId="0" borderId="0" xfId="0" applyNumberFormat="1" applyFont="1"/>
    <xf numFmtId="0" fontId="0" fillId="4" borderId="0" xfId="0" applyFill="1"/>
    <xf numFmtId="0" fontId="3" fillId="4" borderId="0" xfId="0" applyFont="1" applyFill="1"/>
    <xf numFmtId="44" fontId="0" fillId="4" borderId="0" xfId="1" applyFont="1" applyFill="1"/>
    <xf numFmtId="165" fontId="0" fillId="4" borderId="0" xfId="2" applyNumberFormat="1" applyFont="1" applyFill="1"/>
    <xf numFmtId="8" fontId="0" fillId="4" borderId="0" xfId="0" applyNumberFormat="1" applyFill="1"/>
    <xf numFmtId="14" fontId="0" fillId="4" borderId="0" xfId="0" applyNumberFormat="1" applyFill="1"/>
    <xf numFmtId="44" fontId="3" fillId="4" borderId="0" xfId="1" applyFont="1" applyFill="1"/>
    <xf numFmtId="14" fontId="0" fillId="4" borderId="0" xfId="1" applyNumberFormat="1" applyFont="1" applyFill="1"/>
    <xf numFmtId="0" fontId="2" fillId="4" borderId="0" xfId="0" applyFont="1" applyFill="1"/>
    <xf numFmtId="14" fontId="2" fillId="4" borderId="0" xfId="0" applyNumberFormat="1" applyFont="1" applyFill="1"/>
    <xf numFmtId="164" fontId="2" fillId="4" borderId="0" xfId="0" applyNumberFormat="1" applyFont="1" applyFill="1"/>
    <xf numFmtId="8" fontId="2" fillId="4" borderId="0" xfId="0" applyNumberFormat="1" applyFont="1" applyFill="1"/>
    <xf numFmtId="44" fontId="2" fillId="4" borderId="0" xfId="0" applyNumberFormat="1" applyFont="1" applyFill="1"/>
    <xf numFmtId="44" fontId="0" fillId="4" borderId="0" xfId="0" applyNumberFormat="1" applyFill="1"/>
    <xf numFmtId="0" fontId="0" fillId="5" borderId="0" xfId="0" applyFill="1"/>
    <xf numFmtId="0" fontId="3" fillId="5" borderId="0" xfId="0" applyFont="1" applyFill="1"/>
    <xf numFmtId="0" fontId="2" fillId="5" borderId="0" xfId="0" applyFont="1" applyFill="1"/>
    <xf numFmtId="0" fontId="0" fillId="0" borderId="0" xfId="0" applyFill="1"/>
    <xf numFmtId="0" fontId="0" fillId="0" borderId="2" xfId="0" applyBorder="1"/>
    <xf numFmtId="0" fontId="0" fillId="0" borderId="3" xfId="0" applyBorder="1" applyAlignment="1">
      <alignment horizontal="right"/>
    </xf>
    <xf numFmtId="0" fontId="3" fillId="0" borderId="3" xfId="0" applyFont="1" applyBorder="1" applyAlignment="1">
      <alignment horizontal="right"/>
    </xf>
    <xf numFmtId="0" fontId="0" fillId="0" borderId="3" xfId="0" applyBorder="1"/>
    <xf numFmtId="44" fontId="0" fillId="5" borderId="1" xfId="1" applyFont="1" applyFill="1" applyBorder="1"/>
    <xf numFmtId="0" fontId="0" fillId="5" borderId="1" xfId="0" applyFill="1" applyBorder="1"/>
    <xf numFmtId="165" fontId="0" fillId="5" borderId="1" xfId="2" applyNumberFormat="1" applyFont="1" applyFill="1" applyBorder="1"/>
    <xf numFmtId="14" fontId="0" fillId="5" borderId="1" xfId="0" applyNumberFormat="1" applyFill="1" applyBorder="1"/>
    <xf numFmtId="0" fontId="3" fillId="0" borderId="1" xfId="0" applyFont="1" applyBorder="1"/>
    <xf numFmtId="0" fontId="0" fillId="0" borderId="1" xfId="0" applyBorder="1"/>
    <xf numFmtId="8" fontId="0" fillId="0" borderId="1" xfId="0" applyNumberFormat="1" applyBorder="1"/>
    <xf numFmtId="14" fontId="0" fillId="0" borderId="1" xfId="0" applyNumberFormat="1" applyBorder="1"/>
    <xf numFmtId="0" fontId="4" fillId="0" borderId="4" xfId="0" applyFont="1" applyBorder="1"/>
    <xf numFmtId="8" fontId="0" fillId="6" borderId="1" xfId="0" applyNumberFormat="1" applyFill="1" applyBorder="1"/>
    <xf numFmtId="0" fontId="3" fillId="6" borderId="1" xfId="0" applyFont="1" applyFill="1" applyBorder="1"/>
    <xf numFmtId="0" fontId="0" fillId="6" borderId="1" xfId="0" applyFill="1" applyBorder="1"/>
    <xf numFmtId="0" fontId="3" fillId="6" borderId="5" xfId="0" applyFont="1" applyFill="1" applyBorder="1"/>
    <xf numFmtId="2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Loan Repayments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24759405074366"/>
          <c:y val="0.13930555555555557"/>
          <c:w val="0.83319685039370084"/>
          <c:h val="0.8339782402791911"/>
        </c:manualLayout>
      </c:layout>
      <c:scatterChart>
        <c:scatterStyle val="lineMarker"/>
        <c:varyColors val="0"/>
        <c:ser>
          <c:idx val="0"/>
          <c:order val="0"/>
          <c:tx>
            <c:v>Extra repayment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Sword!$B$3:$B$888</c:f>
              <c:strCache>
                <c:ptCount val="480"/>
                <c:pt idx="7">
                  <c:v>Date</c:v>
                </c:pt>
                <c:pt idx="8">
                  <c:v>18/10/2016</c:v>
                </c:pt>
                <c:pt idx="9">
                  <c:v>1/11/2016</c:v>
                </c:pt>
                <c:pt idx="10">
                  <c:v>15/11/2016</c:v>
                </c:pt>
                <c:pt idx="11">
                  <c:v>29/11/2016</c:v>
                </c:pt>
                <c:pt idx="12">
                  <c:v>13/12/2016</c:v>
                </c:pt>
                <c:pt idx="13">
                  <c:v>27/12/2016</c:v>
                </c:pt>
                <c:pt idx="14">
                  <c:v>10/01/2017</c:v>
                </c:pt>
                <c:pt idx="15">
                  <c:v>24/01/2017</c:v>
                </c:pt>
                <c:pt idx="16">
                  <c:v>7/02/2017</c:v>
                </c:pt>
                <c:pt idx="17">
                  <c:v>21/02/2017</c:v>
                </c:pt>
                <c:pt idx="18">
                  <c:v>7/03/2017</c:v>
                </c:pt>
                <c:pt idx="19">
                  <c:v>21/03/2017</c:v>
                </c:pt>
                <c:pt idx="20">
                  <c:v>4/04/2017</c:v>
                </c:pt>
                <c:pt idx="21">
                  <c:v>18/04/2017</c:v>
                </c:pt>
                <c:pt idx="22">
                  <c:v>2/05/2017</c:v>
                </c:pt>
                <c:pt idx="23">
                  <c:v>16/05/2017</c:v>
                </c:pt>
                <c:pt idx="24">
                  <c:v>30/05/2017</c:v>
                </c:pt>
                <c:pt idx="25">
                  <c:v>13/06/2017</c:v>
                </c:pt>
                <c:pt idx="26">
                  <c:v>27/06/2017</c:v>
                </c:pt>
                <c:pt idx="27">
                  <c:v>11/07/2017</c:v>
                </c:pt>
                <c:pt idx="28">
                  <c:v>25/07/2017</c:v>
                </c:pt>
                <c:pt idx="29">
                  <c:v>8/08/2017</c:v>
                </c:pt>
                <c:pt idx="30">
                  <c:v>22/08/2017</c:v>
                </c:pt>
                <c:pt idx="31">
                  <c:v>5/09/2017</c:v>
                </c:pt>
                <c:pt idx="32">
                  <c:v>19/09/2017</c:v>
                </c:pt>
                <c:pt idx="33">
                  <c:v>3/10/2017</c:v>
                </c:pt>
                <c:pt idx="34">
                  <c:v>17/10/2017</c:v>
                </c:pt>
                <c:pt idx="35">
                  <c:v>31/10/2017</c:v>
                </c:pt>
                <c:pt idx="36">
                  <c:v>14/11/2017</c:v>
                </c:pt>
                <c:pt idx="37">
                  <c:v>28/11/2017</c:v>
                </c:pt>
                <c:pt idx="38">
                  <c:v>12/12/2017</c:v>
                </c:pt>
                <c:pt idx="39">
                  <c:v>26/12/2017</c:v>
                </c:pt>
                <c:pt idx="40">
                  <c:v>9/01/2018</c:v>
                </c:pt>
                <c:pt idx="41">
                  <c:v>23/01/2018</c:v>
                </c:pt>
                <c:pt idx="42">
                  <c:v>6/02/2018</c:v>
                </c:pt>
                <c:pt idx="43">
                  <c:v>20/02/2018</c:v>
                </c:pt>
                <c:pt idx="44">
                  <c:v>6/03/2018</c:v>
                </c:pt>
                <c:pt idx="45">
                  <c:v>20/03/2018</c:v>
                </c:pt>
                <c:pt idx="46">
                  <c:v>3/04/2018</c:v>
                </c:pt>
                <c:pt idx="47">
                  <c:v>17/04/2018</c:v>
                </c:pt>
                <c:pt idx="48">
                  <c:v>1/05/2018</c:v>
                </c:pt>
                <c:pt idx="49">
                  <c:v>15/05/2018</c:v>
                </c:pt>
                <c:pt idx="50">
                  <c:v>29/05/2018</c:v>
                </c:pt>
                <c:pt idx="51">
                  <c:v>12/06/2018</c:v>
                </c:pt>
                <c:pt idx="52">
                  <c:v>26/06/2018</c:v>
                </c:pt>
                <c:pt idx="53">
                  <c:v>10/07/2018</c:v>
                </c:pt>
                <c:pt idx="54">
                  <c:v>24/07/2018</c:v>
                </c:pt>
                <c:pt idx="55">
                  <c:v>7/08/2018</c:v>
                </c:pt>
                <c:pt idx="56">
                  <c:v>21/08/2018</c:v>
                </c:pt>
                <c:pt idx="57">
                  <c:v>4/09/2018</c:v>
                </c:pt>
                <c:pt idx="58">
                  <c:v>18/09/2018</c:v>
                </c:pt>
                <c:pt idx="59">
                  <c:v>2/10/2018</c:v>
                </c:pt>
                <c:pt idx="60">
                  <c:v>16/10/2018</c:v>
                </c:pt>
                <c:pt idx="61">
                  <c:v>30/10/2018</c:v>
                </c:pt>
                <c:pt idx="62">
                  <c:v>13/11/2018</c:v>
                </c:pt>
                <c:pt idx="63">
                  <c:v>27/11/2018</c:v>
                </c:pt>
                <c:pt idx="64">
                  <c:v>11/12/2018</c:v>
                </c:pt>
                <c:pt idx="65">
                  <c:v>25/12/2018</c:v>
                </c:pt>
                <c:pt idx="66">
                  <c:v>8/01/2019</c:v>
                </c:pt>
                <c:pt idx="67">
                  <c:v>22/01/2019</c:v>
                </c:pt>
                <c:pt idx="68">
                  <c:v>5/02/2019</c:v>
                </c:pt>
                <c:pt idx="69">
                  <c:v>19/02/2019</c:v>
                </c:pt>
                <c:pt idx="70">
                  <c:v>5/03/2019</c:v>
                </c:pt>
                <c:pt idx="71">
                  <c:v>19/03/2019</c:v>
                </c:pt>
                <c:pt idx="72">
                  <c:v>2/04/2019</c:v>
                </c:pt>
                <c:pt idx="73">
                  <c:v>16/04/2019</c:v>
                </c:pt>
                <c:pt idx="74">
                  <c:v>30/04/2019</c:v>
                </c:pt>
                <c:pt idx="75">
                  <c:v>14/05/2019</c:v>
                </c:pt>
                <c:pt idx="76">
                  <c:v>28/05/2019</c:v>
                </c:pt>
                <c:pt idx="77">
                  <c:v>11/06/2019</c:v>
                </c:pt>
                <c:pt idx="78">
                  <c:v>25/06/2019</c:v>
                </c:pt>
                <c:pt idx="79">
                  <c:v>9/07/2019</c:v>
                </c:pt>
                <c:pt idx="80">
                  <c:v>23/07/2019</c:v>
                </c:pt>
                <c:pt idx="81">
                  <c:v>6/08/2019</c:v>
                </c:pt>
                <c:pt idx="82">
                  <c:v>20/08/2019</c:v>
                </c:pt>
                <c:pt idx="83">
                  <c:v>3/09/2019</c:v>
                </c:pt>
                <c:pt idx="84">
                  <c:v>17/09/2019</c:v>
                </c:pt>
                <c:pt idx="85">
                  <c:v>1/10/2019</c:v>
                </c:pt>
                <c:pt idx="86">
                  <c:v>15/10/2019</c:v>
                </c:pt>
                <c:pt idx="87">
                  <c:v>29/10/2019</c:v>
                </c:pt>
                <c:pt idx="88">
                  <c:v>12/11/2019</c:v>
                </c:pt>
                <c:pt idx="89">
                  <c:v>26/11/2019</c:v>
                </c:pt>
                <c:pt idx="90">
                  <c:v>10/12/2019</c:v>
                </c:pt>
                <c:pt idx="91">
                  <c:v>24/12/2019</c:v>
                </c:pt>
                <c:pt idx="92">
                  <c:v>7/01/2020</c:v>
                </c:pt>
                <c:pt idx="93">
                  <c:v>21/01/2020</c:v>
                </c:pt>
                <c:pt idx="94">
                  <c:v>4/02/2020</c:v>
                </c:pt>
                <c:pt idx="95">
                  <c:v>18/02/2020</c:v>
                </c:pt>
                <c:pt idx="96">
                  <c:v>3/03/2020</c:v>
                </c:pt>
                <c:pt idx="97">
                  <c:v>17/03/2020</c:v>
                </c:pt>
                <c:pt idx="98">
                  <c:v>31/03/2020</c:v>
                </c:pt>
                <c:pt idx="99">
                  <c:v>14/04/2020</c:v>
                </c:pt>
                <c:pt idx="100">
                  <c:v>28/04/2020</c:v>
                </c:pt>
                <c:pt idx="101">
                  <c:v>12/05/2020</c:v>
                </c:pt>
                <c:pt idx="102">
                  <c:v>26/05/2020</c:v>
                </c:pt>
                <c:pt idx="103">
                  <c:v>9/06/2020</c:v>
                </c:pt>
                <c:pt idx="104">
                  <c:v>23/06/2020</c:v>
                </c:pt>
                <c:pt idx="105">
                  <c:v>7/07/2020</c:v>
                </c:pt>
                <c:pt idx="106">
                  <c:v>21/07/2020</c:v>
                </c:pt>
                <c:pt idx="107">
                  <c:v>4/08/2020</c:v>
                </c:pt>
                <c:pt idx="108">
                  <c:v>18/08/2020</c:v>
                </c:pt>
                <c:pt idx="109">
                  <c:v>1/09/2020</c:v>
                </c:pt>
                <c:pt idx="110">
                  <c:v>15/09/2020</c:v>
                </c:pt>
                <c:pt idx="111">
                  <c:v>29/09/2020</c:v>
                </c:pt>
                <c:pt idx="112">
                  <c:v>13/10/2020</c:v>
                </c:pt>
                <c:pt idx="113">
                  <c:v>27/10/2020</c:v>
                </c:pt>
                <c:pt idx="114">
                  <c:v>10/11/2020</c:v>
                </c:pt>
                <c:pt idx="115">
                  <c:v>24/11/2020</c:v>
                </c:pt>
                <c:pt idx="116">
                  <c:v>8/12/2020</c:v>
                </c:pt>
                <c:pt idx="117">
                  <c:v>22/12/2020</c:v>
                </c:pt>
                <c:pt idx="118">
                  <c:v>5/01/2021</c:v>
                </c:pt>
                <c:pt idx="119">
                  <c:v>19/01/2021</c:v>
                </c:pt>
                <c:pt idx="120">
                  <c:v>2/02/2021</c:v>
                </c:pt>
                <c:pt idx="121">
                  <c:v>16/02/2021</c:v>
                </c:pt>
                <c:pt idx="122">
                  <c:v>2/03/2021</c:v>
                </c:pt>
                <c:pt idx="123">
                  <c:v>16/03/2021</c:v>
                </c:pt>
                <c:pt idx="124">
                  <c:v>30/03/2021</c:v>
                </c:pt>
                <c:pt idx="125">
                  <c:v>13/04/2021</c:v>
                </c:pt>
                <c:pt idx="126">
                  <c:v>27/04/2021</c:v>
                </c:pt>
                <c:pt idx="127">
                  <c:v>11/05/2021</c:v>
                </c:pt>
                <c:pt idx="128">
                  <c:v>25/05/2021</c:v>
                </c:pt>
                <c:pt idx="129">
                  <c:v>8/06/2021</c:v>
                </c:pt>
                <c:pt idx="130">
                  <c:v>22/06/2021</c:v>
                </c:pt>
                <c:pt idx="131">
                  <c:v>6/07/2021</c:v>
                </c:pt>
                <c:pt idx="132">
                  <c:v>20/07/2021</c:v>
                </c:pt>
                <c:pt idx="133">
                  <c:v>3/08/2021</c:v>
                </c:pt>
                <c:pt idx="134">
                  <c:v>17/08/2021</c:v>
                </c:pt>
                <c:pt idx="135">
                  <c:v>31/08/2021</c:v>
                </c:pt>
                <c:pt idx="136">
                  <c:v>14/09/2021</c:v>
                </c:pt>
                <c:pt idx="137">
                  <c:v>28/09/2021</c:v>
                </c:pt>
                <c:pt idx="138">
                  <c:v>12/10/2021</c:v>
                </c:pt>
                <c:pt idx="139">
                  <c:v>26/10/2021</c:v>
                </c:pt>
                <c:pt idx="140">
                  <c:v>9/11/2021</c:v>
                </c:pt>
                <c:pt idx="141">
                  <c:v>23/11/2021</c:v>
                </c:pt>
                <c:pt idx="142">
                  <c:v>7/12/2021</c:v>
                </c:pt>
                <c:pt idx="143">
                  <c:v>21/12/2021</c:v>
                </c:pt>
                <c:pt idx="144">
                  <c:v>4/01/2022</c:v>
                </c:pt>
                <c:pt idx="145">
                  <c:v>18/01/2022</c:v>
                </c:pt>
                <c:pt idx="146">
                  <c:v>1/02/2022</c:v>
                </c:pt>
                <c:pt idx="147">
                  <c:v>15/02/2022</c:v>
                </c:pt>
                <c:pt idx="148">
                  <c:v>1/03/2022</c:v>
                </c:pt>
                <c:pt idx="149">
                  <c:v>15/03/2022</c:v>
                </c:pt>
                <c:pt idx="150">
                  <c:v>29/03/2022</c:v>
                </c:pt>
                <c:pt idx="151">
                  <c:v>12/04/2022</c:v>
                </c:pt>
                <c:pt idx="152">
                  <c:v>26/04/2022</c:v>
                </c:pt>
                <c:pt idx="153">
                  <c:v>10/05/2022</c:v>
                </c:pt>
                <c:pt idx="154">
                  <c:v>24/05/2022</c:v>
                </c:pt>
                <c:pt idx="155">
                  <c:v>7/06/2022</c:v>
                </c:pt>
                <c:pt idx="156">
                  <c:v>21/06/2022</c:v>
                </c:pt>
                <c:pt idx="157">
                  <c:v>5/07/2022</c:v>
                </c:pt>
                <c:pt idx="158">
                  <c:v>19/07/2022</c:v>
                </c:pt>
                <c:pt idx="159">
                  <c:v>2/08/2022</c:v>
                </c:pt>
                <c:pt idx="160">
                  <c:v>16/08/2022</c:v>
                </c:pt>
                <c:pt idx="161">
                  <c:v>30/08/2022</c:v>
                </c:pt>
                <c:pt idx="162">
                  <c:v>13/09/2022</c:v>
                </c:pt>
                <c:pt idx="163">
                  <c:v>27/09/2022</c:v>
                </c:pt>
                <c:pt idx="164">
                  <c:v>11/10/2022</c:v>
                </c:pt>
                <c:pt idx="165">
                  <c:v>25/10/2022</c:v>
                </c:pt>
                <c:pt idx="166">
                  <c:v>8/11/2022</c:v>
                </c:pt>
                <c:pt idx="167">
                  <c:v>22/11/2022</c:v>
                </c:pt>
                <c:pt idx="168">
                  <c:v>6/12/2022</c:v>
                </c:pt>
                <c:pt idx="169">
                  <c:v>20/12/2022</c:v>
                </c:pt>
                <c:pt idx="170">
                  <c:v>3/01/2023</c:v>
                </c:pt>
                <c:pt idx="171">
                  <c:v>17/01/2023</c:v>
                </c:pt>
                <c:pt idx="172">
                  <c:v>31/01/2023</c:v>
                </c:pt>
                <c:pt idx="173">
                  <c:v>14/02/2023</c:v>
                </c:pt>
                <c:pt idx="174">
                  <c:v>28/02/2023</c:v>
                </c:pt>
                <c:pt idx="175">
                  <c:v>14/03/2023</c:v>
                </c:pt>
                <c:pt idx="176">
                  <c:v>28/03/2023</c:v>
                </c:pt>
                <c:pt idx="177">
                  <c:v>11/04/2023</c:v>
                </c:pt>
                <c:pt idx="178">
                  <c:v>25/04/2023</c:v>
                </c:pt>
                <c:pt idx="179">
                  <c:v>9/05/2023</c:v>
                </c:pt>
                <c:pt idx="180">
                  <c:v>23/05/2023</c:v>
                </c:pt>
                <c:pt idx="181">
                  <c:v>6/06/2023</c:v>
                </c:pt>
                <c:pt idx="182">
                  <c:v>20/06/2023</c:v>
                </c:pt>
                <c:pt idx="183">
                  <c:v>4/07/2023</c:v>
                </c:pt>
                <c:pt idx="184">
                  <c:v>18/07/2023</c:v>
                </c:pt>
                <c:pt idx="185">
                  <c:v>1/08/2023</c:v>
                </c:pt>
                <c:pt idx="186">
                  <c:v>15/08/2023</c:v>
                </c:pt>
                <c:pt idx="187">
                  <c:v>29/08/2023</c:v>
                </c:pt>
                <c:pt idx="188">
                  <c:v>12/09/2023</c:v>
                </c:pt>
                <c:pt idx="189">
                  <c:v>26/09/2023</c:v>
                </c:pt>
                <c:pt idx="190">
                  <c:v>10/10/2023</c:v>
                </c:pt>
                <c:pt idx="191">
                  <c:v>24/10/2023</c:v>
                </c:pt>
                <c:pt idx="192">
                  <c:v>7/11/2023</c:v>
                </c:pt>
                <c:pt idx="193">
                  <c:v>21/11/2023</c:v>
                </c:pt>
                <c:pt idx="194">
                  <c:v>5/12/2023</c:v>
                </c:pt>
                <c:pt idx="195">
                  <c:v>19/12/2023</c:v>
                </c:pt>
                <c:pt idx="196">
                  <c:v>2/01/2024</c:v>
                </c:pt>
                <c:pt idx="197">
                  <c:v>16/01/2024</c:v>
                </c:pt>
                <c:pt idx="198">
                  <c:v>30/01/2024</c:v>
                </c:pt>
                <c:pt idx="199">
                  <c:v>13/02/2024</c:v>
                </c:pt>
                <c:pt idx="200">
                  <c:v>27/02/2024</c:v>
                </c:pt>
                <c:pt idx="201">
                  <c:v>12/03/2024</c:v>
                </c:pt>
                <c:pt idx="202">
                  <c:v>26/03/2024</c:v>
                </c:pt>
                <c:pt idx="203">
                  <c:v>9/04/2024</c:v>
                </c:pt>
                <c:pt idx="204">
                  <c:v>23/04/2024</c:v>
                </c:pt>
                <c:pt idx="205">
                  <c:v>7/05/2024</c:v>
                </c:pt>
                <c:pt idx="206">
                  <c:v>21/05/2024</c:v>
                </c:pt>
                <c:pt idx="207">
                  <c:v>4/06/2024</c:v>
                </c:pt>
                <c:pt idx="208">
                  <c:v>18/06/2024</c:v>
                </c:pt>
                <c:pt idx="209">
                  <c:v>2/07/2024</c:v>
                </c:pt>
                <c:pt idx="210">
                  <c:v>16/07/2024</c:v>
                </c:pt>
                <c:pt idx="211">
                  <c:v>30/07/2024</c:v>
                </c:pt>
                <c:pt idx="212">
                  <c:v>13/08/2024</c:v>
                </c:pt>
                <c:pt idx="213">
                  <c:v>27/08/2024</c:v>
                </c:pt>
                <c:pt idx="214">
                  <c:v>10/09/2024</c:v>
                </c:pt>
                <c:pt idx="215">
                  <c:v>24/09/2024</c:v>
                </c:pt>
                <c:pt idx="216">
                  <c:v>8/10/2024</c:v>
                </c:pt>
                <c:pt idx="217">
                  <c:v>22/10/2024</c:v>
                </c:pt>
                <c:pt idx="218">
                  <c:v>5/11/2024</c:v>
                </c:pt>
                <c:pt idx="219">
                  <c:v>19/11/2024</c:v>
                </c:pt>
                <c:pt idx="220">
                  <c:v>3/12/2024</c:v>
                </c:pt>
                <c:pt idx="221">
                  <c:v>17/12/2024</c:v>
                </c:pt>
                <c:pt idx="222">
                  <c:v>31/12/2024</c:v>
                </c:pt>
                <c:pt idx="223">
                  <c:v>14/01/2025</c:v>
                </c:pt>
                <c:pt idx="224">
                  <c:v>28/01/2025</c:v>
                </c:pt>
                <c:pt idx="225">
                  <c:v>11/02/2025</c:v>
                </c:pt>
                <c:pt idx="226">
                  <c:v>25/02/2025</c:v>
                </c:pt>
                <c:pt idx="227">
                  <c:v>11/03/2025</c:v>
                </c:pt>
                <c:pt idx="228">
                  <c:v>25/03/2025</c:v>
                </c:pt>
                <c:pt idx="229">
                  <c:v>8/04/2025</c:v>
                </c:pt>
                <c:pt idx="230">
                  <c:v>22/04/2025</c:v>
                </c:pt>
                <c:pt idx="231">
                  <c:v>6/05/2025</c:v>
                </c:pt>
                <c:pt idx="232">
                  <c:v>20/05/2025</c:v>
                </c:pt>
                <c:pt idx="233">
                  <c:v>3/06/2025</c:v>
                </c:pt>
                <c:pt idx="234">
                  <c:v>17/06/2025</c:v>
                </c:pt>
                <c:pt idx="235">
                  <c:v>1/07/2025</c:v>
                </c:pt>
                <c:pt idx="236">
                  <c:v>15/07/2025</c:v>
                </c:pt>
                <c:pt idx="237">
                  <c:v>29/07/2025</c:v>
                </c:pt>
                <c:pt idx="238">
                  <c:v>12/08/2025</c:v>
                </c:pt>
                <c:pt idx="239">
                  <c:v>26/08/2025</c:v>
                </c:pt>
                <c:pt idx="240">
                  <c:v>9/09/2025</c:v>
                </c:pt>
                <c:pt idx="241">
                  <c:v>23/09/2025</c:v>
                </c:pt>
                <c:pt idx="242">
                  <c:v>7/10/2025</c:v>
                </c:pt>
                <c:pt idx="243">
                  <c:v>21/10/2025</c:v>
                </c:pt>
                <c:pt idx="244">
                  <c:v>4/11/2025</c:v>
                </c:pt>
                <c:pt idx="245">
                  <c:v>18/11/2025</c:v>
                </c:pt>
                <c:pt idx="246">
                  <c:v>2/12/2025</c:v>
                </c:pt>
                <c:pt idx="247">
                  <c:v>16/12/2025</c:v>
                </c:pt>
                <c:pt idx="248">
                  <c:v>30/12/2025</c:v>
                </c:pt>
                <c:pt idx="249">
                  <c:v>13/01/2026</c:v>
                </c:pt>
                <c:pt idx="250">
                  <c:v>27/01/2026</c:v>
                </c:pt>
                <c:pt idx="251">
                  <c:v>10/02/2026</c:v>
                </c:pt>
                <c:pt idx="252">
                  <c:v>24/02/2026</c:v>
                </c:pt>
                <c:pt idx="253">
                  <c:v>10/03/2026</c:v>
                </c:pt>
                <c:pt idx="254">
                  <c:v>24/03/2026</c:v>
                </c:pt>
                <c:pt idx="255">
                  <c:v>7/04/2026</c:v>
                </c:pt>
                <c:pt idx="256">
                  <c:v>21/04/2026</c:v>
                </c:pt>
                <c:pt idx="257">
                  <c:v>5/05/2026</c:v>
                </c:pt>
                <c:pt idx="258">
                  <c:v>19/05/2026</c:v>
                </c:pt>
                <c:pt idx="259">
                  <c:v>2/06/2026</c:v>
                </c:pt>
                <c:pt idx="260">
                  <c:v>16/06/2026</c:v>
                </c:pt>
                <c:pt idx="261">
                  <c:v>30/06/2026</c:v>
                </c:pt>
                <c:pt idx="262">
                  <c:v>14/07/2026</c:v>
                </c:pt>
                <c:pt idx="263">
                  <c:v>28/07/2026</c:v>
                </c:pt>
                <c:pt idx="264">
                  <c:v>11/08/2026</c:v>
                </c:pt>
                <c:pt idx="265">
                  <c:v>25/08/2026</c:v>
                </c:pt>
                <c:pt idx="266">
                  <c:v>8/09/2026</c:v>
                </c:pt>
                <c:pt idx="267">
                  <c:v>22/09/2026</c:v>
                </c:pt>
                <c:pt idx="268">
                  <c:v>6/10/2026</c:v>
                </c:pt>
                <c:pt idx="269">
                  <c:v>20/10/2026</c:v>
                </c:pt>
                <c:pt idx="270">
                  <c:v>3/11/2026</c:v>
                </c:pt>
                <c:pt idx="271">
                  <c:v>17/11/2026</c:v>
                </c:pt>
                <c:pt idx="272">
                  <c:v>1/12/2026</c:v>
                </c:pt>
                <c:pt idx="273">
                  <c:v>15/12/2026</c:v>
                </c:pt>
                <c:pt idx="274">
                  <c:v>29/12/2026</c:v>
                </c:pt>
                <c:pt idx="275">
                  <c:v>12/01/2027</c:v>
                </c:pt>
                <c:pt idx="276">
                  <c:v>26/01/2027</c:v>
                </c:pt>
                <c:pt idx="277">
                  <c:v>9/02/2027</c:v>
                </c:pt>
                <c:pt idx="278">
                  <c:v>23/02/2027</c:v>
                </c:pt>
                <c:pt idx="279">
                  <c:v>9/03/2027</c:v>
                </c:pt>
                <c:pt idx="280">
                  <c:v>23/03/2027</c:v>
                </c:pt>
                <c:pt idx="281">
                  <c:v>6/04/2027</c:v>
                </c:pt>
                <c:pt idx="282">
                  <c:v>20/04/2027</c:v>
                </c:pt>
                <c:pt idx="283">
                  <c:v>4/05/2027</c:v>
                </c:pt>
                <c:pt idx="284">
                  <c:v>18/05/2027</c:v>
                </c:pt>
                <c:pt idx="285">
                  <c:v>1/06/2027</c:v>
                </c:pt>
                <c:pt idx="286">
                  <c:v>15/06/2027</c:v>
                </c:pt>
                <c:pt idx="287">
                  <c:v>29/06/2027</c:v>
                </c:pt>
                <c:pt idx="288">
                  <c:v>13/07/2027</c:v>
                </c:pt>
                <c:pt idx="289">
                  <c:v>27/07/2027</c:v>
                </c:pt>
                <c:pt idx="290">
                  <c:v>10/08/2027</c:v>
                </c:pt>
                <c:pt idx="291">
                  <c:v>24/08/2027</c:v>
                </c:pt>
                <c:pt idx="292">
                  <c:v>7/09/2027</c:v>
                </c:pt>
                <c:pt idx="293">
                  <c:v>21/09/2027</c:v>
                </c:pt>
                <c:pt idx="294">
                  <c:v>5/10/2027</c:v>
                </c:pt>
                <c:pt idx="295">
                  <c:v>19/10/2027</c:v>
                </c:pt>
                <c:pt idx="296">
                  <c:v>2/11/2027</c:v>
                </c:pt>
                <c:pt idx="297">
                  <c:v>16/11/2027</c:v>
                </c:pt>
                <c:pt idx="298">
                  <c:v>30/11/2027</c:v>
                </c:pt>
                <c:pt idx="299">
                  <c:v>14/12/2027</c:v>
                </c:pt>
                <c:pt idx="300">
                  <c:v>28/12/2027</c:v>
                </c:pt>
                <c:pt idx="301">
                  <c:v>11/01/2028</c:v>
                </c:pt>
                <c:pt idx="302">
                  <c:v>25/01/2028</c:v>
                </c:pt>
                <c:pt idx="303">
                  <c:v>8/02/2028</c:v>
                </c:pt>
                <c:pt idx="304">
                  <c:v>22/02/2028</c:v>
                </c:pt>
                <c:pt idx="305">
                  <c:v>7/03/2028</c:v>
                </c:pt>
                <c:pt idx="306">
                  <c:v>21/03/2028</c:v>
                </c:pt>
                <c:pt idx="307">
                  <c:v>4/04/2028</c:v>
                </c:pt>
                <c:pt idx="308">
                  <c:v>18/04/2028</c:v>
                </c:pt>
                <c:pt idx="309">
                  <c:v>2/05/2028</c:v>
                </c:pt>
                <c:pt idx="310">
                  <c:v>16/05/2028</c:v>
                </c:pt>
                <c:pt idx="311">
                  <c:v>30/05/2028</c:v>
                </c:pt>
                <c:pt idx="312">
                  <c:v>13/06/2028</c:v>
                </c:pt>
                <c:pt idx="313">
                  <c:v>27/06/2028</c:v>
                </c:pt>
                <c:pt idx="314">
                  <c:v>11/07/2028</c:v>
                </c:pt>
                <c:pt idx="315">
                  <c:v>25/07/2028</c:v>
                </c:pt>
                <c:pt idx="316">
                  <c:v>8/08/2028</c:v>
                </c:pt>
                <c:pt idx="317">
                  <c:v>22/08/2028</c:v>
                </c:pt>
                <c:pt idx="318">
                  <c:v>5/09/2028</c:v>
                </c:pt>
                <c:pt idx="319">
                  <c:v>19/09/2028</c:v>
                </c:pt>
                <c:pt idx="320">
                  <c:v>3/10/2028</c:v>
                </c:pt>
                <c:pt idx="321">
                  <c:v>17/10/2028</c:v>
                </c:pt>
                <c:pt idx="322">
                  <c:v>31/10/2028</c:v>
                </c:pt>
                <c:pt idx="323">
                  <c:v>14/11/2028</c:v>
                </c:pt>
                <c:pt idx="324">
                  <c:v>28/11/2028</c:v>
                </c:pt>
                <c:pt idx="325">
                  <c:v>12/12/2028</c:v>
                </c:pt>
                <c:pt idx="326">
                  <c:v>26/12/2028</c:v>
                </c:pt>
                <c:pt idx="327">
                  <c:v>9/01/2029</c:v>
                </c:pt>
                <c:pt idx="328">
                  <c:v>23/01/2029</c:v>
                </c:pt>
                <c:pt idx="329">
                  <c:v>6/02/2029</c:v>
                </c:pt>
                <c:pt idx="330">
                  <c:v>20/02/2029</c:v>
                </c:pt>
                <c:pt idx="331">
                  <c:v>6/03/2029</c:v>
                </c:pt>
                <c:pt idx="332">
                  <c:v>20/03/2029</c:v>
                </c:pt>
                <c:pt idx="333">
                  <c:v>3/04/2029</c:v>
                </c:pt>
                <c:pt idx="334">
                  <c:v>17/04/2029</c:v>
                </c:pt>
                <c:pt idx="335">
                  <c:v>1/05/2029</c:v>
                </c:pt>
                <c:pt idx="336">
                  <c:v>15/05/2029</c:v>
                </c:pt>
                <c:pt idx="337">
                  <c:v>29/05/2029</c:v>
                </c:pt>
                <c:pt idx="338">
                  <c:v>12/06/2029</c:v>
                </c:pt>
                <c:pt idx="339">
                  <c:v>26/06/2029</c:v>
                </c:pt>
                <c:pt idx="340">
                  <c:v>10/07/2029</c:v>
                </c:pt>
                <c:pt idx="341">
                  <c:v>24/07/2029</c:v>
                </c:pt>
                <c:pt idx="342">
                  <c:v>7/08/2029</c:v>
                </c:pt>
                <c:pt idx="343">
                  <c:v>21/08/2029</c:v>
                </c:pt>
                <c:pt idx="344">
                  <c:v>4/09/2029</c:v>
                </c:pt>
                <c:pt idx="345">
                  <c:v>18/09/2029</c:v>
                </c:pt>
                <c:pt idx="346">
                  <c:v>2/10/2029</c:v>
                </c:pt>
                <c:pt idx="347">
                  <c:v>16/10/2029</c:v>
                </c:pt>
                <c:pt idx="348">
                  <c:v>30/10/2029</c:v>
                </c:pt>
                <c:pt idx="349">
                  <c:v>13/11/2029</c:v>
                </c:pt>
                <c:pt idx="350">
                  <c:v>27/11/2029</c:v>
                </c:pt>
                <c:pt idx="351">
                  <c:v>11/12/2029</c:v>
                </c:pt>
                <c:pt idx="352">
                  <c:v>25/12/2029</c:v>
                </c:pt>
                <c:pt idx="353">
                  <c:v>8/01/2030</c:v>
                </c:pt>
                <c:pt idx="354">
                  <c:v>22/01/2030</c:v>
                </c:pt>
                <c:pt idx="355">
                  <c:v>5/02/2030</c:v>
                </c:pt>
                <c:pt idx="356">
                  <c:v>19/02/2030</c:v>
                </c:pt>
                <c:pt idx="357">
                  <c:v>5/03/2030</c:v>
                </c:pt>
                <c:pt idx="358">
                  <c:v>19/03/2030</c:v>
                </c:pt>
                <c:pt idx="359">
                  <c:v>2/04/2030</c:v>
                </c:pt>
                <c:pt idx="360">
                  <c:v>16/04/2030</c:v>
                </c:pt>
                <c:pt idx="361">
                  <c:v>30/04/2030</c:v>
                </c:pt>
                <c:pt idx="362">
                  <c:v>14/05/2030</c:v>
                </c:pt>
                <c:pt idx="363">
                  <c:v>28/05/2030</c:v>
                </c:pt>
                <c:pt idx="364">
                  <c:v>11/06/2030</c:v>
                </c:pt>
                <c:pt idx="365">
                  <c:v>25/06/2030</c:v>
                </c:pt>
                <c:pt idx="366">
                  <c:v>9/07/2030</c:v>
                </c:pt>
                <c:pt idx="367">
                  <c:v>23/07/2030</c:v>
                </c:pt>
                <c:pt idx="368">
                  <c:v>6/08/2030</c:v>
                </c:pt>
                <c:pt idx="369">
                  <c:v>20/08/2030</c:v>
                </c:pt>
                <c:pt idx="370">
                  <c:v>3/09/2030</c:v>
                </c:pt>
                <c:pt idx="371">
                  <c:v>17/09/2030</c:v>
                </c:pt>
                <c:pt idx="372">
                  <c:v>1/10/2030</c:v>
                </c:pt>
                <c:pt idx="373">
                  <c:v>15/10/2030</c:v>
                </c:pt>
                <c:pt idx="374">
                  <c:v>29/10/2030</c:v>
                </c:pt>
                <c:pt idx="375">
                  <c:v>12/11/2030</c:v>
                </c:pt>
                <c:pt idx="376">
                  <c:v>26/11/2030</c:v>
                </c:pt>
                <c:pt idx="377">
                  <c:v>10/12/2030</c:v>
                </c:pt>
                <c:pt idx="378">
                  <c:v>24/12/2030</c:v>
                </c:pt>
                <c:pt idx="379">
                  <c:v>7/01/2031</c:v>
                </c:pt>
                <c:pt idx="380">
                  <c:v>21/01/2031</c:v>
                </c:pt>
                <c:pt idx="381">
                  <c:v>4/02/2031</c:v>
                </c:pt>
                <c:pt idx="382">
                  <c:v>18/02/2031</c:v>
                </c:pt>
                <c:pt idx="383">
                  <c:v>4/03/2031</c:v>
                </c:pt>
                <c:pt idx="384">
                  <c:v>18/03/2031</c:v>
                </c:pt>
                <c:pt idx="385">
                  <c:v>1/04/2031</c:v>
                </c:pt>
                <c:pt idx="386">
                  <c:v>15/04/2031</c:v>
                </c:pt>
                <c:pt idx="387">
                  <c:v>29/04/2031</c:v>
                </c:pt>
                <c:pt idx="388">
                  <c:v>13/05/2031</c:v>
                </c:pt>
                <c:pt idx="389">
                  <c:v>27/05/2031</c:v>
                </c:pt>
                <c:pt idx="390">
                  <c:v>10/06/2031</c:v>
                </c:pt>
                <c:pt idx="391">
                  <c:v>24/06/2031</c:v>
                </c:pt>
                <c:pt idx="392">
                  <c:v>8/07/2031</c:v>
                </c:pt>
                <c:pt idx="393">
                  <c:v>22/07/2031</c:v>
                </c:pt>
                <c:pt idx="394">
                  <c:v>5/08/2031</c:v>
                </c:pt>
                <c:pt idx="395">
                  <c:v>19/08/2031</c:v>
                </c:pt>
                <c:pt idx="396">
                  <c:v>2/09/2031</c:v>
                </c:pt>
                <c:pt idx="397">
                  <c:v>16/09/2031</c:v>
                </c:pt>
                <c:pt idx="398">
                  <c:v>30/09/2031</c:v>
                </c:pt>
                <c:pt idx="399">
                  <c:v>14/10/2031</c:v>
                </c:pt>
                <c:pt idx="400">
                  <c:v>28/10/2031</c:v>
                </c:pt>
                <c:pt idx="401">
                  <c:v>11/11/2031</c:v>
                </c:pt>
                <c:pt idx="402">
                  <c:v>25/11/2031</c:v>
                </c:pt>
                <c:pt idx="403">
                  <c:v>9/12/2031</c:v>
                </c:pt>
                <c:pt idx="404">
                  <c:v>23/12/2031</c:v>
                </c:pt>
                <c:pt idx="405">
                  <c:v>6/01/2032</c:v>
                </c:pt>
                <c:pt idx="406">
                  <c:v>20/01/2032</c:v>
                </c:pt>
                <c:pt idx="407">
                  <c:v>3/02/2032</c:v>
                </c:pt>
                <c:pt idx="408">
                  <c:v>17/02/2032</c:v>
                </c:pt>
                <c:pt idx="409">
                  <c:v>2/03/2032</c:v>
                </c:pt>
                <c:pt idx="410">
                  <c:v>16/03/2032</c:v>
                </c:pt>
                <c:pt idx="411">
                  <c:v>30/03/2032</c:v>
                </c:pt>
                <c:pt idx="412">
                  <c:v>13/04/2032</c:v>
                </c:pt>
                <c:pt idx="413">
                  <c:v>27/04/2032</c:v>
                </c:pt>
                <c:pt idx="414">
                  <c:v>11/05/2032</c:v>
                </c:pt>
                <c:pt idx="415">
                  <c:v>25/05/2032</c:v>
                </c:pt>
                <c:pt idx="416">
                  <c:v>8/06/2032</c:v>
                </c:pt>
                <c:pt idx="417">
                  <c:v>22/06/2032</c:v>
                </c:pt>
                <c:pt idx="418">
                  <c:v>6/07/2032</c:v>
                </c:pt>
                <c:pt idx="419">
                  <c:v>20/07/2032</c:v>
                </c:pt>
                <c:pt idx="420">
                  <c:v>3/08/2032</c:v>
                </c:pt>
                <c:pt idx="421">
                  <c:v>17/08/2032</c:v>
                </c:pt>
                <c:pt idx="422">
                  <c:v>31/08/2032</c:v>
                </c:pt>
                <c:pt idx="423">
                  <c:v>14/09/2032</c:v>
                </c:pt>
                <c:pt idx="424">
                  <c:v>28/09/2032</c:v>
                </c:pt>
                <c:pt idx="425">
                  <c:v>12/10/2032</c:v>
                </c:pt>
                <c:pt idx="426">
                  <c:v>26/10/2032</c:v>
                </c:pt>
                <c:pt idx="427">
                  <c:v>9/11/2032</c:v>
                </c:pt>
                <c:pt idx="428">
                  <c:v>23/11/2032</c:v>
                </c:pt>
                <c:pt idx="429">
                  <c:v>7/12/2032</c:v>
                </c:pt>
                <c:pt idx="430">
                  <c:v>21/12/2032</c:v>
                </c:pt>
                <c:pt idx="431">
                  <c:v>4/01/2033</c:v>
                </c:pt>
                <c:pt idx="432">
                  <c:v>18/01/2033</c:v>
                </c:pt>
                <c:pt idx="433">
                  <c:v>1/02/2033</c:v>
                </c:pt>
                <c:pt idx="434">
                  <c:v>15/02/2033</c:v>
                </c:pt>
                <c:pt idx="435">
                  <c:v>1/03/2033</c:v>
                </c:pt>
                <c:pt idx="436">
                  <c:v>15/03/2033</c:v>
                </c:pt>
                <c:pt idx="437">
                  <c:v>29/03/2033</c:v>
                </c:pt>
                <c:pt idx="438">
                  <c:v>12/04/2033</c:v>
                </c:pt>
                <c:pt idx="439">
                  <c:v>26/04/2033</c:v>
                </c:pt>
                <c:pt idx="440">
                  <c:v>10/05/2033</c:v>
                </c:pt>
                <c:pt idx="441">
                  <c:v>24/05/2033</c:v>
                </c:pt>
                <c:pt idx="442">
                  <c:v>7/06/2033</c:v>
                </c:pt>
                <c:pt idx="443">
                  <c:v>21/06/2033</c:v>
                </c:pt>
                <c:pt idx="444">
                  <c:v>5/07/2033</c:v>
                </c:pt>
                <c:pt idx="445">
                  <c:v>19/07/2033</c:v>
                </c:pt>
                <c:pt idx="446">
                  <c:v>2/08/2033</c:v>
                </c:pt>
                <c:pt idx="447">
                  <c:v>16/08/2033</c:v>
                </c:pt>
                <c:pt idx="448">
                  <c:v>30/08/2033</c:v>
                </c:pt>
                <c:pt idx="449">
                  <c:v>13/09/2033</c:v>
                </c:pt>
                <c:pt idx="450">
                  <c:v>27/09/2033</c:v>
                </c:pt>
                <c:pt idx="451">
                  <c:v>11/10/2033</c:v>
                </c:pt>
                <c:pt idx="452">
                  <c:v>25/10/2033</c:v>
                </c:pt>
                <c:pt idx="453">
                  <c:v>8/11/2033</c:v>
                </c:pt>
                <c:pt idx="454">
                  <c:v>22/11/2033</c:v>
                </c:pt>
                <c:pt idx="455">
                  <c:v>6/12/2033</c:v>
                </c:pt>
                <c:pt idx="456">
                  <c:v>20/12/2033</c:v>
                </c:pt>
                <c:pt idx="457">
                  <c:v>3/01/2034</c:v>
                </c:pt>
                <c:pt idx="458">
                  <c:v>17/01/2034</c:v>
                </c:pt>
                <c:pt idx="459">
                  <c:v>31/01/2034</c:v>
                </c:pt>
                <c:pt idx="460">
                  <c:v>14/02/2034</c:v>
                </c:pt>
                <c:pt idx="461">
                  <c:v>28/02/2034</c:v>
                </c:pt>
                <c:pt idx="462">
                  <c:v>14/03/2034</c:v>
                </c:pt>
                <c:pt idx="463">
                  <c:v>28/03/2034</c:v>
                </c:pt>
                <c:pt idx="464">
                  <c:v>11/04/2034</c:v>
                </c:pt>
                <c:pt idx="465">
                  <c:v>25/04/2034</c:v>
                </c:pt>
                <c:pt idx="466">
                  <c:v>9/05/2034</c:v>
                </c:pt>
                <c:pt idx="467">
                  <c:v>23/05/2034</c:v>
                </c:pt>
                <c:pt idx="468">
                  <c:v>6/06/2034</c:v>
                </c:pt>
                <c:pt idx="469">
                  <c:v>20/06/2034</c:v>
                </c:pt>
                <c:pt idx="470">
                  <c:v>4/07/2034</c:v>
                </c:pt>
                <c:pt idx="471">
                  <c:v>18/07/2034</c:v>
                </c:pt>
                <c:pt idx="472">
                  <c:v>1/08/2034</c:v>
                </c:pt>
                <c:pt idx="473">
                  <c:v>15/08/2034</c:v>
                </c:pt>
                <c:pt idx="474">
                  <c:v>29/08/2034</c:v>
                </c:pt>
                <c:pt idx="475">
                  <c:v>12/09/2034</c:v>
                </c:pt>
                <c:pt idx="476">
                  <c:v>26/09/2034</c:v>
                </c:pt>
                <c:pt idx="477">
                  <c:v>10/10/2034</c:v>
                </c:pt>
                <c:pt idx="478">
                  <c:v>24/10/2034</c:v>
                </c:pt>
                <c:pt idx="479">
                  <c:v>7/11/2034</c:v>
                </c:pt>
              </c:strCache>
            </c:strRef>
          </c:xVal>
          <c:yVal>
            <c:numRef>
              <c:f>Sword!$H$3:$H$888</c:f>
              <c:numCache>
                <c:formatCode>General</c:formatCode>
                <c:ptCount val="886"/>
                <c:pt idx="7">
                  <c:v>0</c:v>
                </c:pt>
                <c:pt idx="8" formatCode="_(&quot;$&quot;* #,##0.00_);_(&quot;$&quot;* \(#,##0.00\);_(&quot;$&quot;* &quot;-&quot;??_);_(@_)">
                  <c:v>60000</c:v>
                </c:pt>
                <c:pt idx="9" formatCode="_(&quot;$&quot;* #,##0.00_);_(&quot;$&quot;* \(#,##0.00\);_(&quot;$&quot;* &quot;-&quot;??_);_(@_)">
                  <c:v>59936.39</c:v>
                </c:pt>
                <c:pt idx="10" formatCode="_(&quot;$&quot;* #,##0.00_);_(&quot;$&quot;* \(#,##0.00\);_(&quot;$&quot;* &quot;-&quot;??_);_(@_)">
                  <c:v>59872.61</c:v>
                </c:pt>
                <c:pt idx="11" formatCode="_(&quot;$&quot;* #,##0.00_);_(&quot;$&quot;* \(#,##0.00\);_(&quot;$&quot;* &quot;-&quot;??_);_(@_)">
                  <c:v>59808.66</c:v>
                </c:pt>
                <c:pt idx="12" formatCode="_(&quot;$&quot;* #,##0.00_);_(&quot;$&quot;* \(#,##0.00\);_(&quot;$&quot;* &quot;-&quot;??_);_(@_)">
                  <c:v>59744.53</c:v>
                </c:pt>
                <c:pt idx="13" formatCode="_(&quot;$&quot;* #,##0.00_);_(&quot;$&quot;* \(#,##0.00\);_(&quot;$&quot;* &quot;-&quot;??_);_(@_)">
                  <c:v>59680.23</c:v>
                </c:pt>
                <c:pt idx="14" formatCode="_(&quot;$&quot;* #,##0.00_);_(&quot;$&quot;* \(#,##0.00\);_(&quot;$&quot;* &quot;-&quot;??_);_(@_)">
                  <c:v>59615.76</c:v>
                </c:pt>
                <c:pt idx="15" formatCode="_(&quot;$&quot;* #,##0.00_);_(&quot;$&quot;* \(#,##0.00\);_(&quot;$&quot;* &quot;-&quot;??_);_(@_)">
                  <c:v>59551.11</c:v>
                </c:pt>
                <c:pt idx="16" formatCode="_(&quot;$&quot;* #,##0.00_);_(&quot;$&quot;* \(#,##0.00\);_(&quot;$&quot;* &quot;-&quot;??_);_(@_)">
                  <c:v>59486.29</c:v>
                </c:pt>
                <c:pt idx="17" formatCode="_(&quot;$&quot;* #,##0.00_);_(&quot;$&quot;* \(#,##0.00\);_(&quot;$&quot;* &quot;-&quot;??_);_(@_)">
                  <c:v>59421.3</c:v>
                </c:pt>
                <c:pt idx="18" formatCode="_(&quot;$&quot;* #,##0.00_);_(&quot;$&quot;* \(#,##0.00\);_(&quot;$&quot;* &quot;-&quot;??_);_(@_)">
                  <c:v>59356.13</c:v>
                </c:pt>
                <c:pt idx="19" formatCode="_(&quot;$&quot;* #,##0.00_);_(&quot;$&quot;* \(#,##0.00\);_(&quot;$&quot;* &quot;-&quot;??_);_(@_)">
                  <c:v>59290.78</c:v>
                </c:pt>
                <c:pt idx="20" formatCode="_(&quot;$&quot;* #,##0.00_);_(&quot;$&quot;* \(#,##0.00\);_(&quot;$&quot;* &quot;-&quot;??_);_(@_)">
                  <c:v>59225.26</c:v>
                </c:pt>
                <c:pt idx="21" formatCode="_(&quot;$&quot;* #,##0.00_);_(&quot;$&quot;* \(#,##0.00\);_(&quot;$&quot;* &quot;-&quot;??_);_(@_)">
                  <c:v>59159.56</c:v>
                </c:pt>
                <c:pt idx="22" formatCode="_(&quot;$&quot;* #,##0.00_);_(&quot;$&quot;* \(#,##0.00\);_(&quot;$&quot;* &quot;-&quot;??_);_(@_)">
                  <c:v>59093.69</c:v>
                </c:pt>
                <c:pt idx="23" formatCode="_(&quot;$&quot;* #,##0.00_);_(&quot;$&quot;* \(#,##0.00\);_(&quot;$&quot;* &quot;-&quot;??_);_(@_)">
                  <c:v>59027.64</c:v>
                </c:pt>
                <c:pt idx="24" formatCode="_(&quot;$&quot;* #,##0.00_);_(&quot;$&quot;* \(#,##0.00\);_(&quot;$&quot;* &quot;-&quot;??_);_(@_)">
                  <c:v>58961.41</c:v>
                </c:pt>
                <c:pt idx="25" formatCode="_(&quot;$&quot;* #,##0.00_);_(&quot;$&quot;* \(#,##0.00\);_(&quot;$&quot;* &quot;-&quot;??_);_(@_)">
                  <c:v>58895</c:v>
                </c:pt>
                <c:pt idx="26" formatCode="_(&quot;$&quot;* #,##0.00_);_(&quot;$&quot;* \(#,##0.00\);_(&quot;$&quot;* &quot;-&quot;??_);_(@_)">
                  <c:v>58828.41</c:v>
                </c:pt>
                <c:pt idx="27" formatCode="_(&quot;$&quot;* #,##0.00_);_(&quot;$&quot;* \(#,##0.00\);_(&quot;$&quot;* &quot;-&quot;??_);_(@_)">
                  <c:v>58761.64</c:v>
                </c:pt>
                <c:pt idx="28" formatCode="_(&quot;$&quot;* #,##0.00_);_(&quot;$&quot;* \(#,##0.00\);_(&quot;$&quot;* &quot;-&quot;??_);_(@_)">
                  <c:v>58694.69</c:v>
                </c:pt>
                <c:pt idx="29" formatCode="_(&quot;$&quot;* #,##0.00_);_(&quot;$&quot;* \(#,##0.00\);_(&quot;$&quot;* &quot;-&quot;??_);_(@_)">
                  <c:v>58627.56</c:v>
                </c:pt>
                <c:pt idx="30" formatCode="_(&quot;$&quot;* #,##0.00_);_(&quot;$&quot;* \(#,##0.00\);_(&quot;$&quot;* &quot;-&quot;??_);_(@_)">
                  <c:v>58560.25</c:v>
                </c:pt>
                <c:pt idx="31" formatCode="_(&quot;$&quot;* #,##0.00_);_(&quot;$&quot;* \(#,##0.00\);_(&quot;$&quot;* &quot;-&quot;??_);_(@_)">
                  <c:v>58492.76</c:v>
                </c:pt>
                <c:pt idx="32" formatCode="_(&quot;$&quot;* #,##0.00_);_(&quot;$&quot;* \(#,##0.00\);_(&quot;$&quot;* &quot;-&quot;??_);_(@_)">
                  <c:v>58425.09</c:v>
                </c:pt>
                <c:pt idx="33" formatCode="_(&quot;$&quot;* #,##0.00_);_(&quot;$&quot;* \(#,##0.00\);_(&quot;$&quot;* &quot;-&quot;??_);_(@_)">
                  <c:v>58357.24</c:v>
                </c:pt>
                <c:pt idx="34" formatCode="_(&quot;$&quot;* #,##0.00_);_(&quot;$&quot;* \(#,##0.00\);_(&quot;$&quot;* &quot;-&quot;??_);_(@_)">
                  <c:v>58289.21</c:v>
                </c:pt>
                <c:pt idx="35" formatCode="_(&quot;$&quot;* #,##0.00_);_(&quot;$&quot;* \(#,##0.00\);_(&quot;$&quot;* &quot;-&quot;??_);_(@_)">
                  <c:v>58220.99</c:v>
                </c:pt>
                <c:pt idx="36" formatCode="_(&quot;$&quot;* #,##0.00_);_(&quot;$&quot;* \(#,##0.00\);_(&quot;$&quot;* &quot;-&quot;??_);_(@_)">
                  <c:v>58152.59</c:v>
                </c:pt>
                <c:pt idx="37" formatCode="_(&quot;$&quot;* #,##0.00_);_(&quot;$&quot;* \(#,##0.00\);_(&quot;$&quot;* &quot;-&quot;??_);_(@_)">
                  <c:v>58084</c:v>
                </c:pt>
                <c:pt idx="38" formatCode="_(&quot;$&quot;* #,##0.00_);_(&quot;$&quot;* \(#,##0.00\);_(&quot;$&quot;* &quot;-&quot;??_);_(@_)">
                  <c:v>58015.23</c:v>
                </c:pt>
                <c:pt idx="39" formatCode="_(&quot;$&quot;* #,##0.00_);_(&quot;$&quot;* \(#,##0.00\);_(&quot;$&quot;* &quot;-&quot;??_);_(@_)">
                  <c:v>57946.27</c:v>
                </c:pt>
                <c:pt idx="40" formatCode="_(&quot;$&quot;* #,##0.00_);_(&quot;$&quot;* \(#,##0.00\);_(&quot;$&quot;* &quot;-&quot;??_);_(@_)">
                  <c:v>57877.13</c:v>
                </c:pt>
                <c:pt idx="41" formatCode="_(&quot;$&quot;* #,##0.00_);_(&quot;$&quot;* \(#,##0.00\);_(&quot;$&quot;* &quot;-&quot;??_);_(@_)">
                  <c:v>57807.8</c:v>
                </c:pt>
                <c:pt idx="42" formatCode="_(&quot;$&quot;* #,##0.00_);_(&quot;$&quot;* \(#,##0.00\);_(&quot;$&quot;* &quot;-&quot;??_);_(@_)">
                  <c:v>57738.29</c:v>
                </c:pt>
                <c:pt idx="43" formatCode="_(&quot;$&quot;* #,##0.00_);_(&quot;$&quot;* \(#,##0.00\);_(&quot;$&quot;* &quot;-&quot;??_);_(@_)">
                  <c:v>57668.59</c:v>
                </c:pt>
                <c:pt idx="44" formatCode="_(&quot;$&quot;* #,##0.00_);_(&quot;$&quot;* \(#,##0.00\);_(&quot;$&quot;* &quot;-&quot;??_);_(@_)">
                  <c:v>57598.7</c:v>
                </c:pt>
                <c:pt idx="45" formatCode="_(&quot;$&quot;* #,##0.00_);_(&quot;$&quot;* \(#,##0.00\);_(&quot;$&quot;* &quot;-&quot;??_);_(@_)">
                  <c:v>57528.62</c:v>
                </c:pt>
                <c:pt idx="46" formatCode="_(&quot;$&quot;* #,##0.00_);_(&quot;$&quot;* \(#,##0.00\);_(&quot;$&quot;* &quot;-&quot;??_);_(@_)">
                  <c:v>57458.35</c:v>
                </c:pt>
                <c:pt idx="47" formatCode="_(&quot;$&quot;* #,##0.00_);_(&quot;$&quot;* \(#,##0.00\);_(&quot;$&quot;* &quot;-&quot;??_);_(@_)">
                  <c:v>57387.9</c:v>
                </c:pt>
                <c:pt idx="48" formatCode="_(&quot;$&quot;* #,##0.00_);_(&quot;$&quot;* \(#,##0.00\);_(&quot;$&quot;* &quot;-&quot;??_);_(@_)">
                  <c:v>57317.26</c:v>
                </c:pt>
                <c:pt idx="49" formatCode="_(&quot;$&quot;* #,##0.00_);_(&quot;$&quot;* \(#,##0.00\);_(&quot;$&quot;* &quot;-&quot;??_);_(@_)">
                  <c:v>57246.43</c:v>
                </c:pt>
                <c:pt idx="50" formatCode="_(&quot;$&quot;* #,##0.00_);_(&quot;$&quot;* \(#,##0.00\);_(&quot;$&quot;* &quot;-&quot;??_);_(@_)">
                  <c:v>57175.41</c:v>
                </c:pt>
                <c:pt idx="51" formatCode="_(&quot;$&quot;* #,##0.00_);_(&quot;$&quot;* \(#,##0.00\);_(&quot;$&quot;* &quot;-&quot;??_);_(@_)">
                  <c:v>57104.19</c:v>
                </c:pt>
                <c:pt idx="52" formatCode="_(&quot;$&quot;* #,##0.00_);_(&quot;$&quot;* \(#,##0.00\);_(&quot;$&quot;* &quot;-&quot;??_);_(@_)">
                  <c:v>57032.78</c:v>
                </c:pt>
                <c:pt idx="53" formatCode="_(&quot;$&quot;* #,##0.00_);_(&quot;$&quot;* \(#,##0.00\);_(&quot;$&quot;* &quot;-&quot;??_);_(@_)">
                  <c:v>56961.18</c:v>
                </c:pt>
                <c:pt idx="54" formatCode="_(&quot;$&quot;* #,##0.00_);_(&quot;$&quot;* \(#,##0.00\);_(&quot;$&quot;* &quot;-&quot;??_);_(@_)">
                  <c:v>56889.39</c:v>
                </c:pt>
                <c:pt idx="55" formatCode="_(&quot;$&quot;* #,##0.00_);_(&quot;$&quot;* \(#,##0.00\);_(&quot;$&quot;* &quot;-&quot;??_);_(@_)">
                  <c:v>56817.4</c:v>
                </c:pt>
                <c:pt idx="56" formatCode="_(&quot;$&quot;* #,##0.00_);_(&quot;$&quot;* \(#,##0.00\);_(&quot;$&quot;* &quot;-&quot;??_);_(@_)">
                  <c:v>56745.22</c:v>
                </c:pt>
                <c:pt idx="57" formatCode="_(&quot;$&quot;* #,##0.00_);_(&quot;$&quot;* \(#,##0.00\);_(&quot;$&quot;* &quot;-&quot;??_);_(@_)">
                  <c:v>56672.85</c:v>
                </c:pt>
                <c:pt idx="58" formatCode="_(&quot;$&quot;* #,##0.00_);_(&quot;$&quot;* \(#,##0.00\);_(&quot;$&quot;* &quot;-&quot;??_);_(@_)">
                  <c:v>56600.28</c:v>
                </c:pt>
                <c:pt idx="59" formatCode="_(&quot;$&quot;* #,##0.00_);_(&quot;$&quot;* \(#,##0.00\);_(&quot;$&quot;* &quot;-&quot;??_);_(@_)">
                  <c:v>56527.519999999997</c:v>
                </c:pt>
                <c:pt idx="60" formatCode="_(&quot;$&quot;* #,##0.00_);_(&quot;$&quot;* \(#,##0.00\);_(&quot;$&quot;* &quot;-&quot;??_);_(@_)">
                  <c:v>56454.559999999998</c:v>
                </c:pt>
                <c:pt idx="61" formatCode="_(&quot;$&quot;* #,##0.00_);_(&quot;$&quot;* \(#,##0.00\);_(&quot;$&quot;* &quot;-&quot;??_);_(@_)">
                  <c:v>56381.4</c:v>
                </c:pt>
                <c:pt idx="62" formatCode="_(&quot;$&quot;* #,##0.00_);_(&quot;$&quot;* \(#,##0.00\);_(&quot;$&quot;* &quot;-&quot;??_);_(@_)">
                  <c:v>56308.05</c:v>
                </c:pt>
                <c:pt idx="63" formatCode="_(&quot;$&quot;* #,##0.00_);_(&quot;$&quot;* \(#,##0.00\);_(&quot;$&quot;* &quot;-&quot;??_);_(@_)">
                  <c:v>56234.5</c:v>
                </c:pt>
                <c:pt idx="64" formatCode="_(&quot;$&quot;* #,##0.00_);_(&quot;$&quot;* \(#,##0.00\);_(&quot;$&quot;* &quot;-&quot;??_);_(@_)">
                  <c:v>56160.75</c:v>
                </c:pt>
                <c:pt idx="65" formatCode="_(&quot;$&quot;* #,##0.00_);_(&quot;$&quot;* \(#,##0.00\);_(&quot;$&quot;* &quot;-&quot;??_);_(@_)">
                  <c:v>56086.8</c:v>
                </c:pt>
                <c:pt idx="66" formatCode="_(&quot;$&quot;* #,##0.00_);_(&quot;$&quot;* \(#,##0.00\);_(&quot;$&quot;* &quot;-&quot;??_);_(@_)">
                  <c:v>56012.65</c:v>
                </c:pt>
                <c:pt idx="67" formatCode="_(&quot;$&quot;* #,##0.00_);_(&quot;$&quot;* \(#,##0.00\);_(&quot;$&quot;* &quot;-&quot;??_);_(@_)">
                  <c:v>55938.3</c:v>
                </c:pt>
                <c:pt idx="68" formatCode="_(&quot;$&quot;* #,##0.00_);_(&quot;$&quot;* \(#,##0.00\);_(&quot;$&quot;* &quot;-&quot;??_);_(@_)">
                  <c:v>55863.75</c:v>
                </c:pt>
                <c:pt idx="69" formatCode="_(&quot;$&quot;* #,##0.00_);_(&quot;$&quot;* \(#,##0.00\);_(&quot;$&quot;* &quot;-&quot;??_);_(@_)">
                  <c:v>55789</c:v>
                </c:pt>
                <c:pt idx="70" formatCode="_(&quot;$&quot;* #,##0.00_);_(&quot;$&quot;* \(#,##0.00\);_(&quot;$&quot;* &quot;-&quot;??_);_(@_)">
                  <c:v>55714.05</c:v>
                </c:pt>
                <c:pt idx="71" formatCode="_(&quot;$&quot;* #,##0.00_);_(&quot;$&quot;* \(#,##0.00\);_(&quot;$&quot;* &quot;-&quot;??_);_(@_)">
                  <c:v>55638.9</c:v>
                </c:pt>
                <c:pt idx="72" formatCode="_(&quot;$&quot;* #,##0.00_);_(&quot;$&quot;* \(#,##0.00\);_(&quot;$&quot;* &quot;-&quot;??_);_(@_)">
                  <c:v>55563.55</c:v>
                </c:pt>
                <c:pt idx="73" formatCode="_(&quot;$&quot;* #,##0.00_);_(&quot;$&quot;* \(#,##0.00\);_(&quot;$&quot;* &quot;-&quot;??_);_(@_)">
                  <c:v>55487.99</c:v>
                </c:pt>
                <c:pt idx="74" formatCode="_(&quot;$&quot;* #,##0.00_);_(&quot;$&quot;* \(#,##0.00\);_(&quot;$&quot;* &quot;-&quot;??_);_(@_)">
                  <c:v>55412.23</c:v>
                </c:pt>
                <c:pt idx="75" formatCode="_(&quot;$&quot;* #,##0.00_);_(&quot;$&quot;* \(#,##0.00\);_(&quot;$&quot;* &quot;-&quot;??_);_(@_)">
                  <c:v>55336.27</c:v>
                </c:pt>
                <c:pt idx="76" formatCode="_(&quot;$&quot;* #,##0.00_);_(&quot;$&quot;* \(#,##0.00\);_(&quot;$&quot;* &quot;-&quot;??_);_(@_)">
                  <c:v>55260.1</c:v>
                </c:pt>
                <c:pt idx="77" formatCode="_(&quot;$&quot;* #,##0.00_);_(&quot;$&quot;* \(#,##0.00\);_(&quot;$&quot;* &quot;-&quot;??_);_(@_)">
                  <c:v>55183.73</c:v>
                </c:pt>
                <c:pt idx="78" formatCode="_(&quot;$&quot;* #,##0.00_);_(&quot;$&quot;* \(#,##0.00\);_(&quot;$&quot;* &quot;-&quot;??_);_(@_)">
                  <c:v>55107.15</c:v>
                </c:pt>
                <c:pt idx="79" formatCode="_(&quot;$&quot;* #,##0.00_);_(&quot;$&quot;* \(#,##0.00\);_(&quot;$&quot;* &quot;-&quot;??_);_(@_)">
                  <c:v>55030.37</c:v>
                </c:pt>
                <c:pt idx="80" formatCode="_(&quot;$&quot;* #,##0.00_);_(&quot;$&quot;* \(#,##0.00\);_(&quot;$&quot;* &quot;-&quot;??_);_(@_)">
                  <c:v>54953.38</c:v>
                </c:pt>
                <c:pt idx="81" formatCode="_(&quot;$&quot;* #,##0.00_);_(&quot;$&quot;* \(#,##0.00\);_(&quot;$&quot;* &quot;-&quot;??_);_(@_)">
                  <c:v>54876.18</c:v>
                </c:pt>
                <c:pt idx="82" formatCode="_(&quot;$&quot;* #,##0.00_);_(&quot;$&quot;* \(#,##0.00\);_(&quot;$&quot;* &quot;-&quot;??_);_(@_)">
                  <c:v>54798.77</c:v>
                </c:pt>
                <c:pt idx="83" formatCode="_(&quot;$&quot;* #,##0.00_);_(&quot;$&quot;* \(#,##0.00\);_(&quot;$&quot;* &quot;-&quot;??_);_(@_)">
                  <c:v>54721.16</c:v>
                </c:pt>
                <c:pt idx="84" formatCode="_(&quot;$&quot;* #,##0.00_);_(&quot;$&quot;* \(#,##0.00\);_(&quot;$&quot;* &quot;-&quot;??_);_(@_)">
                  <c:v>54643.34</c:v>
                </c:pt>
                <c:pt idx="85" formatCode="_(&quot;$&quot;* #,##0.00_);_(&quot;$&quot;* \(#,##0.00\);_(&quot;$&quot;* &quot;-&quot;??_);_(@_)">
                  <c:v>54565.31</c:v>
                </c:pt>
                <c:pt idx="86" formatCode="_(&quot;$&quot;* #,##0.00_);_(&quot;$&quot;* \(#,##0.00\);_(&quot;$&quot;* &quot;-&quot;??_);_(@_)">
                  <c:v>54487.07</c:v>
                </c:pt>
                <c:pt idx="87" formatCode="_(&quot;$&quot;* #,##0.00_);_(&quot;$&quot;* \(#,##0.00\);_(&quot;$&quot;* &quot;-&quot;??_);_(@_)">
                  <c:v>54408.62</c:v>
                </c:pt>
                <c:pt idx="88" formatCode="_(&quot;$&quot;* #,##0.00_);_(&quot;$&quot;* \(#,##0.00\);_(&quot;$&quot;* &quot;-&quot;??_);_(@_)">
                  <c:v>54329.95</c:v>
                </c:pt>
                <c:pt idx="89" formatCode="_(&quot;$&quot;* #,##0.00_);_(&quot;$&quot;* \(#,##0.00\);_(&quot;$&quot;* &quot;-&quot;??_);_(@_)">
                  <c:v>54251.07</c:v>
                </c:pt>
                <c:pt idx="90" formatCode="_(&quot;$&quot;* #,##0.00_);_(&quot;$&quot;* \(#,##0.00\);_(&quot;$&quot;* &quot;-&quot;??_);_(@_)">
                  <c:v>54171.98</c:v>
                </c:pt>
                <c:pt idx="91" formatCode="_(&quot;$&quot;* #,##0.00_);_(&quot;$&quot;* \(#,##0.00\);_(&quot;$&quot;* &quot;-&quot;??_);_(@_)">
                  <c:v>54092.68</c:v>
                </c:pt>
                <c:pt idx="92" formatCode="_(&quot;$&quot;* #,##0.00_);_(&quot;$&quot;* \(#,##0.00\);_(&quot;$&quot;* &quot;-&quot;??_);_(@_)">
                  <c:v>54013.16</c:v>
                </c:pt>
                <c:pt idx="93" formatCode="_(&quot;$&quot;* #,##0.00_);_(&quot;$&quot;* \(#,##0.00\);_(&quot;$&quot;* &quot;-&quot;??_);_(@_)">
                  <c:v>53933.43</c:v>
                </c:pt>
                <c:pt idx="94" formatCode="_(&quot;$&quot;* #,##0.00_);_(&quot;$&quot;* \(#,##0.00\);_(&quot;$&quot;* &quot;-&quot;??_);_(@_)">
                  <c:v>53853.49</c:v>
                </c:pt>
                <c:pt idx="95" formatCode="_(&quot;$&quot;* #,##0.00_);_(&quot;$&quot;* \(#,##0.00\);_(&quot;$&quot;* &quot;-&quot;??_);_(@_)">
                  <c:v>53773.33</c:v>
                </c:pt>
                <c:pt idx="96" formatCode="_(&quot;$&quot;* #,##0.00_);_(&quot;$&quot;* \(#,##0.00\);_(&quot;$&quot;* &quot;-&quot;??_);_(@_)">
                  <c:v>53692.95</c:v>
                </c:pt>
                <c:pt idx="97" formatCode="_(&quot;$&quot;* #,##0.00_);_(&quot;$&quot;* \(#,##0.00\);_(&quot;$&quot;* &quot;-&quot;??_);_(@_)">
                  <c:v>53612.36</c:v>
                </c:pt>
                <c:pt idx="98" formatCode="_(&quot;$&quot;* #,##0.00_);_(&quot;$&quot;* \(#,##0.00\);_(&quot;$&quot;* &quot;-&quot;??_);_(@_)">
                  <c:v>53531.55</c:v>
                </c:pt>
                <c:pt idx="99" formatCode="_(&quot;$&quot;* #,##0.00_);_(&quot;$&quot;* \(#,##0.00\);_(&quot;$&quot;* &quot;-&quot;??_);_(@_)">
                  <c:v>53450.52</c:v>
                </c:pt>
                <c:pt idx="100" formatCode="_(&quot;$&quot;* #,##0.00_);_(&quot;$&quot;* \(#,##0.00\);_(&quot;$&quot;* &quot;-&quot;??_);_(@_)">
                  <c:v>53369.279999999999</c:v>
                </c:pt>
                <c:pt idx="101" formatCode="_(&quot;$&quot;* #,##0.00_);_(&quot;$&quot;* \(#,##0.00\);_(&quot;$&quot;* &quot;-&quot;??_);_(@_)">
                  <c:v>53287.82</c:v>
                </c:pt>
                <c:pt idx="102" formatCode="_(&quot;$&quot;* #,##0.00_);_(&quot;$&quot;* \(#,##0.00\);_(&quot;$&quot;* &quot;-&quot;??_);_(@_)">
                  <c:v>53206.14</c:v>
                </c:pt>
                <c:pt idx="103" formatCode="_(&quot;$&quot;* #,##0.00_);_(&quot;$&quot;* \(#,##0.00\);_(&quot;$&quot;* &quot;-&quot;??_);_(@_)">
                  <c:v>53124.24</c:v>
                </c:pt>
                <c:pt idx="104" formatCode="_(&quot;$&quot;* #,##0.00_);_(&quot;$&quot;* \(#,##0.00\);_(&quot;$&quot;* &quot;-&quot;??_);_(@_)">
                  <c:v>53042.12</c:v>
                </c:pt>
                <c:pt idx="105" formatCode="_(&quot;$&quot;* #,##0.00_);_(&quot;$&quot;* \(#,##0.00\);_(&quot;$&quot;* &quot;-&quot;??_);_(@_)">
                  <c:v>52959.78</c:v>
                </c:pt>
                <c:pt idx="106" formatCode="_(&quot;$&quot;* #,##0.00_);_(&quot;$&quot;* \(#,##0.00\);_(&quot;$&quot;* &quot;-&quot;??_);_(@_)">
                  <c:v>52877.21</c:v>
                </c:pt>
                <c:pt idx="107" formatCode="_(&quot;$&quot;* #,##0.00_);_(&quot;$&quot;* \(#,##0.00\);_(&quot;$&quot;* &quot;-&quot;??_);_(@_)">
                  <c:v>52794.42</c:v>
                </c:pt>
                <c:pt idx="108" formatCode="_(&quot;$&quot;* #,##0.00_);_(&quot;$&quot;* \(#,##0.00\);_(&quot;$&quot;* &quot;-&quot;??_);_(@_)">
                  <c:v>52711.41</c:v>
                </c:pt>
                <c:pt idx="109" formatCode="_(&quot;$&quot;* #,##0.00_);_(&quot;$&quot;* \(#,##0.00\);_(&quot;$&quot;* &quot;-&quot;??_);_(@_)">
                  <c:v>52628.18</c:v>
                </c:pt>
                <c:pt idx="110" formatCode="_(&quot;$&quot;* #,##0.00_);_(&quot;$&quot;* \(#,##0.00\);_(&quot;$&quot;* &quot;-&quot;??_);_(@_)">
                  <c:v>52544.72</c:v>
                </c:pt>
                <c:pt idx="111" formatCode="_(&quot;$&quot;* #,##0.00_);_(&quot;$&quot;* \(#,##0.00\);_(&quot;$&quot;* &quot;-&quot;??_);_(@_)">
                  <c:v>52461.04</c:v>
                </c:pt>
                <c:pt idx="112" formatCode="_(&quot;$&quot;* #,##0.00_);_(&quot;$&quot;* \(#,##0.00\);_(&quot;$&quot;* &quot;-&quot;??_);_(@_)">
                  <c:v>52377.13</c:v>
                </c:pt>
                <c:pt idx="113" formatCode="_(&quot;$&quot;* #,##0.00_);_(&quot;$&quot;* \(#,##0.00\);_(&quot;$&quot;* &quot;-&quot;??_);_(@_)">
                  <c:v>52293</c:v>
                </c:pt>
                <c:pt idx="114" formatCode="_(&quot;$&quot;* #,##0.00_);_(&quot;$&quot;* \(#,##0.00\);_(&quot;$&quot;* &quot;-&quot;??_);_(@_)">
                  <c:v>52208.639999999999</c:v>
                </c:pt>
                <c:pt idx="115" formatCode="_(&quot;$&quot;* #,##0.00_);_(&quot;$&quot;* \(#,##0.00\);_(&quot;$&quot;* &quot;-&quot;??_);_(@_)">
                  <c:v>52124.05</c:v>
                </c:pt>
                <c:pt idx="116" formatCode="_(&quot;$&quot;* #,##0.00_);_(&quot;$&quot;* \(#,##0.00\);_(&quot;$&quot;* &quot;-&quot;??_);_(@_)">
                  <c:v>52039.23</c:v>
                </c:pt>
                <c:pt idx="117" formatCode="_(&quot;$&quot;* #,##0.00_);_(&quot;$&quot;* \(#,##0.00\);_(&quot;$&quot;* &quot;-&quot;??_);_(@_)">
                  <c:v>51954.19</c:v>
                </c:pt>
                <c:pt idx="118" formatCode="_(&quot;$&quot;* #,##0.00_);_(&quot;$&quot;* \(#,##0.00\);_(&quot;$&quot;* &quot;-&quot;??_);_(@_)">
                  <c:v>51868.92</c:v>
                </c:pt>
                <c:pt idx="119" formatCode="_(&quot;$&quot;* #,##0.00_);_(&quot;$&quot;* \(#,##0.00\);_(&quot;$&quot;* &quot;-&quot;??_);_(@_)">
                  <c:v>51783.42</c:v>
                </c:pt>
                <c:pt idx="120" formatCode="_(&quot;$&quot;* #,##0.00_);_(&quot;$&quot;* \(#,##0.00\);_(&quot;$&quot;* &quot;-&quot;??_);_(@_)">
                  <c:v>51697.69</c:v>
                </c:pt>
                <c:pt idx="121" formatCode="_(&quot;$&quot;* #,##0.00_);_(&quot;$&quot;* \(#,##0.00\);_(&quot;$&quot;* &quot;-&quot;??_);_(@_)">
                  <c:v>51611.73</c:v>
                </c:pt>
                <c:pt idx="122" formatCode="_(&quot;$&quot;* #,##0.00_);_(&quot;$&quot;* \(#,##0.00\);_(&quot;$&quot;* &quot;-&quot;??_);_(@_)">
                  <c:v>51525.53</c:v>
                </c:pt>
                <c:pt idx="123" formatCode="_(&quot;$&quot;* #,##0.00_);_(&quot;$&quot;* \(#,##0.00\);_(&quot;$&quot;* &quot;-&quot;??_);_(@_)">
                  <c:v>51439.1</c:v>
                </c:pt>
                <c:pt idx="124" formatCode="_(&quot;$&quot;* #,##0.00_);_(&quot;$&quot;* \(#,##0.00\);_(&quot;$&quot;* &quot;-&quot;??_);_(@_)">
                  <c:v>51352.44</c:v>
                </c:pt>
                <c:pt idx="125" formatCode="_(&quot;$&quot;* #,##0.00_);_(&quot;$&quot;* \(#,##0.00\);_(&quot;$&quot;* &quot;-&quot;??_);_(@_)">
                  <c:v>51265.55</c:v>
                </c:pt>
                <c:pt idx="126" formatCode="_(&quot;$&quot;* #,##0.00_);_(&quot;$&quot;* \(#,##0.00\);_(&quot;$&quot;* &quot;-&quot;??_);_(@_)">
                  <c:v>51178.42</c:v>
                </c:pt>
                <c:pt idx="127" formatCode="_(&quot;$&quot;* #,##0.00_);_(&quot;$&quot;* \(#,##0.00\);_(&quot;$&quot;* &quot;-&quot;??_);_(@_)">
                  <c:v>51091.06</c:v>
                </c:pt>
                <c:pt idx="128" formatCode="_(&quot;$&quot;* #,##0.00_);_(&quot;$&quot;* \(#,##0.00\);_(&quot;$&quot;* &quot;-&quot;??_);_(@_)">
                  <c:v>51003.46</c:v>
                </c:pt>
                <c:pt idx="129" formatCode="_(&quot;$&quot;* #,##0.00_);_(&quot;$&quot;* \(#,##0.00\);_(&quot;$&quot;* &quot;-&quot;??_);_(@_)">
                  <c:v>50915.63</c:v>
                </c:pt>
                <c:pt idx="130" formatCode="_(&quot;$&quot;* #,##0.00_);_(&quot;$&quot;* \(#,##0.00\);_(&quot;$&quot;* &quot;-&quot;??_);_(@_)">
                  <c:v>50827.56</c:v>
                </c:pt>
                <c:pt idx="131" formatCode="_(&quot;$&quot;* #,##0.00_);_(&quot;$&quot;* \(#,##0.00\);_(&quot;$&quot;* &quot;-&quot;??_);_(@_)">
                  <c:v>50739.25</c:v>
                </c:pt>
                <c:pt idx="132" formatCode="_(&quot;$&quot;* #,##0.00_);_(&quot;$&quot;* \(#,##0.00\);_(&quot;$&quot;* &quot;-&quot;??_);_(@_)">
                  <c:v>50650.71</c:v>
                </c:pt>
                <c:pt idx="133" formatCode="_(&quot;$&quot;* #,##0.00_);_(&quot;$&quot;* \(#,##0.00\);_(&quot;$&quot;* &quot;-&quot;??_);_(@_)">
                  <c:v>50561.93</c:v>
                </c:pt>
                <c:pt idx="134" formatCode="_(&quot;$&quot;* #,##0.00_);_(&quot;$&quot;* \(#,##0.00\);_(&quot;$&quot;* &quot;-&quot;??_);_(@_)">
                  <c:v>50472.91</c:v>
                </c:pt>
                <c:pt idx="135" formatCode="_(&quot;$&quot;* #,##0.00_);_(&quot;$&quot;* \(#,##0.00\);_(&quot;$&quot;* &quot;-&quot;??_);_(@_)">
                  <c:v>50383.65</c:v>
                </c:pt>
                <c:pt idx="136" formatCode="_(&quot;$&quot;* #,##0.00_);_(&quot;$&quot;* \(#,##0.00\);_(&quot;$&quot;* &quot;-&quot;??_);_(@_)">
                  <c:v>50294.15</c:v>
                </c:pt>
                <c:pt idx="137" formatCode="_(&quot;$&quot;* #,##0.00_);_(&quot;$&quot;* \(#,##0.00\);_(&quot;$&quot;* &quot;-&quot;??_);_(@_)">
                  <c:v>50204.41</c:v>
                </c:pt>
                <c:pt idx="138" formatCode="_(&quot;$&quot;* #,##0.00_);_(&quot;$&quot;* \(#,##0.00\);_(&quot;$&quot;* &quot;-&quot;??_);_(@_)">
                  <c:v>50114.43</c:v>
                </c:pt>
                <c:pt idx="139" formatCode="_(&quot;$&quot;* #,##0.00_);_(&quot;$&quot;* \(#,##0.00\);_(&quot;$&quot;* &quot;-&quot;??_);_(@_)">
                  <c:v>50024.2</c:v>
                </c:pt>
                <c:pt idx="140" formatCode="_(&quot;$&quot;* #,##0.00_);_(&quot;$&quot;* \(#,##0.00\);_(&quot;$&quot;* &quot;-&quot;??_);_(@_)">
                  <c:v>49933.73</c:v>
                </c:pt>
                <c:pt idx="141" formatCode="_(&quot;$&quot;* #,##0.00_);_(&quot;$&quot;* \(#,##0.00\);_(&quot;$&quot;* &quot;-&quot;??_);_(@_)">
                  <c:v>49843.02</c:v>
                </c:pt>
                <c:pt idx="142" formatCode="_(&quot;$&quot;* #,##0.00_);_(&quot;$&quot;* \(#,##0.00\);_(&quot;$&quot;* &quot;-&quot;??_);_(@_)">
                  <c:v>49752.06</c:v>
                </c:pt>
                <c:pt idx="143" formatCode="_(&quot;$&quot;* #,##0.00_);_(&quot;$&quot;* \(#,##0.00\);_(&quot;$&quot;* &quot;-&quot;??_);_(@_)">
                  <c:v>49660.86</c:v>
                </c:pt>
                <c:pt idx="144" formatCode="_(&quot;$&quot;* #,##0.00_);_(&quot;$&quot;* \(#,##0.00\);_(&quot;$&quot;* &quot;-&quot;??_);_(@_)">
                  <c:v>49569.41</c:v>
                </c:pt>
                <c:pt idx="145" formatCode="_(&quot;$&quot;* #,##0.00_);_(&quot;$&quot;* \(#,##0.00\);_(&quot;$&quot;* &quot;-&quot;??_);_(@_)">
                  <c:v>49477.72</c:v>
                </c:pt>
                <c:pt idx="146" formatCode="_(&quot;$&quot;* #,##0.00_);_(&quot;$&quot;* \(#,##0.00\);_(&quot;$&quot;* &quot;-&quot;??_);_(@_)">
                  <c:v>49385.78</c:v>
                </c:pt>
                <c:pt idx="147" formatCode="_(&quot;$&quot;* #,##0.00_);_(&quot;$&quot;* \(#,##0.00\);_(&quot;$&quot;* &quot;-&quot;??_);_(@_)">
                  <c:v>49293.59</c:v>
                </c:pt>
                <c:pt idx="148" formatCode="_(&quot;$&quot;* #,##0.00_);_(&quot;$&quot;* \(#,##0.00\);_(&quot;$&quot;* &quot;-&quot;??_);_(@_)">
                  <c:v>49201.15</c:v>
                </c:pt>
                <c:pt idx="149" formatCode="_(&quot;$&quot;* #,##0.00_);_(&quot;$&quot;* \(#,##0.00\);_(&quot;$&quot;* &quot;-&quot;??_);_(@_)">
                  <c:v>49108.46</c:v>
                </c:pt>
                <c:pt idx="150" formatCode="_(&quot;$&quot;* #,##0.00_);_(&quot;$&quot;* \(#,##0.00\);_(&quot;$&quot;* &quot;-&quot;??_);_(@_)">
                  <c:v>49015.53</c:v>
                </c:pt>
                <c:pt idx="151" formatCode="_(&quot;$&quot;* #,##0.00_);_(&quot;$&quot;* \(#,##0.00\);_(&quot;$&quot;* &quot;-&quot;??_);_(@_)">
                  <c:v>48922.34</c:v>
                </c:pt>
                <c:pt idx="152" formatCode="_(&quot;$&quot;* #,##0.00_);_(&quot;$&quot;* \(#,##0.00\);_(&quot;$&quot;* &quot;-&quot;??_);_(@_)">
                  <c:v>48828.9</c:v>
                </c:pt>
                <c:pt idx="153" formatCode="_(&quot;$&quot;* #,##0.00_);_(&quot;$&quot;* \(#,##0.00\);_(&quot;$&quot;* &quot;-&quot;??_);_(@_)">
                  <c:v>48735.21</c:v>
                </c:pt>
                <c:pt idx="154" formatCode="_(&quot;$&quot;* #,##0.00_);_(&quot;$&quot;* \(#,##0.00\);_(&quot;$&quot;* &quot;-&quot;??_);_(@_)">
                  <c:v>48641.27</c:v>
                </c:pt>
                <c:pt idx="155" formatCode="_(&quot;$&quot;* #,##0.00_);_(&quot;$&quot;* \(#,##0.00\);_(&quot;$&quot;* &quot;-&quot;??_);_(@_)">
                  <c:v>48547.08</c:v>
                </c:pt>
                <c:pt idx="156" formatCode="_(&quot;$&quot;* #,##0.00_);_(&quot;$&quot;* \(#,##0.00\);_(&quot;$&quot;* &quot;-&quot;??_);_(@_)">
                  <c:v>48452.63</c:v>
                </c:pt>
                <c:pt idx="157" formatCode="_(&quot;$&quot;* #,##0.00_);_(&quot;$&quot;* \(#,##0.00\);_(&quot;$&quot;* &quot;-&quot;??_);_(@_)">
                  <c:v>48357.93</c:v>
                </c:pt>
                <c:pt idx="158" formatCode="_(&quot;$&quot;* #,##0.00_);_(&quot;$&quot;* \(#,##0.00\);_(&quot;$&quot;* &quot;-&quot;??_);_(@_)">
                  <c:v>48262.97</c:v>
                </c:pt>
                <c:pt idx="159" formatCode="_(&quot;$&quot;* #,##0.00_);_(&quot;$&quot;* \(#,##0.00\);_(&quot;$&quot;* &quot;-&quot;??_);_(@_)">
                  <c:v>48167.76</c:v>
                </c:pt>
                <c:pt idx="160" formatCode="_(&quot;$&quot;* #,##0.00_);_(&quot;$&quot;* \(#,##0.00\);_(&quot;$&quot;* &quot;-&quot;??_);_(@_)">
                  <c:v>48072.29</c:v>
                </c:pt>
                <c:pt idx="161" formatCode="_(&quot;$&quot;* #,##0.00_);_(&quot;$&quot;* \(#,##0.00\);_(&quot;$&quot;* &quot;-&quot;??_);_(@_)">
                  <c:v>47976.57</c:v>
                </c:pt>
                <c:pt idx="162" formatCode="_(&quot;$&quot;* #,##0.00_);_(&quot;$&quot;* \(#,##0.00\);_(&quot;$&quot;* &quot;-&quot;??_);_(@_)">
                  <c:v>47880.59</c:v>
                </c:pt>
                <c:pt idx="163" formatCode="_(&quot;$&quot;* #,##0.00_);_(&quot;$&quot;* \(#,##0.00\);_(&quot;$&quot;* &quot;-&quot;??_);_(@_)">
                  <c:v>47784.35</c:v>
                </c:pt>
                <c:pt idx="164" formatCode="_(&quot;$&quot;* #,##0.00_);_(&quot;$&quot;* \(#,##0.00\);_(&quot;$&quot;* &quot;-&quot;??_);_(@_)">
                  <c:v>47687.85</c:v>
                </c:pt>
                <c:pt idx="165" formatCode="_(&quot;$&quot;* #,##0.00_);_(&quot;$&quot;* \(#,##0.00\);_(&quot;$&quot;* &quot;-&quot;??_);_(@_)">
                  <c:v>47591.09</c:v>
                </c:pt>
                <c:pt idx="166" formatCode="_(&quot;$&quot;* #,##0.00_);_(&quot;$&quot;* \(#,##0.00\);_(&quot;$&quot;* &quot;-&quot;??_);_(@_)">
                  <c:v>47494.07</c:v>
                </c:pt>
                <c:pt idx="167" formatCode="_(&quot;$&quot;* #,##0.00_);_(&quot;$&quot;* \(#,##0.00\);_(&quot;$&quot;* &quot;-&quot;??_);_(@_)">
                  <c:v>47396.79</c:v>
                </c:pt>
                <c:pt idx="168" formatCode="_(&quot;$&quot;* #,##0.00_);_(&quot;$&quot;* \(#,##0.00\);_(&quot;$&quot;* &quot;-&quot;??_);_(@_)">
                  <c:v>47299.25</c:v>
                </c:pt>
                <c:pt idx="169" formatCode="_(&quot;$&quot;* #,##0.00_);_(&quot;$&quot;* \(#,##0.00\);_(&quot;$&quot;* &quot;-&quot;??_);_(@_)">
                  <c:v>47201.440000000002</c:v>
                </c:pt>
                <c:pt idx="170" formatCode="_(&quot;$&quot;* #,##0.00_);_(&quot;$&quot;* \(#,##0.00\);_(&quot;$&quot;* &quot;-&quot;??_);_(@_)">
                  <c:v>47103.37</c:v>
                </c:pt>
                <c:pt idx="171" formatCode="_(&quot;$&quot;* #,##0.00_);_(&quot;$&quot;* \(#,##0.00\);_(&quot;$&quot;* &quot;-&quot;??_);_(@_)">
                  <c:v>47005.04</c:v>
                </c:pt>
                <c:pt idx="172" formatCode="_(&quot;$&quot;* #,##0.00_);_(&quot;$&quot;* \(#,##0.00\);_(&quot;$&quot;* &quot;-&quot;??_);_(@_)">
                  <c:v>46906.44</c:v>
                </c:pt>
                <c:pt idx="173" formatCode="_(&quot;$&quot;* #,##0.00_);_(&quot;$&quot;* \(#,##0.00\);_(&quot;$&quot;* &quot;-&quot;??_);_(@_)">
                  <c:v>46807.58</c:v>
                </c:pt>
                <c:pt idx="174" formatCode="_(&quot;$&quot;* #,##0.00_);_(&quot;$&quot;* \(#,##0.00\);_(&quot;$&quot;* &quot;-&quot;??_);_(@_)">
                  <c:v>46708.45</c:v>
                </c:pt>
                <c:pt idx="175" formatCode="_(&quot;$&quot;* #,##0.00_);_(&quot;$&quot;* \(#,##0.00\);_(&quot;$&quot;* &quot;-&quot;??_);_(@_)">
                  <c:v>46609.05</c:v>
                </c:pt>
                <c:pt idx="176" formatCode="_(&quot;$&quot;* #,##0.00_);_(&quot;$&quot;* \(#,##0.00\);_(&quot;$&quot;* &quot;-&quot;??_);_(@_)">
                  <c:v>46509.39</c:v>
                </c:pt>
                <c:pt idx="177" formatCode="_(&quot;$&quot;* #,##0.00_);_(&quot;$&quot;* \(#,##0.00\);_(&quot;$&quot;* &quot;-&quot;??_);_(@_)">
                  <c:v>46409.46</c:v>
                </c:pt>
                <c:pt idx="178" formatCode="_(&quot;$&quot;* #,##0.00_);_(&quot;$&quot;* \(#,##0.00\);_(&quot;$&quot;* &quot;-&quot;??_);_(@_)">
                  <c:v>46309.26</c:v>
                </c:pt>
                <c:pt idx="179" formatCode="_(&quot;$&quot;* #,##0.00_);_(&quot;$&quot;* \(#,##0.00\);_(&quot;$&quot;* &quot;-&quot;??_);_(@_)">
                  <c:v>46208.79</c:v>
                </c:pt>
                <c:pt idx="180" formatCode="_(&quot;$&quot;* #,##0.00_);_(&quot;$&quot;* \(#,##0.00\);_(&quot;$&quot;* &quot;-&quot;??_);_(@_)">
                  <c:v>46108.05</c:v>
                </c:pt>
                <c:pt idx="181" formatCode="_(&quot;$&quot;* #,##0.00_);_(&quot;$&quot;* \(#,##0.00\);_(&quot;$&quot;* &quot;-&quot;??_);_(@_)">
                  <c:v>46007.040000000001</c:v>
                </c:pt>
                <c:pt idx="182" formatCode="_(&quot;$&quot;* #,##0.00_);_(&quot;$&quot;* \(#,##0.00\);_(&quot;$&quot;* &quot;-&quot;??_);_(@_)">
                  <c:v>45905.760000000002</c:v>
                </c:pt>
                <c:pt idx="183" formatCode="_(&quot;$&quot;* #,##0.00_);_(&quot;$&quot;* \(#,##0.00\);_(&quot;$&quot;* &quot;-&quot;??_);_(@_)">
                  <c:v>45804.2</c:v>
                </c:pt>
                <c:pt idx="184" formatCode="_(&quot;$&quot;* #,##0.00_);_(&quot;$&quot;* \(#,##0.00\);_(&quot;$&quot;* &quot;-&quot;??_);_(@_)">
                  <c:v>45702.37</c:v>
                </c:pt>
                <c:pt idx="185" formatCode="_(&quot;$&quot;* #,##0.00_);_(&quot;$&quot;* \(#,##0.00\);_(&quot;$&quot;* &quot;-&quot;??_);_(@_)">
                  <c:v>45600.26</c:v>
                </c:pt>
                <c:pt idx="186" formatCode="_(&quot;$&quot;* #,##0.00_);_(&quot;$&quot;* \(#,##0.00\);_(&quot;$&quot;* &quot;-&quot;??_);_(@_)">
                  <c:v>45497.88</c:v>
                </c:pt>
                <c:pt idx="187" formatCode="_(&quot;$&quot;* #,##0.00_);_(&quot;$&quot;* \(#,##0.00\);_(&quot;$&quot;* &quot;-&quot;??_);_(@_)">
                  <c:v>45395.22</c:v>
                </c:pt>
                <c:pt idx="188" formatCode="_(&quot;$&quot;* #,##0.00_);_(&quot;$&quot;* \(#,##0.00\);_(&quot;$&quot;* &quot;-&quot;??_);_(@_)">
                  <c:v>45292.29</c:v>
                </c:pt>
                <c:pt idx="189" formatCode="_(&quot;$&quot;* #,##0.00_);_(&quot;$&quot;* \(#,##0.00\);_(&quot;$&quot;* &quot;-&quot;??_);_(@_)">
                  <c:v>45189.08</c:v>
                </c:pt>
                <c:pt idx="190" formatCode="_(&quot;$&quot;* #,##0.00_);_(&quot;$&quot;* \(#,##0.00\);_(&quot;$&quot;* &quot;-&quot;??_);_(@_)">
                  <c:v>45085.59</c:v>
                </c:pt>
                <c:pt idx="191" formatCode="_(&quot;$&quot;* #,##0.00_);_(&quot;$&quot;* \(#,##0.00\);_(&quot;$&quot;* &quot;-&quot;??_);_(@_)">
                  <c:v>44981.82</c:v>
                </c:pt>
                <c:pt idx="192" formatCode="_(&quot;$&quot;* #,##0.00_);_(&quot;$&quot;* \(#,##0.00\);_(&quot;$&quot;* &quot;-&quot;??_);_(@_)">
                  <c:v>44877.77</c:v>
                </c:pt>
                <c:pt idx="193" formatCode="_(&quot;$&quot;* #,##0.00_);_(&quot;$&quot;* \(#,##0.00\);_(&quot;$&quot;* &quot;-&quot;??_);_(@_)">
                  <c:v>44773.440000000002</c:v>
                </c:pt>
                <c:pt idx="194" formatCode="_(&quot;$&quot;* #,##0.00_);_(&quot;$&quot;* \(#,##0.00\);_(&quot;$&quot;* &quot;-&quot;??_);_(@_)">
                  <c:v>44668.83</c:v>
                </c:pt>
                <c:pt idx="195" formatCode="_(&quot;$&quot;* #,##0.00_);_(&quot;$&quot;* \(#,##0.00\);_(&quot;$&quot;* &quot;-&quot;??_);_(@_)">
                  <c:v>44563.94</c:v>
                </c:pt>
                <c:pt idx="196" formatCode="_(&quot;$&quot;* #,##0.00_);_(&quot;$&quot;* \(#,##0.00\);_(&quot;$&quot;* &quot;-&quot;??_);_(@_)">
                  <c:v>44458.77</c:v>
                </c:pt>
                <c:pt idx="197" formatCode="_(&quot;$&quot;* #,##0.00_);_(&quot;$&quot;* \(#,##0.00\);_(&quot;$&quot;* &quot;-&quot;??_);_(@_)">
                  <c:v>44353.32</c:v>
                </c:pt>
                <c:pt idx="198" formatCode="_(&quot;$&quot;* #,##0.00_);_(&quot;$&quot;* \(#,##0.00\);_(&quot;$&quot;* &quot;-&quot;??_);_(@_)">
                  <c:v>44247.58</c:v>
                </c:pt>
                <c:pt idx="199" formatCode="_(&quot;$&quot;* #,##0.00_);_(&quot;$&quot;* \(#,##0.00\);_(&quot;$&quot;* &quot;-&quot;??_);_(@_)">
                  <c:v>44141.56</c:v>
                </c:pt>
                <c:pt idx="200" formatCode="_(&quot;$&quot;* #,##0.00_);_(&quot;$&quot;* \(#,##0.00\);_(&quot;$&quot;* &quot;-&quot;??_);_(@_)">
                  <c:v>44035.25</c:v>
                </c:pt>
                <c:pt idx="201" formatCode="_(&quot;$&quot;* #,##0.00_);_(&quot;$&quot;* \(#,##0.00\);_(&quot;$&quot;* &quot;-&quot;??_);_(@_)">
                  <c:v>43928.66</c:v>
                </c:pt>
                <c:pt idx="202" formatCode="_(&quot;$&quot;* #,##0.00_);_(&quot;$&quot;* \(#,##0.00\);_(&quot;$&quot;* &quot;-&quot;??_);_(@_)">
                  <c:v>43821.78</c:v>
                </c:pt>
                <c:pt idx="203" formatCode="_(&quot;$&quot;* #,##0.00_);_(&quot;$&quot;* \(#,##0.00\);_(&quot;$&quot;* &quot;-&quot;??_);_(@_)">
                  <c:v>43714.61</c:v>
                </c:pt>
                <c:pt idx="204" formatCode="_(&quot;$&quot;* #,##0.00_);_(&quot;$&quot;* \(#,##0.00\);_(&quot;$&quot;* &quot;-&quot;??_);_(@_)">
                  <c:v>43607.15</c:v>
                </c:pt>
                <c:pt idx="205" formatCode="_(&quot;$&quot;* #,##0.00_);_(&quot;$&quot;* \(#,##0.00\);_(&quot;$&quot;* &quot;-&quot;??_);_(@_)">
                  <c:v>43499.4</c:v>
                </c:pt>
                <c:pt idx="206" formatCode="_(&quot;$&quot;* #,##0.00_);_(&quot;$&quot;* \(#,##0.00\);_(&quot;$&quot;* &quot;-&quot;??_);_(@_)">
                  <c:v>43391.360000000001</c:v>
                </c:pt>
                <c:pt idx="207" formatCode="_(&quot;$&quot;* #,##0.00_);_(&quot;$&quot;* \(#,##0.00\);_(&quot;$&quot;* &quot;-&quot;??_);_(@_)">
                  <c:v>43283.03</c:v>
                </c:pt>
                <c:pt idx="208" formatCode="_(&quot;$&quot;* #,##0.00_);_(&quot;$&quot;* \(#,##0.00\);_(&quot;$&quot;* &quot;-&quot;??_);_(@_)">
                  <c:v>43174.41</c:v>
                </c:pt>
                <c:pt idx="209" formatCode="_(&quot;$&quot;* #,##0.00_);_(&quot;$&quot;* \(#,##0.00\);_(&quot;$&quot;* &quot;-&quot;??_);_(@_)">
                  <c:v>43065.5</c:v>
                </c:pt>
                <c:pt idx="210" formatCode="_(&quot;$&quot;* #,##0.00_);_(&quot;$&quot;* \(#,##0.00\);_(&quot;$&quot;* &quot;-&quot;??_);_(@_)">
                  <c:v>42956.3</c:v>
                </c:pt>
                <c:pt idx="211" formatCode="_(&quot;$&quot;* #,##0.00_);_(&quot;$&quot;* \(#,##0.00\);_(&quot;$&quot;* &quot;-&quot;??_);_(@_)">
                  <c:v>42846.8</c:v>
                </c:pt>
                <c:pt idx="212" formatCode="_(&quot;$&quot;* #,##0.00_);_(&quot;$&quot;* \(#,##0.00\);_(&quot;$&quot;* &quot;-&quot;??_);_(@_)">
                  <c:v>42737.01</c:v>
                </c:pt>
                <c:pt idx="213" formatCode="_(&quot;$&quot;* #,##0.00_);_(&quot;$&quot;* \(#,##0.00\);_(&quot;$&quot;* &quot;-&quot;??_);_(@_)">
                  <c:v>42626.92</c:v>
                </c:pt>
                <c:pt idx="214" formatCode="_(&quot;$&quot;* #,##0.00_);_(&quot;$&quot;* \(#,##0.00\);_(&quot;$&quot;* &quot;-&quot;??_);_(@_)">
                  <c:v>42516.53</c:v>
                </c:pt>
                <c:pt idx="215" formatCode="_(&quot;$&quot;* #,##0.00_);_(&quot;$&quot;* \(#,##0.00\);_(&quot;$&quot;* &quot;-&quot;??_);_(@_)">
                  <c:v>42405.85</c:v>
                </c:pt>
                <c:pt idx="216" formatCode="_(&quot;$&quot;* #,##0.00_);_(&quot;$&quot;* \(#,##0.00\);_(&quot;$&quot;* &quot;-&quot;??_);_(@_)">
                  <c:v>42294.87</c:v>
                </c:pt>
                <c:pt idx="217" formatCode="_(&quot;$&quot;* #,##0.00_);_(&quot;$&quot;* \(#,##0.00\);_(&quot;$&quot;* &quot;-&quot;??_);_(@_)">
                  <c:v>42183.59</c:v>
                </c:pt>
                <c:pt idx="218" formatCode="_(&quot;$&quot;* #,##0.00_);_(&quot;$&quot;* \(#,##0.00\);_(&quot;$&quot;* &quot;-&quot;??_);_(@_)">
                  <c:v>42072.01</c:v>
                </c:pt>
                <c:pt idx="219" formatCode="_(&quot;$&quot;* #,##0.00_);_(&quot;$&quot;* \(#,##0.00\);_(&quot;$&quot;* &quot;-&quot;??_);_(@_)">
                  <c:v>41960.13</c:v>
                </c:pt>
                <c:pt idx="220" formatCode="_(&quot;$&quot;* #,##0.00_);_(&quot;$&quot;* \(#,##0.00\);_(&quot;$&quot;* &quot;-&quot;??_);_(@_)">
                  <c:v>41847.949999999997</c:v>
                </c:pt>
                <c:pt idx="221" formatCode="_(&quot;$&quot;* #,##0.00_);_(&quot;$&quot;* \(#,##0.00\);_(&quot;$&quot;* &quot;-&quot;??_);_(@_)">
                  <c:v>41735.47</c:v>
                </c:pt>
                <c:pt idx="222" formatCode="_(&quot;$&quot;* #,##0.00_);_(&quot;$&quot;* \(#,##0.00\);_(&quot;$&quot;* &quot;-&quot;??_);_(@_)">
                  <c:v>41622.68</c:v>
                </c:pt>
                <c:pt idx="223" formatCode="_(&quot;$&quot;* #,##0.00_);_(&quot;$&quot;* \(#,##0.00\);_(&quot;$&quot;* &quot;-&quot;??_);_(@_)">
                  <c:v>41509.589999999997</c:v>
                </c:pt>
                <c:pt idx="224" formatCode="_(&quot;$&quot;* #,##0.00_);_(&quot;$&quot;* \(#,##0.00\);_(&quot;$&quot;* &quot;-&quot;??_);_(@_)">
                  <c:v>41396.199999999997</c:v>
                </c:pt>
                <c:pt idx="225" formatCode="_(&quot;$&quot;* #,##0.00_);_(&quot;$&quot;* \(#,##0.00\);_(&quot;$&quot;* &quot;-&quot;??_);_(@_)">
                  <c:v>41282.5</c:v>
                </c:pt>
                <c:pt idx="226" formatCode="_(&quot;$&quot;* #,##0.00_);_(&quot;$&quot;* \(#,##0.00\);_(&quot;$&quot;* &quot;-&quot;??_);_(@_)">
                  <c:v>41168.5</c:v>
                </c:pt>
                <c:pt idx="227" formatCode="_(&quot;$&quot;* #,##0.00_);_(&quot;$&quot;* \(#,##0.00\);_(&quot;$&quot;* &quot;-&quot;??_);_(@_)">
                  <c:v>41054.19</c:v>
                </c:pt>
                <c:pt idx="228" formatCode="_(&quot;$&quot;* #,##0.00_);_(&quot;$&quot;* \(#,##0.00\);_(&quot;$&quot;* &quot;-&quot;??_);_(@_)">
                  <c:v>40939.57</c:v>
                </c:pt>
                <c:pt idx="229" formatCode="_(&quot;$&quot;* #,##0.00_);_(&quot;$&quot;* \(#,##0.00\);_(&quot;$&quot;* &quot;-&quot;??_);_(@_)">
                  <c:v>40824.639999999999</c:v>
                </c:pt>
                <c:pt idx="230" formatCode="_(&quot;$&quot;* #,##0.00_);_(&quot;$&quot;* \(#,##0.00\);_(&quot;$&quot;* &quot;-&quot;??_);_(@_)">
                  <c:v>40709.4</c:v>
                </c:pt>
                <c:pt idx="231" formatCode="_(&quot;$&quot;* #,##0.00_);_(&quot;$&quot;* \(#,##0.00\);_(&quot;$&quot;* &quot;-&quot;??_);_(@_)">
                  <c:v>40593.85</c:v>
                </c:pt>
                <c:pt idx="232" formatCode="_(&quot;$&quot;* #,##0.00_);_(&quot;$&quot;* \(#,##0.00\);_(&quot;$&quot;* &quot;-&quot;??_);_(@_)">
                  <c:v>40477.99</c:v>
                </c:pt>
                <c:pt idx="233" formatCode="_(&quot;$&quot;* #,##0.00_);_(&quot;$&quot;* \(#,##0.00\);_(&quot;$&quot;* &quot;-&quot;??_);_(@_)">
                  <c:v>40361.82</c:v>
                </c:pt>
                <c:pt idx="234" formatCode="_(&quot;$&quot;* #,##0.00_);_(&quot;$&quot;* \(#,##0.00\);_(&quot;$&quot;* &quot;-&quot;??_);_(@_)">
                  <c:v>40245.339999999997</c:v>
                </c:pt>
                <c:pt idx="235" formatCode="_(&quot;$&quot;* #,##0.00_);_(&quot;$&quot;* \(#,##0.00\);_(&quot;$&quot;* &quot;-&quot;??_);_(@_)">
                  <c:v>40128.54</c:v>
                </c:pt>
                <c:pt idx="236" formatCode="_(&quot;$&quot;* #,##0.00_);_(&quot;$&quot;* \(#,##0.00\);_(&quot;$&quot;* &quot;-&quot;??_);_(@_)">
                  <c:v>40011.43</c:v>
                </c:pt>
                <c:pt idx="237" formatCode="_(&quot;$&quot;* #,##0.00_);_(&quot;$&quot;* \(#,##0.00\);_(&quot;$&quot;* &quot;-&quot;??_);_(@_)">
                  <c:v>39894</c:v>
                </c:pt>
                <c:pt idx="238" formatCode="_(&quot;$&quot;* #,##0.00_);_(&quot;$&quot;* \(#,##0.00\);_(&quot;$&quot;* &quot;-&quot;??_);_(@_)">
                  <c:v>39776.26</c:v>
                </c:pt>
                <c:pt idx="239" formatCode="_(&quot;$&quot;* #,##0.00_);_(&quot;$&quot;* \(#,##0.00\);_(&quot;$&quot;* &quot;-&quot;??_);_(@_)">
                  <c:v>39658.199999999997</c:v>
                </c:pt>
                <c:pt idx="240" formatCode="_(&quot;$&quot;* #,##0.00_);_(&quot;$&quot;* \(#,##0.00\);_(&quot;$&quot;* &quot;-&quot;??_);_(@_)">
                  <c:v>39539.82</c:v>
                </c:pt>
                <c:pt idx="241" formatCode="_(&quot;$&quot;* #,##0.00_);_(&quot;$&quot;* \(#,##0.00\);_(&quot;$&quot;* &quot;-&quot;??_);_(@_)">
                  <c:v>39421.120000000003</c:v>
                </c:pt>
                <c:pt idx="242" formatCode="_(&quot;$&quot;* #,##0.00_);_(&quot;$&quot;* \(#,##0.00\);_(&quot;$&quot;* &quot;-&quot;??_);_(@_)">
                  <c:v>39302.1</c:v>
                </c:pt>
                <c:pt idx="243" formatCode="_(&quot;$&quot;* #,##0.00_);_(&quot;$&quot;* \(#,##0.00\);_(&quot;$&quot;* &quot;-&quot;??_);_(@_)">
                  <c:v>39182.76</c:v>
                </c:pt>
                <c:pt idx="244" formatCode="_(&quot;$&quot;* #,##0.00_);_(&quot;$&quot;* \(#,##0.00\);_(&quot;$&quot;* &quot;-&quot;??_);_(@_)">
                  <c:v>39063.1</c:v>
                </c:pt>
                <c:pt idx="245" formatCode="_(&quot;$&quot;* #,##0.00_);_(&quot;$&quot;* \(#,##0.00\);_(&quot;$&quot;* &quot;-&quot;??_);_(@_)">
                  <c:v>38943.120000000003</c:v>
                </c:pt>
                <c:pt idx="246" formatCode="_(&quot;$&quot;* #,##0.00_);_(&quot;$&quot;* \(#,##0.00\);_(&quot;$&quot;* &quot;-&quot;??_);_(@_)">
                  <c:v>38822.82</c:v>
                </c:pt>
                <c:pt idx="247" formatCode="_(&quot;$&quot;* #,##0.00_);_(&quot;$&quot;* \(#,##0.00\);_(&quot;$&quot;* &quot;-&quot;??_);_(@_)">
                  <c:v>38702.19</c:v>
                </c:pt>
                <c:pt idx="248" formatCode="_(&quot;$&quot;* #,##0.00_);_(&quot;$&quot;* \(#,##0.00\);_(&quot;$&quot;* &quot;-&quot;??_);_(@_)">
                  <c:v>38581.24</c:v>
                </c:pt>
                <c:pt idx="249" formatCode="_(&quot;$&quot;* #,##0.00_);_(&quot;$&quot;* \(#,##0.00\);_(&quot;$&quot;* &quot;-&quot;??_);_(@_)">
                  <c:v>38459.96</c:v>
                </c:pt>
                <c:pt idx="250" formatCode="_(&quot;$&quot;* #,##0.00_);_(&quot;$&quot;* \(#,##0.00\);_(&quot;$&quot;* &quot;-&quot;??_);_(@_)">
                  <c:v>38338.36</c:v>
                </c:pt>
                <c:pt idx="251" formatCode="_(&quot;$&quot;* #,##0.00_);_(&quot;$&quot;* \(#,##0.00\);_(&quot;$&quot;* &quot;-&quot;??_);_(@_)">
                  <c:v>38216.43</c:v>
                </c:pt>
                <c:pt idx="252" formatCode="_(&quot;$&quot;* #,##0.00_);_(&quot;$&quot;* \(#,##0.00\);_(&quot;$&quot;* &quot;-&quot;??_);_(@_)">
                  <c:v>38094.17</c:v>
                </c:pt>
                <c:pt idx="253" formatCode="_(&quot;$&quot;* #,##0.00_);_(&quot;$&quot;* \(#,##0.00\);_(&quot;$&quot;* &quot;-&quot;??_);_(@_)">
                  <c:v>37971.58</c:v>
                </c:pt>
                <c:pt idx="254" formatCode="_(&quot;$&quot;* #,##0.00_);_(&quot;$&quot;* \(#,##0.00\);_(&quot;$&quot;* &quot;-&quot;??_);_(@_)">
                  <c:v>37848.660000000003</c:v>
                </c:pt>
                <c:pt idx="255" formatCode="_(&quot;$&quot;* #,##0.00_);_(&quot;$&quot;* \(#,##0.00\);_(&quot;$&quot;* &quot;-&quot;??_);_(@_)">
                  <c:v>37725.410000000003</c:v>
                </c:pt>
                <c:pt idx="256" formatCode="_(&quot;$&quot;* #,##0.00_);_(&quot;$&quot;* \(#,##0.00\);_(&quot;$&quot;* &quot;-&quot;??_);_(@_)">
                  <c:v>37601.83</c:v>
                </c:pt>
                <c:pt idx="257" formatCode="_(&quot;$&quot;* #,##0.00_);_(&quot;$&quot;* \(#,##0.00\);_(&quot;$&quot;* &quot;-&quot;??_);_(@_)">
                  <c:v>37477.919999999998</c:v>
                </c:pt>
                <c:pt idx="258" formatCode="_(&quot;$&quot;* #,##0.00_);_(&quot;$&quot;* \(#,##0.00\);_(&quot;$&quot;* &quot;-&quot;??_);_(@_)">
                  <c:v>37353.67</c:v>
                </c:pt>
                <c:pt idx="259" formatCode="_(&quot;$&quot;* #,##0.00_);_(&quot;$&quot;* \(#,##0.00\);_(&quot;$&quot;* &quot;-&quot;??_);_(@_)">
                  <c:v>37229.089999999997</c:v>
                </c:pt>
                <c:pt idx="260" formatCode="_(&quot;$&quot;* #,##0.00_);_(&quot;$&quot;* \(#,##0.00\);_(&quot;$&quot;* &quot;-&quot;??_);_(@_)">
                  <c:v>37104.17</c:v>
                </c:pt>
                <c:pt idx="261" formatCode="_(&quot;$&quot;* #,##0.00_);_(&quot;$&quot;* \(#,##0.00\);_(&quot;$&quot;* &quot;-&quot;??_);_(@_)">
                  <c:v>36978.92</c:v>
                </c:pt>
                <c:pt idx="262" formatCode="_(&quot;$&quot;* #,##0.00_);_(&quot;$&quot;* \(#,##0.00\);_(&quot;$&quot;* &quot;-&quot;??_);_(@_)">
                  <c:v>36853.33</c:v>
                </c:pt>
                <c:pt idx="263" formatCode="_(&quot;$&quot;* #,##0.00_);_(&quot;$&quot;* \(#,##0.00\);_(&quot;$&quot;* &quot;-&quot;??_);_(@_)">
                  <c:v>36727.4</c:v>
                </c:pt>
                <c:pt idx="264" formatCode="_(&quot;$&quot;* #,##0.00_);_(&quot;$&quot;* \(#,##0.00\);_(&quot;$&quot;* &quot;-&quot;??_);_(@_)">
                  <c:v>36601.129999999997</c:v>
                </c:pt>
                <c:pt idx="265" formatCode="_(&quot;$&quot;* #,##0.00_);_(&quot;$&quot;* \(#,##0.00\);_(&quot;$&quot;* &quot;-&quot;??_);_(@_)">
                  <c:v>36474.519999999997</c:v>
                </c:pt>
                <c:pt idx="266" formatCode="_(&quot;$&quot;* #,##0.00_);_(&quot;$&quot;* \(#,##0.00\);_(&quot;$&quot;* &quot;-&quot;??_);_(@_)">
                  <c:v>36347.57</c:v>
                </c:pt>
                <c:pt idx="267" formatCode="_(&quot;$&quot;* #,##0.00_);_(&quot;$&quot;* \(#,##0.00\);_(&quot;$&quot;* &quot;-&quot;??_);_(@_)">
                  <c:v>36220.28</c:v>
                </c:pt>
                <c:pt idx="268" formatCode="_(&quot;$&quot;* #,##0.00_);_(&quot;$&quot;* \(#,##0.00\);_(&quot;$&quot;* &quot;-&quot;??_);_(@_)">
                  <c:v>36092.65</c:v>
                </c:pt>
                <c:pt idx="269" formatCode="_(&quot;$&quot;* #,##0.00_);_(&quot;$&quot;* \(#,##0.00\);_(&quot;$&quot;* &quot;-&quot;??_);_(@_)">
                  <c:v>35964.67</c:v>
                </c:pt>
                <c:pt idx="270" formatCode="_(&quot;$&quot;* #,##0.00_);_(&quot;$&quot;* \(#,##0.00\);_(&quot;$&quot;* &quot;-&quot;??_);_(@_)">
                  <c:v>35836.35</c:v>
                </c:pt>
                <c:pt idx="271" formatCode="_(&quot;$&quot;* #,##0.00_);_(&quot;$&quot;* \(#,##0.00\);_(&quot;$&quot;* &quot;-&quot;??_);_(@_)">
                  <c:v>35707.68</c:v>
                </c:pt>
                <c:pt idx="272" formatCode="_(&quot;$&quot;* #,##0.00_);_(&quot;$&quot;* \(#,##0.00\);_(&quot;$&quot;* &quot;-&quot;??_);_(@_)">
                  <c:v>35578.67</c:v>
                </c:pt>
                <c:pt idx="273" formatCode="_(&quot;$&quot;* #,##0.00_);_(&quot;$&quot;* \(#,##0.00\);_(&quot;$&quot;* &quot;-&quot;??_);_(@_)">
                  <c:v>35449.31</c:v>
                </c:pt>
                <c:pt idx="274" formatCode="_(&quot;$&quot;* #,##0.00_);_(&quot;$&quot;* \(#,##0.00\);_(&quot;$&quot;* &quot;-&quot;??_);_(@_)">
                  <c:v>35319.599999999999</c:v>
                </c:pt>
                <c:pt idx="275" formatCode="_(&quot;$&quot;* #,##0.00_);_(&quot;$&quot;* \(#,##0.00\);_(&quot;$&quot;* &quot;-&quot;??_);_(@_)">
                  <c:v>35189.54</c:v>
                </c:pt>
                <c:pt idx="276" formatCode="_(&quot;$&quot;* #,##0.00_);_(&quot;$&quot;* \(#,##0.00\);_(&quot;$&quot;* &quot;-&quot;??_);_(@_)">
                  <c:v>35059.129999999997</c:v>
                </c:pt>
                <c:pt idx="277" formatCode="_(&quot;$&quot;* #,##0.00_);_(&quot;$&quot;* \(#,##0.00\);_(&quot;$&quot;* &quot;-&quot;??_);_(@_)">
                  <c:v>34928.370000000003</c:v>
                </c:pt>
                <c:pt idx="278" formatCode="_(&quot;$&quot;* #,##0.00_);_(&quot;$&quot;* \(#,##0.00\);_(&quot;$&quot;* &quot;-&quot;??_);_(@_)">
                  <c:v>34797.26</c:v>
                </c:pt>
                <c:pt idx="279" formatCode="_(&quot;$&quot;* #,##0.00_);_(&quot;$&quot;* \(#,##0.00\);_(&quot;$&quot;* &quot;-&quot;??_);_(@_)">
                  <c:v>34665.79</c:v>
                </c:pt>
                <c:pt idx="280" formatCode="_(&quot;$&quot;* #,##0.00_);_(&quot;$&quot;* \(#,##0.00\);_(&quot;$&quot;* &quot;-&quot;??_);_(@_)">
                  <c:v>34533.97</c:v>
                </c:pt>
                <c:pt idx="281" formatCode="_(&quot;$&quot;* #,##0.00_);_(&quot;$&quot;* \(#,##0.00\);_(&quot;$&quot;* &quot;-&quot;??_);_(@_)">
                  <c:v>34401.800000000003</c:v>
                </c:pt>
                <c:pt idx="282" formatCode="_(&quot;$&quot;* #,##0.00_);_(&quot;$&quot;* \(#,##0.00\);_(&quot;$&quot;* &quot;-&quot;??_);_(@_)">
                  <c:v>34269.269999999997</c:v>
                </c:pt>
                <c:pt idx="283" formatCode="_(&quot;$&quot;* #,##0.00_);_(&quot;$&quot;* \(#,##0.00\);_(&quot;$&quot;* &quot;-&quot;??_);_(@_)">
                  <c:v>34136.379999999997</c:v>
                </c:pt>
                <c:pt idx="284" formatCode="_(&quot;$&quot;* #,##0.00_);_(&quot;$&quot;* \(#,##0.00\);_(&quot;$&quot;* &quot;-&quot;??_);_(@_)">
                  <c:v>34003.14</c:v>
                </c:pt>
                <c:pt idx="285" formatCode="_(&quot;$&quot;* #,##0.00_);_(&quot;$&quot;* \(#,##0.00\);_(&quot;$&quot;* &quot;-&quot;??_);_(@_)">
                  <c:v>33869.54</c:v>
                </c:pt>
                <c:pt idx="286" formatCode="_(&quot;$&quot;* #,##0.00_);_(&quot;$&quot;* \(#,##0.00\);_(&quot;$&quot;* &quot;-&quot;??_);_(@_)">
                  <c:v>33735.58</c:v>
                </c:pt>
                <c:pt idx="287" formatCode="_(&quot;$&quot;* #,##0.00_);_(&quot;$&quot;* \(#,##0.00\);_(&quot;$&quot;* &quot;-&quot;??_);_(@_)">
                  <c:v>33601.26</c:v>
                </c:pt>
                <c:pt idx="288" formatCode="_(&quot;$&quot;* #,##0.00_);_(&quot;$&quot;* \(#,##0.00\);_(&quot;$&quot;* &quot;-&quot;??_);_(@_)">
                  <c:v>33466.57</c:v>
                </c:pt>
                <c:pt idx="289" formatCode="_(&quot;$&quot;* #,##0.00_);_(&quot;$&quot;* \(#,##0.00\);_(&quot;$&quot;* &quot;-&quot;??_);_(@_)">
                  <c:v>33331.519999999997</c:v>
                </c:pt>
                <c:pt idx="290" formatCode="_(&quot;$&quot;* #,##0.00_);_(&quot;$&quot;* \(#,##0.00\);_(&quot;$&quot;* &quot;-&quot;??_);_(@_)">
                  <c:v>33196.11</c:v>
                </c:pt>
                <c:pt idx="291" formatCode="_(&quot;$&quot;* #,##0.00_);_(&quot;$&quot;* \(#,##0.00\);_(&quot;$&quot;* &quot;-&quot;??_);_(@_)">
                  <c:v>33060.33</c:v>
                </c:pt>
                <c:pt idx="292" formatCode="_(&quot;$&quot;* #,##0.00_);_(&quot;$&quot;* \(#,##0.00\);_(&quot;$&quot;* &quot;-&quot;??_);_(@_)">
                  <c:v>32924.19</c:v>
                </c:pt>
                <c:pt idx="293" formatCode="_(&quot;$&quot;* #,##0.00_);_(&quot;$&quot;* \(#,##0.00\);_(&quot;$&quot;* &quot;-&quot;??_);_(@_)">
                  <c:v>32787.68</c:v>
                </c:pt>
                <c:pt idx="294" formatCode="_(&quot;$&quot;* #,##0.00_);_(&quot;$&quot;* \(#,##0.00\);_(&quot;$&quot;* &quot;-&quot;??_);_(@_)">
                  <c:v>32650.799999999999</c:v>
                </c:pt>
                <c:pt idx="295" formatCode="_(&quot;$&quot;* #,##0.00_);_(&quot;$&quot;* \(#,##0.00\);_(&quot;$&quot;* &quot;-&quot;??_);_(@_)">
                  <c:v>32513.56</c:v>
                </c:pt>
                <c:pt idx="296" formatCode="_(&quot;$&quot;* #,##0.00_);_(&quot;$&quot;* \(#,##0.00\);_(&quot;$&quot;* &quot;-&quot;??_);_(@_)">
                  <c:v>32375.95</c:v>
                </c:pt>
                <c:pt idx="297" formatCode="_(&quot;$&quot;* #,##0.00_);_(&quot;$&quot;* \(#,##0.00\);_(&quot;$&quot;* &quot;-&quot;??_);_(@_)">
                  <c:v>32237.97</c:v>
                </c:pt>
                <c:pt idx="298" formatCode="_(&quot;$&quot;* #,##0.00_);_(&quot;$&quot;* \(#,##0.00\);_(&quot;$&quot;* &quot;-&quot;??_);_(@_)">
                  <c:v>32099.61</c:v>
                </c:pt>
                <c:pt idx="299" formatCode="_(&quot;$&quot;* #,##0.00_);_(&quot;$&quot;* \(#,##0.00\);_(&quot;$&quot;* &quot;-&quot;??_);_(@_)">
                  <c:v>31960.880000000001</c:v>
                </c:pt>
                <c:pt idx="300" formatCode="_(&quot;$&quot;* #,##0.00_);_(&quot;$&quot;* \(#,##0.00\);_(&quot;$&quot;* &quot;-&quot;??_);_(@_)">
                  <c:v>31821.78</c:v>
                </c:pt>
                <c:pt idx="301" formatCode="_(&quot;$&quot;* #,##0.00_);_(&quot;$&quot;* \(#,##0.00\);_(&quot;$&quot;* &quot;-&quot;??_);_(@_)">
                  <c:v>31682.3</c:v>
                </c:pt>
                <c:pt idx="302" formatCode="_(&quot;$&quot;* #,##0.00_);_(&quot;$&quot;* \(#,##0.00\);_(&quot;$&quot;* &quot;-&quot;??_);_(@_)">
                  <c:v>31542.45</c:v>
                </c:pt>
                <c:pt idx="303" formatCode="_(&quot;$&quot;* #,##0.00_);_(&quot;$&quot;* \(#,##0.00\);_(&quot;$&quot;* &quot;-&quot;??_);_(@_)">
                  <c:v>31402.22</c:v>
                </c:pt>
                <c:pt idx="304" formatCode="_(&quot;$&quot;* #,##0.00_);_(&quot;$&quot;* \(#,##0.00\);_(&quot;$&quot;* &quot;-&quot;??_);_(@_)">
                  <c:v>31261.61</c:v>
                </c:pt>
                <c:pt idx="305" formatCode="_(&quot;$&quot;* #,##0.00_);_(&quot;$&quot;* \(#,##0.00\);_(&quot;$&quot;* &quot;-&quot;??_);_(@_)">
                  <c:v>31120.63</c:v>
                </c:pt>
                <c:pt idx="306" formatCode="_(&quot;$&quot;* #,##0.00_);_(&quot;$&quot;* \(#,##0.00\);_(&quot;$&quot;* &quot;-&quot;??_);_(@_)">
                  <c:v>30979.27</c:v>
                </c:pt>
                <c:pt idx="307" formatCode="_(&quot;$&quot;* #,##0.00_);_(&quot;$&quot;* \(#,##0.00\);_(&quot;$&quot;* &quot;-&quot;??_);_(@_)">
                  <c:v>30837.53</c:v>
                </c:pt>
                <c:pt idx="308" formatCode="_(&quot;$&quot;* #,##0.00_);_(&quot;$&quot;* \(#,##0.00\);_(&quot;$&quot;* &quot;-&quot;??_);_(@_)">
                  <c:v>30695.4</c:v>
                </c:pt>
                <c:pt idx="309" formatCode="_(&quot;$&quot;* #,##0.00_);_(&quot;$&quot;* \(#,##0.00\);_(&quot;$&quot;* &quot;-&quot;??_);_(@_)">
                  <c:v>30552.89</c:v>
                </c:pt>
                <c:pt idx="310" formatCode="_(&quot;$&quot;* #,##0.00_);_(&quot;$&quot;* \(#,##0.00\);_(&quot;$&quot;* &quot;-&quot;??_);_(@_)">
                  <c:v>30410</c:v>
                </c:pt>
                <c:pt idx="311" formatCode="_(&quot;$&quot;* #,##0.00_);_(&quot;$&quot;* \(#,##0.00\);_(&quot;$&quot;* &quot;-&quot;??_);_(@_)">
                  <c:v>30266.720000000001</c:v>
                </c:pt>
                <c:pt idx="312" formatCode="_(&quot;$&quot;* #,##0.00_);_(&quot;$&quot;* \(#,##0.00\);_(&quot;$&quot;* &quot;-&quot;??_);_(@_)">
                  <c:v>30123.06</c:v>
                </c:pt>
                <c:pt idx="313" formatCode="_(&quot;$&quot;* #,##0.00_);_(&quot;$&quot;* \(#,##0.00\);_(&quot;$&quot;* &quot;-&quot;??_);_(@_)">
                  <c:v>29979.01</c:v>
                </c:pt>
                <c:pt idx="314" formatCode="_(&quot;$&quot;* #,##0.00_);_(&quot;$&quot;* \(#,##0.00\);_(&quot;$&quot;* &quot;-&quot;??_);_(@_)">
                  <c:v>29834.57</c:v>
                </c:pt>
                <c:pt idx="315" formatCode="_(&quot;$&quot;* #,##0.00_);_(&quot;$&quot;* \(#,##0.00\);_(&quot;$&quot;* &quot;-&quot;??_);_(@_)">
                  <c:v>29689.74</c:v>
                </c:pt>
                <c:pt idx="316" formatCode="_(&quot;$&quot;* #,##0.00_);_(&quot;$&quot;* \(#,##0.00\);_(&quot;$&quot;* &quot;-&quot;??_);_(@_)">
                  <c:v>29544.52</c:v>
                </c:pt>
                <c:pt idx="317" formatCode="_(&quot;$&quot;* #,##0.00_);_(&quot;$&quot;* \(#,##0.00\);_(&quot;$&quot;* &quot;-&quot;??_);_(@_)">
                  <c:v>29398.91</c:v>
                </c:pt>
                <c:pt idx="318" formatCode="_(&quot;$&quot;* #,##0.00_);_(&quot;$&quot;* \(#,##0.00\);_(&quot;$&quot;* &quot;-&quot;??_);_(@_)">
                  <c:v>29252.91</c:v>
                </c:pt>
                <c:pt idx="319" formatCode="_(&quot;$&quot;* #,##0.00_);_(&quot;$&quot;* \(#,##0.00\);_(&quot;$&quot;* &quot;-&quot;??_);_(@_)">
                  <c:v>29106.52</c:v>
                </c:pt>
                <c:pt idx="320" formatCode="_(&quot;$&quot;* #,##0.00_);_(&quot;$&quot;* \(#,##0.00\);_(&quot;$&quot;* &quot;-&quot;??_);_(@_)">
                  <c:v>28959.73</c:v>
                </c:pt>
                <c:pt idx="321" formatCode="_(&quot;$&quot;* #,##0.00_);_(&quot;$&quot;* \(#,##0.00\);_(&quot;$&quot;* &quot;-&quot;??_);_(@_)">
                  <c:v>28812.55</c:v>
                </c:pt>
                <c:pt idx="322" formatCode="_(&quot;$&quot;* #,##0.00_);_(&quot;$&quot;* \(#,##0.00\);_(&quot;$&quot;* &quot;-&quot;??_);_(@_)">
                  <c:v>28664.97</c:v>
                </c:pt>
                <c:pt idx="323" formatCode="_(&quot;$&quot;* #,##0.00_);_(&quot;$&quot;* \(#,##0.00\);_(&quot;$&quot;* &quot;-&quot;??_);_(@_)">
                  <c:v>28516.99</c:v>
                </c:pt>
                <c:pt idx="324" formatCode="_(&quot;$&quot;* #,##0.00_);_(&quot;$&quot;* \(#,##0.00\);_(&quot;$&quot;* &quot;-&quot;??_);_(@_)">
                  <c:v>28368.62</c:v>
                </c:pt>
                <c:pt idx="325" formatCode="_(&quot;$&quot;* #,##0.00_);_(&quot;$&quot;* \(#,##0.00\);_(&quot;$&quot;* &quot;-&quot;??_);_(@_)">
                  <c:v>28219.85</c:v>
                </c:pt>
                <c:pt idx="326" formatCode="_(&quot;$&quot;* #,##0.00_);_(&quot;$&quot;* \(#,##0.00\);_(&quot;$&quot;* &quot;-&quot;??_);_(@_)">
                  <c:v>28070.68</c:v>
                </c:pt>
                <c:pt idx="327" formatCode="_(&quot;$&quot;* #,##0.00_);_(&quot;$&quot;* \(#,##0.00\);_(&quot;$&quot;* &quot;-&quot;??_);_(@_)">
                  <c:v>27921.1</c:v>
                </c:pt>
                <c:pt idx="328" formatCode="_(&quot;$&quot;* #,##0.00_);_(&quot;$&quot;* \(#,##0.00\);_(&quot;$&quot;* &quot;-&quot;??_);_(@_)">
                  <c:v>27771.119999999999</c:v>
                </c:pt>
                <c:pt idx="329" formatCode="_(&quot;$&quot;* #,##0.00_);_(&quot;$&quot;* \(#,##0.00\);_(&quot;$&quot;* &quot;-&quot;??_);_(@_)">
                  <c:v>27620.74</c:v>
                </c:pt>
                <c:pt idx="330" formatCode="_(&quot;$&quot;* #,##0.00_);_(&quot;$&quot;* \(#,##0.00\);_(&quot;$&quot;* &quot;-&quot;??_);_(@_)">
                  <c:v>27469.95</c:v>
                </c:pt>
                <c:pt idx="331" formatCode="_(&quot;$&quot;* #,##0.00_);_(&quot;$&quot;* \(#,##0.00\);_(&quot;$&quot;* &quot;-&quot;??_);_(@_)">
                  <c:v>27318.76</c:v>
                </c:pt>
                <c:pt idx="332" formatCode="_(&quot;$&quot;* #,##0.00_);_(&quot;$&quot;* \(#,##0.00\);_(&quot;$&quot;* &quot;-&quot;??_);_(@_)">
                  <c:v>27167.16</c:v>
                </c:pt>
                <c:pt idx="333" formatCode="_(&quot;$&quot;* #,##0.00_);_(&quot;$&quot;* \(#,##0.00\);_(&quot;$&quot;* &quot;-&quot;??_);_(@_)">
                  <c:v>27015.15</c:v>
                </c:pt>
                <c:pt idx="334" formatCode="_(&quot;$&quot;* #,##0.00_);_(&quot;$&quot;* \(#,##0.00\);_(&quot;$&quot;* &quot;-&quot;??_);_(@_)">
                  <c:v>26862.73</c:v>
                </c:pt>
                <c:pt idx="335" formatCode="_(&quot;$&quot;* #,##0.00_);_(&quot;$&quot;* \(#,##0.00\);_(&quot;$&quot;* &quot;-&quot;??_);_(@_)">
                  <c:v>26709.9</c:v>
                </c:pt>
                <c:pt idx="336" formatCode="_(&quot;$&quot;* #,##0.00_);_(&quot;$&quot;* \(#,##0.00\);_(&quot;$&quot;* &quot;-&quot;??_);_(@_)">
                  <c:v>26556.66</c:v>
                </c:pt>
                <c:pt idx="337" formatCode="_(&quot;$&quot;* #,##0.00_);_(&quot;$&quot;* \(#,##0.00\);_(&quot;$&quot;* &quot;-&quot;??_);_(@_)">
                  <c:v>26403.01</c:v>
                </c:pt>
                <c:pt idx="338" formatCode="_(&quot;$&quot;* #,##0.00_);_(&quot;$&quot;* \(#,##0.00\);_(&quot;$&quot;* &quot;-&quot;??_);_(@_)">
                  <c:v>26248.95</c:v>
                </c:pt>
                <c:pt idx="339" formatCode="_(&quot;$&quot;* #,##0.00_);_(&quot;$&quot;* \(#,##0.00\);_(&quot;$&quot;* &quot;-&quot;??_);_(@_)">
                  <c:v>26094.47</c:v>
                </c:pt>
                <c:pt idx="340" formatCode="_(&quot;$&quot;* #,##0.00_);_(&quot;$&quot;* \(#,##0.00\);_(&quot;$&quot;* &quot;-&quot;??_);_(@_)">
                  <c:v>25939.57</c:v>
                </c:pt>
                <c:pt idx="341" formatCode="_(&quot;$&quot;* #,##0.00_);_(&quot;$&quot;* \(#,##0.00\);_(&quot;$&quot;* &quot;-&quot;??_);_(@_)">
                  <c:v>25784.26</c:v>
                </c:pt>
                <c:pt idx="342" formatCode="_(&quot;$&quot;* #,##0.00_);_(&quot;$&quot;* \(#,##0.00\);_(&quot;$&quot;* &quot;-&quot;??_);_(@_)">
                  <c:v>25628.53</c:v>
                </c:pt>
                <c:pt idx="343" formatCode="_(&quot;$&quot;* #,##0.00_);_(&quot;$&quot;* \(#,##0.00\);_(&quot;$&quot;* &quot;-&quot;??_);_(@_)">
                  <c:v>25472.38</c:v>
                </c:pt>
                <c:pt idx="344" formatCode="_(&quot;$&quot;* #,##0.00_);_(&quot;$&quot;* \(#,##0.00\);_(&quot;$&quot;* &quot;-&quot;??_);_(@_)">
                  <c:v>25315.81</c:v>
                </c:pt>
                <c:pt idx="345" formatCode="_(&quot;$&quot;* #,##0.00_);_(&quot;$&quot;* \(#,##0.00\);_(&quot;$&quot;* &quot;-&quot;??_);_(@_)">
                  <c:v>25158.82</c:v>
                </c:pt>
                <c:pt idx="346" formatCode="_(&quot;$&quot;* #,##0.00_);_(&quot;$&quot;* \(#,##0.00\);_(&quot;$&quot;* &quot;-&quot;??_);_(@_)">
                  <c:v>25001.41</c:v>
                </c:pt>
                <c:pt idx="347" formatCode="_(&quot;$&quot;* #,##0.00_);_(&quot;$&quot;* \(#,##0.00\);_(&quot;$&quot;* &quot;-&quot;??_);_(@_)">
                  <c:v>24843.57</c:v>
                </c:pt>
                <c:pt idx="348" formatCode="_(&quot;$&quot;* #,##0.00_);_(&quot;$&quot;* \(#,##0.00\);_(&quot;$&quot;* &quot;-&quot;??_);_(@_)">
                  <c:v>24685.31</c:v>
                </c:pt>
                <c:pt idx="349" formatCode="_(&quot;$&quot;* #,##0.00_);_(&quot;$&quot;* \(#,##0.00\);_(&quot;$&quot;* &quot;-&quot;??_);_(@_)">
                  <c:v>24526.62</c:v>
                </c:pt>
                <c:pt idx="350" formatCode="_(&quot;$&quot;* #,##0.00_);_(&quot;$&quot;* \(#,##0.00\);_(&quot;$&quot;* &quot;-&quot;??_);_(@_)">
                  <c:v>24367.5</c:v>
                </c:pt>
                <c:pt idx="351" formatCode="_(&quot;$&quot;* #,##0.00_);_(&quot;$&quot;* \(#,##0.00\);_(&quot;$&quot;* &quot;-&quot;??_);_(@_)">
                  <c:v>24207.95</c:v>
                </c:pt>
                <c:pt idx="352" formatCode="_(&quot;$&quot;* #,##0.00_);_(&quot;$&quot;* \(#,##0.00\);_(&quot;$&quot;* &quot;-&quot;??_);_(@_)">
                  <c:v>24047.98</c:v>
                </c:pt>
                <c:pt idx="353" formatCode="_(&quot;$&quot;* #,##0.00_);_(&quot;$&quot;* \(#,##0.00\);_(&quot;$&quot;* &quot;-&quot;??_);_(@_)">
                  <c:v>23887.57</c:v>
                </c:pt>
                <c:pt idx="354" formatCode="_(&quot;$&quot;* #,##0.00_);_(&quot;$&quot;* \(#,##0.00\);_(&quot;$&quot;* &quot;-&quot;??_);_(@_)">
                  <c:v>23726.73</c:v>
                </c:pt>
                <c:pt idx="355" formatCode="_(&quot;$&quot;* #,##0.00_);_(&quot;$&quot;* \(#,##0.00\);_(&quot;$&quot;* &quot;-&quot;??_);_(@_)">
                  <c:v>23565.46</c:v>
                </c:pt>
                <c:pt idx="356" formatCode="_(&quot;$&quot;* #,##0.00_);_(&quot;$&quot;* \(#,##0.00\);_(&quot;$&quot;* &quot;-&quot;??_);_(@_)">
                  <c:v>23403.759999999998</c:v>
                </c:pt>
                <c:pt idx="357" formatCode="_(&quot;$&quot;* #,##0.00_);_(&quot;$&quot;* \(#,##0.00\);_(&quot;$&quot;* &quot;-&quot;??_);_(@_)">
                  <c:v>23241.62</c:v>
                </c:pt>
                <c:pt idx="358" formatCode="_(&quot;$&quot;* #,##0.00_);_(&quot;$&quot;* \(#,##0.00\);_(&quot;$&quot;* &quot;-&quot;??_);_(@_)">
                  <c:v>23079.040000000001</c:v>
                </c:pt>
                <c:pt idx="359" formatCode="_(&quot;$&quot;* #,##0.00_);_(&quot;$&quot;* \(#,##0.00\);_(&quot;$&quot;* &quot;-&quot;??_);_(@_)">
                  <c:v>22916.03</c:v>
                </c:pt>
                <c:pt idx="360" formatCode="_(&quot;$&quot;* #,##0.00_);_(&quot;$&quot;* \(#,##0.00\);_(&quot;$&quot;* &quot;-&quot;??_);_(@_)">
                  <c:v>22752.58</c:v>
                </c:pt>
                <c:pt idx="361" formatCode="_(&quot;$&quot;* #,##0.00_);_(&quot;$&quot;* \(#,##0.00\);_(&quot;$&quot;* &quot;-&quot;??_);_(@_)">
                  <c:v>22588.69</c:v>
                </c:pt>
                <c:pt idx="362" formatCode="_(&quot;$&quot;* #,##0.00_);_(&quot;$&quot;* \(#,##0.00\);_(&quot;$&quot;* &quot;-&quot;??_);_(@_)">
                  <c:v>22424.36</c:v>
                </c:pt>
                <c:pt idx="363" formatCode="_(&quot;$&quot;* #,##0.00_);_(&quot;$&quot;* \(#,##0.00\);_(&quot;$&quot;* &quot;-&quot;??_);_(@_)">
                  <c:v>22259.58</c:v>
                </c:pt>
                <c:pt idx="364" formatCode="_(&quot;$&quot;* #,##0.00_);_(&quot;$&quot;* \(#,##0.00\);_(&quot;$&quot;* &quot;-&quot;??_);_(@_)">
                  <c:v>22094.36</c:v>
                </c:pt>
                <c:pt idx="365" formatCode="_(&quot;$&quot;* #,##0.00_);_(&quot;$&quot;* \(#,##0.00\);_(&quot;$&quot;* &quot;-&quot;??_);_(@_)">
                  <c:v>21928.69</c:v>
                </c:pt>
                <c:pt idx="366" formatCode="_(&quot;$&quot;* #,##0.00_);_(&quot;$&quot;* \(#,##0.00\);_(&quot;$&quot;* &quot;-&quot;??_);_(@_)">
                  <c:v>21762.58</c:v>
                </c:pt>
                <c:pt idx="367" formatCode="_(&quot;$&quot;* #,##0.00_);_(&quot;$&quot;* \(#,##0.00\);_(&quot;$&quot;* &quot;-&quot;??_);_(@_)">
                  <c:v>21596.02</c:v>
                </c:pt>
                <c:pt idx="368" formatCode="_(&quot;$&quot;* #,##0.00_);_(&quot;$&quot;* \(#,##0.00\);_(&quot;$&quot;* &quot;-&quot;??_);_(@_)">
                  <c:v>21429.01</c:v>
                </c:pt>
                <c:pt idx="369" formatCode="_(&quot;$&quot;* #,##0.00_);_(&quot;$&quot;* \(#,##0.00\);_(&quot;$&quot;* &quot;-&quot;??_);_(@_)">
                  <c:v>21261.55</c:v>
                </c:pt>
                <c:pt idx="370" formatCode="_(&quot;$&quot;* #,##0.00_);_(&quot;$&quot;* \(#,##0.00\);_(&quot;$&quot;* &quot;-&quot;??_);_(@_)">
                  <c:v>21093.64</c:v>
                </c:pt>
                <c:pt idx="371" formatCode="_(&quot;$&quot;* #,##0.00_);_(&quot;$&quot;* \(#,##0.00\);_(&quot;$&quot;* &quot;-&quot;??_);_(@_)">
                  <c:v>20925.28</c:v>
                </c:pt>
                <c:pt idx="372" formatCode="_(&quot;$&quot;* #,##0.00_);_(&quot;$&quot;* \(#,##0.00\);_(&quot;$&quot;* &quot;-&quot;??_);_(@_)">
                  <c:v>20756.47</c:v>
                </c:pt>
                <c:pt idx="373" formatCode="_(&quot;$&quot;* #,##0.00_);_(&quot;$&quot;* \(#,##0.00\);_(&quot;$&quot;* &quot;-&quot;??_);_(@_)">
                  <c:v>20587.2</c:v>
                </c:pt>
                <c:pt idx="374" formatCode="_(&quot;$&quot;* #,##0.00_);_(&quot;$&quot;* \(#,##0.00\);_(&quot;$&quot;* &quot;-&quot;??_);_(@_)">
                  <c:v>20417.48</c:v>
                </c:pt>
                <c:pt idx="375" formatCode="_(&quot;$&quot;* #,##0.00_);_(&quot;$&quot;* \(#,##0.00\);_(&quot;$&quot;* &quot;-&quot;??_);_(@_)">
                  <c:v>20247.3</c:v>
                </c:pt>
                <c:pt idx="376" formatCode="_(&quot;$&quot;* #,##0.00_);_(&quot;$&quot;* \(#,##0.00\);_(&quot;$&quot;* &quot;-&quot;??_);_(@_)">
                  <c:v>20076.66</c:v>
                </c:pt>
                <c:pt idx="377" formatCode="_(&quot;$&quot;* #,##0.00_);_(&quot;$&quot;* \(#,##0.00\);_(&quot;$&quot;* &quot;-&quot;??_);_(@_)">
                  <c:v>19905.560000000001</c:v>
                </c:pt>
                <c:pt idx="378" formatCode="_(&quot;$&quot;* #,##0.00_);_(&quot;$&quot;* \(#,##0.00\);_(&quot;$&quot;* &quot;-&quot;??_);_(@_)">
                  <c:v>19734</c:v>
                </c:pt>
                <c:pt idx="379" formatCode="_(&quot;$&quot;* #,##0.00_);_(&quot;$&quot;* \(#,##0.00\);_(&quot;$&quot;* &quot;-&quot;??_);_(@_)">
                  <c:v>19561.98</c:v>
                </c:pt>
                <c:pt idx="380" formatCode="_(&quot;$&quot;* #,##0.00_);_(&quot;$&quot;* \(#,##0.00\);_(&quot;$&quot;* &quot;-&quot;??_);_(@_)">
                  <c:v>19389.5</c:v>
                </c:pt>
                <c:pt idx="381" formatCode="_(&quot;$&quot;* #,##0.00_);_(&quot;$&quot;* \(#,##0.00\);_(&quot;$&quot;* &quot;-&quot;??_);_(@_)">
                  <c:v>19216.55</c:v>
                </c:pt>
                <c:pt idx="382" formatCode="_(&quot;$&quot;* #,##0.00_);_(&quot;$&quot;* \(#,##0.00\);_(&quot;$&quot;* &quot;-&quot;??_);_(@_)">
                  <c:v>19043.14</c:v>
                </c:pt>
                <c:pt idx="383" formatCode="_(&quot;$&quot;* #,##0.00_);_(&quot;$&quot;* \(#,##0.00\);_(&quot;$&quot;* &quot;-&quot;??_);_(@_)">
                  <c:v>18869.259999999998</c:v>
                </c:pt>
                <c:pt idx="384" formatCode="_(&quot;$&quot;* #,##0.00_);_(&quot;$&quot;* \(#,##0.00\);_(&quot;$&quot;* &quot;-&quot;??_);_(@_)">
                  <c:v>18694.91</c:v>
                </c:pt>
                <c:pt idx="385" formatCode="_(&quot;$&quot;* #,##0.00_);_(&quot;$&quot;* \(#,##0.00\);_(&quot;$&quot;* &quot;-&quot;??_);_(@_)">
                  <c:v>18520.09</c:v>
                </c:pt>
                <c:pt idx="386" formatCode="_(&quot;$&quot;* #,##0.00_);_(&quot;$&quot;* \(#,##0.00\);_(&quot;$&quot;* &quot;-&quot;??_);_(@_)">
                  <c:v>18344.8</c:v>
                </c:pt>
                <c:pt idx="387" formatCode="_(&quot;$&quot;* #,##0.00_);_(&quot;$&quot;* \(#,##0.00\);_(&quot;$&quot;* &quot;-&quot;??_);_(@_)">
                  <c:v>18169.04</c:v>
                </c:pt>
                <c:pt idx="388" formatCode="_(&quot;$&quot;* #,##0.00_);_(&quot;$&quot;* \(#,##0.00\);_(&quot;$&quot;* &quot;-&quot;??_);_(@_)">
                  <c:v>17992.810000000001</c:v>
                </c:pt>
                <c:pt idx="389" formatCode="_(&quot;$&quot;* #,##0.00_);_(&quot;$&quot;* \(#,##0.00\);_(&quot;$&quot;* &quot;-&quot;??_);_(@_)">
                  <c:v>17816.099999999999</c:v>
                </c:pt>
                <c:pt idx="390" formatCode="_(&quot;$&quot;* #,##0.00_);_(&quot;$&quot;* \(#,##0.00\);_(&quot;$&quot;* &quot;-&quot;??_);_(@_)">
                  <c:v>17638.919999999998</c:v>
                </c:pt>
                <c:pt idx="391" formatCode="_(&quot;$&quot;* #,##0.00_);_(&quot;$&quot;* \(#,##0.00\);_(&quot;$&quot;* &quot;-&quot;??_);_(@_)">
                  <c:v>17461.259999999998</c:v>
                </c:pt>
                <c:pt idx="392" formatCode="_(&quot;$&quot;* #,##0.00_);_(&quot;$&quot;* \(#,##0.00\);_(&quot;$&quot;* &quot;-&quot;??_);_(@_)">
                  <c:v>17283.12</c:v>
                </c:pt>
                <c:pt idx="393" formatCode="_(&quot;$&quot;* #,##0.00_);_(&quot;$&quot;* \(#,##0.00\);_(&quot;$&quot;* &quot;-&quot;??_);_(@_)">
                  <c:v>17104.5</c:v>
                </c:pt>
                <c:pt idx="394" formatCode="_(&quot;$&quot;* #,##0.00_);_(&quot;$&quot;* \(#,##0.00\);_(&quot;$&quot;* &quot;-&quot;??_);_(@_)">
                  <c:v>16925.400000000001</c:v>
                </c:pt>
                <c:pt idx="395" formatCode="_(&quot;$&quot;* #,##0.00_);_(&quot;$&quot;* \(#,##0.00\);_(&quot;$&quot;* &quot;-&quot;??_);_(@_)">
                  <c:v>16745.82</c:v>
                </c:pt>
                <c:pt idx="396" formatCode="_(&quot;$&quot;* #,##0.00_);_(&quot;$&quot;* \(#,##0.00\);_(&quot;$&quot;* &quot;-&quot;??_);_(@_)">
                  <c:v>16565.75</c:v>
                </c:pt>
                <c:pt idx="397" formatCode="_(&quot;$&quot;* #,##0.00_);_(&quot;$&quot;* \(#,##0.00\);_(&quot;$&quot;* &quot;-&quot;??_);_(@_)">
                  <c:v>16385.2</c:v>
                </c:pt>
                <c:pt idx="398" formatCode="_(&quot;$&quot;* #,##0.00_);_(&quot;$&quot;* \(#,##0.00\);_(&quot;$&quot;* &quot;-&quot;??_);_(@_)">
                  <c:v>16204.16</c:v>
                </c:pt>
                <c:pt idx="399" formatCode="_(&quot;$&quot;* #,##0.00_);_(&quot;$&quot;* \(#,##0.00\);_(&quot;$&quot;* &quot;-&quot;??_);_(@_)">
                  <c:v>16022.64</c:v>
                </c:pt>
                <c:pt idx="400" formatCode="_(&quot;$&quot;* #,##0.00_);_(&quot;$&quot;* \(#,##0.00\);_(&quot;$&quot;* &quot;-&quot;??_);_(@_)">
                  <c:v>15840.63</c:v>
                </c:pt>
                <c:pt idx="401" formatCode="_(&quot;$&quot;* #,##0.00_);_(&quot;$&quot;* \(#,##0.00\);_(&quot;$&quot;* &quot;-&quot;??_);_(@_)">
                  <c:v>15658.13</c:v>
                </c:pt>
                <c:pt idx="402" formatCode="_(&quot;$&quot;* #,##0.00_);_(&quot;$&quot;* \(#,##0.00\);_(&quot;$&quot;* &quot;-&quot;??_);_(@_)">
                  <c:v>15475.14</c:v>
                </c:pt>
                <c:pt idx="403" formatCode="_(&quot;$&quot;* #,##0.00_);_(&quot;$&quot;* \(#,##0.00\);_(&quot;$&quot;* &quot;-&quot;??_);_(@_)">
                  <c:v>15291.65</c:v>
                </c:pt>
                <c:pt idx="404" formatCode="_(&quot;$&quot;* #,##0.00_);_(&quot;$&quot;* \(#,##0.00\);_(&quot;$&quot;* &quot;-&quot;??_);_(@_)">
                  <c:v>15107.67</c:v>
                </c:pt>
                <c:pt idx="405" formatCode="_(&quot;$&quot;* #,##0.00_);_(&quot;$&quot;* \(#,##0.00\);_(&quot;$&quot;* &quot;-&quot;??_);_(@_)">
                  <c:v>14923.19</c:v>
                </c:pt>
                <c:pt idx="406" formatCode="_(&quot;$&quot;* #,##0.00_);_(&quot;$&quot;* \(#,##0.00\);_(&quot;$&quot;* &quot;-&quot;??_);_(@_)">
                  <c:v>14738.22</c:v>
                </c:pt>
                <c:pt idx="407" formatCode="_(&quot;$&quot;* #,##0.00_);_(&quot;$&quot;* \(#,##0.00\);_(&quot;$&quot;* &quot;-&quot;??_);_(@_)">
                  <c:v>14552.75</c:v>
                </c:pt>
                <c:pt idx="408" formatCode="_(&quot;$&quot;* #,##0.00_);_(&quot;$&quot;* \(#,##0.00\);_(&quot;$&quot;* &quot;-&quot;??_);_(@_)">
                  <c:v>14366.78</c:v>
                </c:pt>
                <c:pt idx="409" formatCode="_(&quot;$&quot;* #,##0.00_);_(&quot;$&quot;* \(#,##0.00\);_(&quot;$&quot;* &quot;-&quot;??_);_(@_)">
                  <c:v>14180.31</c:v>
                </c:pt>
                <c:pt idx="410" formatCode="_(&quot;$&quot;* #,##0.00_);_(&quot;$&quot;* \(#,##0.00\);_(&quot;$&quot;* &quot;-&quot;??_);_(@_)">
                  <c:v>13993.34</c:v>
                </c:pt>
                <c:pt idx="411" formatCode="_(&quot;$&quot;* #,##0.00_);_(&quot;$&quot;* \(#,##0.00\);_(&quot;$&quot;* &quot;-&quot;??_);_(@_)">
                  <c:v>13805.86</c:v>
                </c:pt>
                <c:pt idx="412" formatCode="_(&quot;$&quot;* #,##0.00_);_(&quot;$&quot;* \(#,##0.00\);_(&quot;$&quot;* &quot;-&quot;??_);_(@_)">
                  <c:v>13617.88</c:v>
                </c:pt>
                <c:pt idx="413" formatCode="_(&quot;$&quot;* #,##0.00_);_(&quot;$&quot;* \(#,##0.00\);_(&quot;$&quot;* &quot;-&quot;??_);_(@_)">
                  <c:v>13429.39</c:v>
                </c:pt>
                <c:pt idx="414" formatCode="_(&quot;$&quot;* #,##0.00_);_(&quot;$&quot;* \(#,##0.00\);_(&quot;$&quot;* &quot;-&quot;??_);_(@_)">
                  <c:v>13240.4</c:v>
                </c:pt>
                <c:pt idx="415" formatCode="_(&quot;$&quot;* #,##0.00_);_(&quot;$&quot;* \(#,##0.00\);_(&quot;$&quot;* &quot;-&quot;??_);_(@_)">
                  <c:v>13050.9</c:v>
                </c:pt>
                <c:pt idx="416" formatCode="_(&quot;$&quot;* #,##0.00_);_(&quot;$&quot;* \(#,##0.00\);_(&quot;$&quot;* &quot;-&quot;??_);_(@_)">
                  <c:v>12860.89</c:v>
                </c:pt>
                <c:pt idx="417" formatCode="_(&quot;$&quot;* #,##0.00_);_(&quot;$&quot;* \(#,##0.00\);_(&quot;$&quot;* &quot;-&quot;??_);_(@_)">
                  <c:v>12670.37</c:v>
                </c:pt>
                <c:pt idx="418" formatCode="_(&quot;$&quot;* #,##0.00_);_(&quot;$&quot;* \(#,##0.00\);_(&quot;$&quot;* &quot;-&quot;??_);_(@_)">
                  <c:v>12479.33</c:v>
                </c:pt>
                <c:pt idx="419" formatCode="_(&quot;$&quot;* #,##0.00_);_(&quot;$&quot;* \(#,##0.00\);_(&quot;$&quot;* &quot;-&quot;??_);_(@_)">
                  <c:v>12287.78</c:v>
                </c:pt>
                <c:pt idx="420" formatCode="_(&quot;$&quot;* #,##0.00_);_(&quot;$&quot;* \(#,##0.00\);_(&quot;$&quot;* &quot;-&quot;??_);_(@_)">
                  <c:v>12095.71</c:v>
                </c:pt>
                <c:pt idx="421" formatCode="_(&quot;$&quot;* #,##0.00_);_(&quot;$&quot;* \(#,##0.00\);_(&quot;$&quot;* &quot;-&quot;??_);_(@_)">
                  <c:v>11903.13</c:v>
                </c:pt>
                <c:pt idx="422" formatCode="_(&quot;$&quot;* #,##0.00_);_(&quot;$&quot;* \(#,##0.00\);_(&quot;$&quot;* &quot;-&quot;??_);_(@_)">
                  <c:v>11710.03</c:v>
                </c:pt>
                <c:pt idx="423" formatCode="_(&quot;$&quot;* #,##0.00_);_(&quot;$&quot;* \(#,##0.00\);_(&quot;$&quot;* &quot;-&quot;??_);_(@_)">
                  <c:v>11516.41</c:v>
                </c:pt>
                <c:pt idx="424" formatCode="_(&quot;$&quot;* #,##0.00_);_(&quot;$&quot;* \(#,##0.00\);_(&quot;$&quot;* &quot;-&quot;??_);_(@_)">
                  <c:v>11322.27</c:v>
                </c:pt>
                <c:pt idx="425" formatCode="_(&quot;$&quot;* #,##0.00_);_(&quot;$&quot;* \(#,##0.00\);_(&quot;$&quot;* &quot;-&quot;??_);_(@_)">
                  <c:v>11127.6</c:v>
                </c:pt>
                <c:pt idx="426" formatCode="_(&quot;$&quot;* #,##0.00_);_(&quot;$&quot;* \(#,##0.00\);_(&quot;$&quot;* &quot;-&quot;??_);_(@_)">
                  <c:v>10932.41</c:v>
                </c:pt>
                <c:pt idx="427" formatCode="_(&quot;$&quot;* #,##0.00_);_(&quot;$&quot;* \(#,##0.00\);_(&quot;$&quot;* &quot;-&quot;??_);_(@_)">
                  <c:v>10736.69</c:v>
                </c:pt>
                <c:pt idx="428" formatCode="_(&quot;$&quot;* #,##0.00_);_(&quot;$&quot;* \(#,##0.00\);_(&quot;$&quot;* &quot;-&quot;??_);_(@_)">
                  <c:v>10540.45</c:v>
                </c:pt>
                <c:pt idx="429" formatCode="_(&quot;$&quot;* #,##0.00_);_(&quot;$&quot;* \(#,##0.00\);_(&quot;$&quot;* &quot;-&quot;??_);_(@_)">
                  <c:v>10343.68</c:v>
                </c:pt>
                <c:pt idx="430" formatCode="_(&quot;$&quot;* #,##0.00_);_(&quot;$&quot;* \(#,##0.00\);_(&quot;$&quot;* &quot;-&quot;??_);_(@_)">
                  <c:v>10146.379999999999</c:v>
                </c:pt>
                <c:pt idx="431" formatCode="_(&quot;$&quot;* #,##0.00_);_(&quot;$&quot;* \(#,##0.00\);_(&quot;$&quot;* &quot;-&quot;??_);_(@_)">
                  <c:v>9948.5499999999993</c:v>
                </c:pt>
                <c:pt idx="432" formatCode="_(&quot;$&quot;* #,##0.00_);_(&quot;$&quot;* \(#,##0.00\);_(&quot;$&quot;* &quot;-&quot;??_);_(@_)">
                  <c:v>9750.18</c:v>
                </c:pt>
                <c:pt idx="433" formatCode="_(&quot;$&quot;* #,##0.00_);_(&quot;$&quot;* \(#,##0.00\);_(&quot;$&quot;* &quot;-&quot;??_);_(@_)">
                  <c:v>9551.2800000000007</c:v>
                </c:pt>
                <c:pt idx="434" formatCode="_(&quot;$&quot;* #,##0.00_);_(&quot;$&quot;* \(#,##0.00\);_(&quot;$&quot;* &quot;-&quot;??_);_(@_)">
                  <c:v>9351.84</c:v>
                </c:pt>
                <c:pt idx="435" formatCode="_(&quot;$&quot;* #,##0.00_);_(&quot;$&quot;* \(#,##0.00\);_(&quot;$&quot;* &quot;-&quot;??_);_(@_)">
                  <c:v>9151.8700000000008</c:v>
                </c:pt>
                <c:pt idx="436" formatCode="_(&quot;$&quot;* #,##0.00_);_(&quot;$&quot;* \(#,##0.00\);_(&quot;$&quot;* &quot;-&quot;??_);_(@_)">
                  <c:v>8951.36</c:v>
                </c:pt>
                <c:pt idx="437" formatCode="_(&quot;$&quot;* #,##0.00_);_(&quot;$&quot;* \(#,##0.00\);_(&quot;$&quot;* &quot;-&quot;??_);_(@_)">
                  <c:v>8750.31</c:v>
                </c:pt>
                <c:pt idx="438" formatCode="_(&quot;$&quot;* #,##0.00_);_(&quot;$&quot;* \(#,##0.00\);_(&quot;$&quot;* &quot;-&quot;??_);_(@_)">
                  <c:v>8548.7199999999993</c:v>
                </c:pt>
                <c:pt idx="439" formatCode="_(&quot;$&quot;* #,##0.00_);_(&quot;$&quot;* \(#,##0.00\);_(&quot;$&quot;* &quot;-&quot;??_);_(@_)">
                  <c:v>8346.59</c:v>
                </c:pt>
                <c:pt idx="440" formatCode="_(&quot;$&quot;* #,##0.00_);_(&quot;$&quot;* \(#,##0.00\);_(&quot;$&quot;* &quot;-&quot;??_);_(@_)">
                  <c:v>8143.91</c:v>
                </c:pt>
                <c:pt idx="441" formatCode="_(&quot;$&quot;* #,##0.00_);_(&quot;$&quot;* \(#,##0.00\);_(&quot;$&quot;* &quot;-&quot;??_);_(@_)">
                  <c:v>7940.69</c:v>
                </c:pt>
                <c:pt idx="442" formatCode="_(&quot;$&quot;* #,##0.00_);_(&quot;$&quot;* \(#,##0.00\);_(&quot;$&quot;* &quot;-&quot;??_);_(@_)">
                  <c:v>7736.92</c:v>
                </c:pt>
                <c:pt idx="443" formatCode="_(&quot;$&quot;* #,##0.00_);_(&quot;$&quot;* \(#,##0.00\);_(&quot;$&quot;* &quot;-&quot;??_);_(@_)">
                  <c:v>7532.6</c:v>
                </c:pt>
                <c:pt idx="444" formatCode="_(&quot;$&quot;* #,##0.00_);_(&quot;$&quot;* \(#,##0.00\);_(&quot;$&quot;* &quot;-&quot;??_);_(@_)">
                  <c:v>7327.73</c:v>
                </c:pt>
                <c:pt idx="445" formatCode="_(&quot;$&quot;* #,##0.00_);_(&quot;$&quot;* \(#,##0.00\);_(&quot;$&quot;* &quot;-&quot;??_);_(@_)">
                  <c:v>7122.31</c:v>
                </c:pt>
                <c:pt idx="446" formatCode="_(&quot;$&quot;* #,##0.00_);_(&quot;$&quot;* \(#,##0.00\);_(&quot;$&quot;* &quot;-&quot;??_);_(@_)">
                  <c:v>6916.34</c:v>
                </c:pt>
                <c:pt idx="447" formatCode="_(&quot;$&quot;* #,##0.00_);_(&quot;$&quot;* \(#,##0.00\);_(&quot;$&quot;* &quot;-&quot;??_);_(@_)">
                  <c:v>6709.81</c:v>
                </c:pt>
                <c:pt idx="448" formatCode="_(&quot;$&quot;* #,##0.00_);_(&quot;$&quot;* \(#,##0.00\);_(&quot;$&quot;* &quot;-&quot;??_);_(@_)">
                  <c:v>6502.72</c:v>
                </c:pt>
                <c:pt idx="449" formatCode="_(&quot;$&quot;* #,##0.00_);_(&quot;$&quot;* \(#,##0.00\);_(&quot;$&quot;* &quot;-&quot;??_);_(@_)">
                  <c:v>6295.08</c:v>
                </c:pt>
                <c:pt idx="450" formatCode="_(&quot;$&quot;* #,##0.00_);_(&quot;$&quot;* \(#,##0.00\);_(&quot;$&quot;* &quot;-&quot;??_);_(@_)">
                  <c:v>6086.88</c:v>
                </c:pt>
                <c:pt idx="451" formatCode="_(&quot;$&quot;* #,##0.00_);_(&quot;$&quot;* \(#,##0.00\);_(&quot;$&quot;* &quot;-&quot;??_);_(@_)">
                  <c:v>5878.12</c:v>
                </c:pt>
                <c:pt idx="452" formatCode="_(&quot;$&quot;* #,##0.00_);_(&quot;$&quot;* \(#,##0.00\);_(&quot;$&quot;* &quot;-&quot;??_);_(@_)">
                  <c:v>5668.8</c:v>
                </c:pt>
                <c:pt idx="453" formatCode="_(&quot;$&quot;* #,##0.00_);_(&quot;$&quot;* \(#,##0.00\);_(&quot;$&quot;* &quot;-&quot;??_);_(@_)">
                  <c:v>5458.91</c:v>
                </c:pt>
                <c:pt idx="454" formatCode="_(&quot;$&quot;* #,##0.00_);_(&quot;$&quot;* \(#,##0.00\);_(&quot;$&quot;* &quot;-&quot;??_);_(@_)">
                  <c:v>5248.46</c:v>
                </c:pt>
                <c:pt idx="455" formatCode="_(&quot;$&quot;* #,##0.00_);_(&quot;$&quot;* \(#,##0.00\);_(&quot;$&quot;* &quot;-&quot;??_);_(@_)">
                  <c:v>5037.4399999999996</c:v>
                </c:pt>
                <c:pt idx="456" formatCode="_(&quot;$&quot;* #,##0.00_);_(&quot;$&quot;* \(#,##0.00\);_(&quot;$&quot;* &quot;-&quot;??_);_(@_)">
                  <c:v>4825.8500000000004</c:v>
                </c:pt>
                <c:pt idx="457" formatCode="_(&quot;$&quot;* #,##0.00_);_(&quot;$&quot;* \(#,##0.00\);_(&quot;$&quot;* &quot;-&quot;??_);_(@_)">
                  <c:v>4613.6899999999996</c:v>
                </c:pt>
                <c:pt idx="458" formatCode="_(&quot;$&quot;* #,##0.00_);_(&quot;$&quot;* \(#,##0.00\);_(&quot;$&quot;* &quot;-&quot;??_);_(@_)">
                  <c:v>4400.96</c:v>
                </c:pt>
                <c:pt idx="459" formatCode="_(&quot;$&quot;* #,##0.00_);_(&quot;$&quot;* \(#,##0.00\);_(&quot;$&quot;* &quot;-&quot;??_);_(@_)">
                  <c:v>4187.66</c:v>
                </c:pt>
                <c:pt idx="460" formatCode="_(&quot;$&quot;* #,##0.00_);_(&quot;$&quot;* \(#,##0.00\);_(&quot;$&quot;* &quot;-&quot;??_);_(@_)">
                  <c:v>3973.78</c:v>
                </c:pt>
                <c:pt idx="461" formatCode="_(&quot;$&quot;* #,##0.00_);_(&quot;$&quot;* \(#,##0.00\);_(&quot;$&quot;* &quot;-&quot;??_);_(@_)">
                  <c:v>3759.33</c:v>
                </c:pt>
                <c:pt idx="462" formatCode="_(&quot;$&quot;* #,##0.00_);_(&quot;$&quot;* \(#,##0.00\);_(&quot;$&quot;* &quot;-&quot;??_);_(@_)">
                  <c:v>3544.3</c:v>
                </c:pt>
                <c:pt idx="463" formatCode="_(&quot;$&quot;* #,##0.00_);_(&quot;$&quot;* \(#,##0.00\);_(&quot;$&quot;* &quot;-&quot;??_);_(@_)">
                  <c:v>3328.69</c:v>
                </c:pt>
                <c:pt idx="464" formatCode="_(&quot;$&quot;* #,##0.00_);_(&quot;$&quot;* \(#,##0.00\);_(&quot;$&quot;* &quot;-&quot;??_);_(@_)">
                  <c:v>3112.5</c:v>
                </c:pt>
                <c:pt idx="465" formatCode="_(&quot;$&quot;* #,##0.00_);_(&quot;$&quot;* \(#,##0.00\);_(&quot;$&quot;* &quot;-&quot;??_);_(@_)">
                  <c:v>2895.73</c:v>
                </c:pt>
                <c:pt idx="466" formatCode="_(&quot;$&quot;* #,##0.00_);_(&quot;$&quot;* \(#,##0.00\);_(&quot;$&quot;* &quot;-&quot;??_);_(@_)">
                  <c:v>2678.38</c:v>
                </c:pt>
                <c:pt idx="467" formatCode="_(&quot;$&quot;* #,##0.00_);_(&quot;$&quot;* \(#,##0.00\);_(&quot;$&quot;* &quot;-&quot;??_);_(@_)">
                  <c:v>2460.44</c:v>
                </c:pt>
                <c:pt idx="468" formatCode="_(&quot;$&quot;* #,##0.00_);_(&quot;$&quot;* \(#,##0.00\);_(&quot;$&quot;* &quot;-&quot;??_);_(@_)">
                  <c:v>2241.91</c:v>
                </c:pt>
                <c:pt idx="469" formatCode="_(&quot;$&quot;* #,##0.00_);_(&quot;$&quot;* \(#,##0.00\);_(&quot;$&quot;* &quot;-&quot;??_);_(@_)">
                  <c:v>2022.8</c:v>
                </c:pt>
                <c:pt idx="470" formatCode="_(&quot;$&quot;* #,##0.00_);_(&quot;$&quot;* \(#,##0.00\);_(&quot;$&quot;* &quot;-&quot;??_);_(@_)">
                  <c:v>1803.1</c:v>
                </c:pt>
                <c:pt idx="471" formatCode="_(&quot;$&quot;* #,##0.00_);_(&quot;$&quot;* \(#,##0.00\);_(&quot;$&quot;* &quot;-&quot;??_);_(@_)">
                  <c:v>1582.8</c:v>
                </c:pt>
                <c:pt idx="472" formatCode="_(&quot;$&quot;* #,##0.00_);_(&quot;$&quot;* \(#,##0.00\);_(&quot;$&quot;* &quot;-&quot;??_);_(@_)">
                  <c:v>1361.91</c:v>
                </c:pt>
                <c:pt idx="473" formatCode="_(&quot;$&quot;* #,##0.00_);_(&quot;$&quot;* \(#,##0.00\);_(&quot;$&quot;* &quot;-&quot;??_);_(@_)">
                  <c:v>1140.43</c:v>
                </c:pt>
                <c:pt idx="474" formatCode="_(&quot;$&quot;* #,##0.00_);_(&quot;$&quot;* \(#,##0.00\);_(&quot;$&quot;* &quot;-&quot;??_);_(@_)">
                  <c:v>918.35</c:v>
                </c:pt>
                <c:pt idx="475" formatCode="_(&quot;$&quot;* #,##0.00_);_(&quot;$&quot;* \(#,##0.00\);_(&quot;$&quot;* &quot;-&quot;??_);_(@_)">
                  <c:v>695.67</c:v>
                </c:pt>
                <c:pt idx="476" formatCode="_(&quot;$&quot;* #,##0.00_);_(&quot;$&quot;* \(#,##0.00\);_(&quot;$&quot;* &quot;-&quot;??_);_(@_)">
                  <c:v>472.39</c:v>
                </c:pt>
                <c:pt idx="477" formatCode="_(&quot;$&quot;* #,##0.00_);_(&quot;$&quot;* \(#,##0.00\);_(&quot;$&quot;* &quot;-&quot;??_);_(@_)">
                  <c:v>248.51</c:v>
                </c:pt>
                <c:pt idx="478" formatCode="_(&quot;$&quot;* #,##0.00_);_(&quot;$&quot;* \(#,##0.00\);_(&quot;$&quot;* &quot;-&quot;??_);_(@_)">
                  <c:v>24.03</c:v>
                </c:pt>
                <c:pt idx="479" formatCode="_(&quot;$&quot;* #,##0.00_);_(&quot;$&quot;* \(#,##0.00\);_(&quot;$&quot;* &quot;-&quot;??_);_(@_)">
                  <c:v>-40.94</c:v>
                </c:pt>
                <c:pt idx="480" formatCode="_(&quot;$&quot;* #,##0.00_);_(&quot;$&quot;* \(#,##0.00\);_(&quot;$&quot;* &quot;-&quot;??_);_(@_)">
                  <c:v>0</c:v>
                </c:pt>
                <c:pt idx="481" formatCode="_(&quot;$&quot;* #,##0.00_);_(&quot;$&quot;* \(#,##0.00\);_(&quot;$&quot;* &quot;-&quot;??_);_(@_)">
                  <c:v>0</c:v>
                </c:pt>
                <c:pt idx="482" formatCode="_(&quot;$&quot;* #,##0.00_);_(&quot;$&quot;* \(#,##0.00\);_(&quot;$&quot;* &quot;-&quot;??_);_(@_)">
                  <c:v>0</c:v>
                </c:pt>
                <c:pt idx="483" formatCode="_(&quot;$&quot;* #,##0.00_);_(&quot;$&quot;* \(#,##0.00\);_(&quot;$&quot;* &quot;-&quot;??_);_(@_)">
                  <c:v>0</c:v>
                </c:pt>
                <c:pt idx="484" formatCode="_(&quot;$&quot;* #,##0.00_);_(&quot;$&quot;* \(#,##0.00\);_(&quot;$&quot;* &quot;-&quot;??_);_(@_)">
                  <c:v>0</c:v>
                </c:pt>
                <c:pt idx="485" formatCode="_(&quot;$&quot;* #,##0.00_);_(&quot;$&quot;* \(#,##0.00\);_(&quot;$&quot;* &quot;-&quot;??_);_(@_)">
                  <c:v>0</c:v>
                </c:pt>
                <c:pt idx="486" formatCode="_(&quot;$&quot;* #,##0.00_);_(&quot;$&quot;* \(#,##0.00\);_(&quot;$&quot;* &quot;-&quot;??_);_(@_)">
                  <c:v>0</c:v>
                </c:pt>
                <c:pt idx="487" formatCode="_(&quot;$&quot;* #,##0.00_);_(&quot;$&quot;* \(#,##0.00\);_(&quot;$&quot;* &quot;-&quot;??_);_(@_)">
                  <c:v>0</c:v>
                </c:pt>
                <c:pt idx="488" formatCode="_(&quot;$&quot;* #,##0.00_);_(&quot;$&quot;* \(#,##0.00\);_(&quot;$&quot;* &quot;-&quot;??_);_(@_)">
                  <c:v>0</c:v>
                </c:pt>
                <c:pt idx="489" formatCode="_(&quot;$&quot;* #,##0.00_);_(&quot;$&quot;* \(#,##0.00\);_(&quot;$&quot;* &quot;-&quot;??_);_(@_)">
                  <c:v>0</c:v>
                </c:pt>
                <c:pt idx="490" formatCode="_(&quot;$&quot;* #,##0.00_);_(&quot;$&quot;* \(#,##0.00\);_(&quot;$&quot;* &quot;-&quot;??_);_(@_)">
                  <c:v>0</c:v>
                </c:pt>
                <c:pt idx="491" formatCode="_(&quot;$&quot;* #,##0.00_);_(&quot;$&quot;* \(#,##0.00\);_(&quot;$&quot;* &quot;-&quot;??_);_(@_)">
                  <c:v>0</c:v>
                </c:pt>
                <c:pt idx="492" formatCode="_(&quot;$&quot;* #,##0.00_);_(&quot;$&quot;* \(#,##0.00\);_(&quot;$&quot;* &quot;-&quot;??_);_(@_)">
                  <c:v>0</c:v>
                </c:pt>
                <c:pt idx="493" formatCode="_(&quot;$&quot;* #,##0.00_);_(&quot;$&quot;* \(#,##0.00\);_(&quot;$&quot;* &quot;-&quot;??_);_(@_)">
                  <c:v>0</c:v>
                </c:pt>
                <c:pt idx="494" formatCode="_(&quot;$&quot;* #,##0.00_);_(&quot;$&quot;* \(#,##0.00\);_(&quot;$&quot;* &quot;-&quot;??_);_(@_)">
                  <c:v>0</c:v>
                </c:pt>
                <c:pt idx="495" formatCode="_(&quot;$&quot;* #,##0.00_);_(&quot;$&quot;* \(#,##0.00\);_(&quot;$&quot;* &quot;-&quot;??_);_(@_)">
                  <c:v>0</c:v>
                </c:pt>
                <c:pt idx="496" formatCode="_(&quot;$&quot;* #,##0.00_);_(&quot;$&quot;* \(#,##0.00\);_(&quot;$&quot;* &quot;-&quot;??_);_(@_)">
                  <c:v>0</c:v>
                </c:pt>
                <c:pt idx="497" formatCode="_(&quot;$&quot;* #,##0.00_);_(&quot;$&quot;* \(#,##0.00\);_(&quot;$&quot;* &quot;-&quot;??_);_(@_)">
                  <c:v>0</c:v>
                </c:pt>
                <c:pt idx="498" formatCode="_(&quot;$&quot;* #,##0.00_);_(&quot;$&quot;* \(#,##0.00\);_(&quot;$&quot;* &quot;-&quot;??_);_(@_)">
                  <c:v>0</c:v>
                </c:pt>
                <c:pt idx="499" formatCode="_(&quot;$&quot;* #,##0.00_);_(&quot;$&quot;* \(#,##0.00\);_(&quot;$&quot;* &quot;-&quot;??_);_(@_)">
                  <c:v>0</c:v>
                </c:pt>
                <c:pt idx="500" formatCode="_(&quot;$&quot;* #,##0.00_);_(&quot;$&quot;* \(#,##0.00\);_(&quot;$&quot;* &quot;-&quot;??_);_(@_)">
                  <c:v>0</c:v>
                </c:pt>
                <c:pt idx="501" formatCode="_(&quot;$&quot;* #,##0.00_);_(&quot;$&quot;* \(#,##0.00\);_(&quot;$&quot;* &quot;-&quot;??_);_(@_)">
                  <c:v>0</c:v>
                </c:pt>
                <c:pt idx="502" formatCode="_(&quot;$&quot;* #,##0.00_);_(&quot;$&quot;* \(#,##0.00\);_(&quot;$&quot;* &quot;-&quot;??_);_(@_)">
                  <c:v>0</c:v>
                </c:pt>
                <c:pt idx="503" formatCode="_(&quot;$&quot;* #,##0.00_);_(&quot;$&quot;* \(#,##0.00\);_(&quot;$&quot;* &quot;-&quot;??_);_(@_)">
                  <c:v>0</c:v>
                </c:pt>
                <c:pt idx="504" formatCode="_(&quot;$&quot;* #,##0.00_);_(&quot;$&quot;* \(#,##0.00\);_(&quot;$&quot;* &quot;-&quot;??_);_(@_)">
                  <c:v>0</c:v>
                </c:pt>
                <c:pt idx="505" formatCode="_(&quot;$&quot;* #,##0.00_);_(&quot;$&quot;* \(#,##0.00\);_(&quot;$&quot;* &quot;-&quot;??_);_(@_)">
                  <c:v>0</c:v>
                </c:pt>
                <c:pt idx="506" formatCode="_(&quot;$&quot;* #,##0.00_);_(&quot;$&quot;* \(#,##0.00\);_(&quot;$&quot;* &quot;-&quot;??_);_(@_)">
                  <c:v>0</c:v>
                </c:pt>
                <c:pt idx="507" formatCode="_(&quot;$&quot;* #,##0.00_);_(&quot;$&quot;* \(#,##0.00\);_(&quot;$&quot;* &quot;-&quot;??_);_(@_)">
                  <c:v>0</c:v>
                </c:pt>
                <c:pt idx="508" formatCode="_(&quot;$&quot;* #,##0.00_);_(&quot;$&quot;* \(#,##0.00\);_(&quot;$&quot;* &quot;-&quot;??_);_(@_)">
                  <c:v>0</c:v>
                </c:pt>
                <c:pt idx="509" formatCode="_(&quot;$&quot;* #,##0.00_);_(&quot;$&quot;* \(#,##0.00\);_(&quot;$&quot;* &quot;-&quot;??_);_(@_)">
                  <c:v>0</c:v>
                </c:pt>
                <c:pt idx="510" formatCode="_(&quot;$&quot;* #,##0.00_);_(&quot;$&quot;* \(#,##0.00\);_(&quot;$&quot;* &quot;-&quot;??_);_(@_)">
                  <c:v>0</c:v>
                </c:pt>
                <c:pt idx="511" formatCode="_(&quot;$&quot;* #,##0.00_);_(&quot;$&quot;* \(#,##0.00\);_(&quot;$&quot;* &quot;-&quot;??_);_(@_)">
                  <c:v>0</c:v>
                </c:pt>
                <c:pt idx="512" formatCode="_(&quot;$&quot;* #,##0.00_);_(&quot;$&quot;* \(#,##0.00\);_(&quot;$&quot;* &quot;-&quot;??_);_(@_)">
                  <c:v>0</c:v>
                </c:pt>
                <c:pt idx="513" formatCode="_(&quot;$&quot;* #,##0.00_);_(&quot;$&quot;* \(#,##0.00\);_(&quot;$&quot;* &quot;-&quot;??_);_(@_)">
                  <c:v>0</c:v>
                </c:pt>
                <c:pt idx="514" formatCode="_(&quot;$&quot;* #,##0.00_);_(&quot;$&quot;* \(#,##0.00\);_(&quot;$&quot;* &quot;-&quot;??_);_(@_)">
                  <c:v>0</c:v>
                </c:pt>
                <c:pt idx="515" formatCode="_(&quot;$&quot;* #,##0.00_);_(&quot;$&quot;* \(#,##0.00\);_(&quot;$&quot;* &quot;-&quot;??_);_(@_)">
                  <c:v>0</c:v>
                </c:pt>
                <c:pt idx="516" formatCode="_(&quot;$&quot;* #,##0.00_);_(&quot;$&quot;* \(#,##0.00\);_(&quot;$&quot;* &quot;-&quot;??_);_(@_)">
                  <c:v>0</c:v>
                </c:pt>
                <c:pt idx="517" formatCode="_(&quot;$&quot;* #,##0.00_);_(&quot;$&quot;* \(#,##0.00\);_(&quot;$&quot;* &quot;-&quot;??_);_(@_)">
                  <c:v>0</c:v>
                </c:pt>
                <c:pt idx="518" formatCode="_(&quot;$&quot;* #,##0.00_);_(&quot;$&quot;* \(#,##0.00\);_(&quot;$&quot;* &quot;-&quot;??_);_(@_)">
                  <c:v>0</c:v>
                </c:pt>
                <c:pt idx="519" formatCode="_(&quot;$&quot;* #,##0.00_);_(&quot;$&quot;* \(#,##0.00\);_(&quot;$&quot;* &quot;-&quot;??_);_(@_)">
                  <c:v>0</c:v>
                </c:pt>
                <c:pt idx="520" formatCode="_(&quot;$&quot;* #,##0.00_);_(&quot;$&quot;* \(#,##0.00\);_(&quot;$&quot;* &quot;-&quot;??_);_(@_)">
                  <c:v>0</c:v>
                </c:pt>
                <c:pt idx="521" formatCode="_(&quot;$&quot;* #,##0.00_);_(&quot;$&quot;* \(#,##0.00\);_(&quot;$&quot;* &quot;-&quot;??_);_(@_)">
                  <c:v>0</c:v>
                </c:pt>
                <c:pt idx="522" formatCode="_(&quot;$&quot;* #,##0.00_);_(&quot;$&quot;* \(#,##0.00\);_(&quot;$&quot;* &quot;-&quot;??_);_(@_)">
                  <c:v>0</c:v>
                </c:pt>
                <c:pt idx="523" formatCode="_(&quot;$&quot;* #,##0.00_);_(&quot;$&quot;* \(#,##0.00\);_(&quot;$&quot;* &quot;-&quot;??_);_(@_)">
                  <c:v>0</c:v>
                </c:pt>
                <c:pt idx="524" formatCode="_(&quot;$&quot;* #,##0.00_);_(&quot;$&quot;* \(#,##0.00\);_(&quot;$&quot;* &quot;-&quot;??_);_(@_)">
                  <c:v>0</c:v>
                </c:pt>
                <c:pt idx="525" formatCode="_(&quot;$&quot;* #,##0.00_);_(&quot;$&quot;* \(#,##0.00\);_(&quot;$&quot;* &quot;-&quot;??_);_(@_)">
                  <c:v>0</c:v>
                </c:pt>
                <c:pt idx="526" formatCode="_(&quot;$&quot;* #,##0.00_);_(&quot;$&quot;* \(#,##0.00\);_(&quot;$&quot;* &quot;-&quot;??_);_(@_)">
                  <c:v>0</c:v>
                </c:pt>
                <c:pt idx="527" formatCode="_(&quot;$&quot;* #,##0.00_);_(&quot;$&quot;* \(#,##0.00\);_(&quot;$&quot;* &quot;-&quot;??_);_(@_)">
                  <c:v>0</c:v>
                </c:pt>
                <c:pt idx="528" formatCode="_(&quot;$&quot;* #,##0.00_);_(&quot;$&quot;* \(#,##0.00\);_(&quot;$&quot;* &quot;-&quot;??_);_(@_)">
                  <c:v>0</c:v>
                </c:pt>
                <c:pt idx="529" formatCode="_(&quot;$&quot;* #,##0.00_);_(&quot;$&quot;* \(#,##0.00\);_(&quot;$&quot;* &quot;-&quot;??_);_(@_)">
                  <c:v>0</c:v>
                </c:pt>
                <c:pt idx="530" formatCode="_(&quot;$&quot;* #,##0.00_);_(&quot;$&quot;* \(#,##0.00\);_(&quot;$&quot;* &quot;-&quot;??_);_(@_)">
                  <c:v>0</c:v>
                </c:pt>
                <c:pt idx="531" formatCode="_(&quot;$&quot;* #,##0.00_);_(&quot;$&quot;* \(#,##0.00\);_(&quot;$&quot;* &quot;-&quot;??_);_(@_)">
                  <c:v>0</c:v>
                </c:pt>
                <c:pt idx="532" formatCode="_(&quot;$&quot;* #,##0.00_);_(&quot;$&quot;* \(#,##0.00\);_(&quot;$&quot;* &quot;-&quot;??_);_(@_)">
                  <c:v>0</c:v>
                </c:pt>
                <c:pt idx="533" formatCode="_(&quot;$&quot;* #,##0.00_);_(&quot;$&quot;* \(#,##0.00\);_(&quot;$&quot;* &quot;-&quot;??_);_(@_)">
                  <c:v>0</c:v>
                </c:pt>
                <c:pt idx="534" formatCode="_(&quot;$&quot;* #,##0.00_);_(&quot;$&quot;* \(#,##0.00\);_(&quot;$&quot;* &quot;-&quot;??_);_(@_)">
                  <c:v>0</c:v>
                </c:pt>
                <c:pt idx="535" formatCode="_(&quot;$&quot;* #,##0.00_);_(&quot;$&quot;* \(#,##0.00\);_(&quot;$&quot;* &quot;-&quot;??_);_(@_)">
                  <c:v>0</c:v>
                </c:pt>
                <c:pt idx="536" formatCode="_(&quot;$&quot;* #,##0.00_);_(&quot;$&quot;* \(#,##0.00\);_(&quot;$&quot;* &quot;-&quot;??_);_(@_)">
                  <c:v>0</c:v>
                </c:pt>
                <c:pt idx="537" formatCode="_(&quot;$&quot;* #,##0.00_);_(&quot;$&quot;* \(#,##0.00\);_(&quot;$&quot;* &quot;-&quot;??_);_(@_)">
                  <c:v>0</c:v>
                </c:pt>
                <c:pt idx="538" formatCode="_(&quot;$&quot;* #,##0.00_);_(&quot;$&quot;* \(#,##0.00\);_(&quot;$&quot;* &quot;-&quot;??_);_(@_)">
                  <c:v>0</c:v>
                </c:pt>
                <c:pt idx="539" formatCode="_(&quot;$&quot;* #,##0.00_);_(&quot;$&quot;* \(#,##0.00\);_(&quot;$&quot;* &quot;-&quot;??_);_(@_)">
                  <c:v>0</c:v>
                </c:pt>
                <c:pt idx="540" formatCode="_(&quot;$&quot;* #,##0.00_);_(&quot;$&quot;* \(#,##0.00\);_(&quot;$&quot;* &quot;-&quot;??_);_(@_)">
                  <c:v>0</c:v>
                </c:pt>
                <c:pt idx="541" formatCode="_(&quot;$&quot;* #,##0.00_);_(&quot;$&quot;* \(#,##0.00\);_(&quot;$&quot;* &quot;-&quot;??_);_(@_)">
                  <c:v>0</c:v>
                </c:pt>
                <c:pt idx="542" formatCode="_(&quot;$&quot;* #,##0.00_);_(&quot;$&quot;* \(#,##0.00\);_(&quot;$&quot;* &quot;-&quot;??_);_(@_)">
                  <c:v>0</c:v>
                </c:pt>
                <c:pt idx="543" formatCode="_(&quot;$&quot;* #,##0.00_);_(&quot;$&quot;* \(#,##0.00\);_(&quot;$&quot;* &quot;-&quot;??_);_(@_)">
                  <c:v>0</c:v>
                </c:pt>
                <c:pt idx="544" formatCode="_(&quot;$&quot;* #,##0.00_);_(&quot;$&quot;* \(#,##0.00\);_(&quot;$&quot;* &quot;-&quot;??_);_(@_)">
                  <c:v>0</c:v>
                </c:pt>
                <c:pt idx="545" formatCode="_(&quot;$&quot;* #,##0.00_);_(&quot;$&quot;* \(#,##0.00\);_(&quot;$&quot;* &quot;-&quot;??_);_(@_)">
                  <c:v>0</c:v>
                </c:pt>
                <c:pt idx="546" formatCode="_(&quot;$&quot;* #,##0.00_);_(&quot;$&quot;* \(#,##0.00\);_(&quot;$&quot;* &quot;-&quot;??_);_(@_)">
                  <c:v>0</c:v>
                </c:pt>
                <c:pt idx="547" formatCode="_(&quot;$&quot;* #,##0.00_);_(&quot;$&quot;* \(#,##0.00\);_(&quot;$&quot;* &quot;-&quot;??_);_(@_)">
                  <c:v>0</c:v>
                </c:pt>
                <c:pt idx="548" formatCode="_(&quot;$&quot;* #,##0.00_);_(&quot;$&quot;* \(#,##0.00\);_(&quot;$&quot;* &quot;-&quot;??_);_(@_)">
                  <c:v>0</c:v>
                </c:pt>
                <c:pt idx="549" formatCode="_(&quot;$&quot;* #,##0.00_);_(&quot;$&quot;* \(#,##0.00\);_(&quot;$&quot;* &quot;-&quot;??_);_(@_)">
                  <c:v>0</c:v>
                </c:pt>
                <c:pt idx="550" formatCode="_(&quot;$&quot;* #,##0.00_);_(&quot;$&quot;* \(#,##0.00\);_(&quot;$&quot;* &quot;-&quot;??_);_(@_)">
                  <c:v>0</c:v>
                </c:pt>
                <c:pt idx="551" formatCode="_(&quot;$&quot;* #,##0.00_);_(&quot;$&quot;* \(#,##0.00\);_(&quot;$&quot;* &quot;-&quot;??_);_(@_)">
                  <c:v>0</c:v>
                </c:pt>
                <c:pt idx="552" formatCode="_(&quot;$&quot;* #,##0.00_);_(&quot;$&quot;* \(#,##0.00\);_(&quot;$&quot;* &quot;-&quot;??_);_(@_)">
                  <c:v>0</c:v>
                </c:pt>
                <c:pt idx="553" formatCode="_(&quot;$&quot;* #,##0.00_);_(&quot;$&quot;* \(#,##0.00\);_(&quot;$&quot;* &quot;-&quot;??_);_(@_)">
                  <c:v>0</c:v>
                </c:pt>
                <c:pt idx="554" formatCode="_(&quot;$&quot;* #,##0.00_);_(&quot;$&quot;* \(#,##0.00\);_(&quot;$&quot;* &quot;-&quot;??_);_(@_)">
                  <c:v>0</c:v>
                </c:pt>
                <c:pt idx="555" formatCode="_(&quot;$&quot;* #,##0.00_);_(&quot;$&quot;* \(#,##0.00\);_(&quot;$&quot;* &quot;-&quot;??_);_(@_)">
                  <c:v>0</c:v>
                </c:pt>
                <c:pt idx="556" formatCode="_(&quot;$&quot;* #,##0.00_);_(&quot;$&quot;* \(#,##0.00\);_(&quot;$&quot;* &quot;-&quot;??_);_(@_)">
                  <c:v>0</c:v>
                </c:pt>
                <c:pt idx="557" formatCode="_(&quot;$&quot;* #,##0.00_);_(&quot;$&quot;* \(#,##0.00\);_(&quot;$&quot;* &quot;-&quot;??_);_(@_)">
                  <c:v>0</c:v>
                </c:pt>
                <c:pt idx="558" formatCode="_(&quot;$&quot;* #,##0.00_);_(&quot;$&quot;* \(#,##0.00\);_(&quot;$&quot;* &quot;-&quot;??_);_(@_)">
                  <c:v>0</c:v>
                </c:pt>
                <c:pt idx="559" formatCode="_(&quot;$&quot;* #,##0.00_);_(&quot;$&quot;* \(#,##0.00\);_(&quot;$&quot;* &quot;-&quot;??_);_(@_)">
                  <c:v>0</c:v>
                </c:pt>
                <c:pt idx="560" formatCode="_(&quot;$&quot;* #,##0.00_);_(&quot;$&quot;* \(#,##0.00\);_(&quot;$&quot;* &quot;-&quot;??_);_(@_)">
                  <c:v>0</c:v>
                </c:pt>
                <c:pt idx="561" formatCode="_(&quot;$&quot;* #,##0.00_);_(&quot;$&quot;* \(#,##0.00\);_(&quot;$&quot;* &quot;-&quot;??_);_(@_)">
                  <c:v>0</c:v>
                </c:pt>
                <c:pt idx="562" formatCode="_(&quot;$&quot;* #,##0.00_);_(&quot;$&quot;* \(#,##0.00\);_(&quot;$&quot;* &quot;-&quot;??_);_(@_)">
                  <c:v>0</c:v>
                </c:pt>
                <c:pt idx="563" formatCode="_(&quot;$&quot;* #,##0.00_);_(&quot;$&quot;* \(#,##0.00\);_(&quot;$&quot;* &quot;-&quot;??_);_(@_)">
                  <c:v>0</c:v>
                </c:pt>
                <c:pt idx="564" formatCode="_(&quot;$&quot;* #,##0.00_);_(&quot;$&quot;* \(#,##0.00\);_(&quot;$&quot;* &quot;-&quot;??_);_(@_)">
                  <c:v>0</c:v>
                </c:pt>
                <c:pt idx="565" formatCode="_(&quot;$&quot;* #,##0.00_);_(&quot;$&quot;* \(#,##0.00\);_(&quot;$&quot;* &quot;-&quot;??_);_(@_)">
                  <c:v>0</c:v>
                </c:pt>
                <c:pt idx="566" formatCode="_(&quot;$&quot;* #,##0.00_);_(&quot;$&quot;* \(#,##0.00\);_(&quot;$&quot;* &quot;-&quot;??_);_(@_)">
                  <c:v>0</c:v>
                </c:pt>
                <c:pt idx="567" formatCode="_(&quot;$&quot;* #,##0.00_);_(&quot;$&quot;* \(#,##0.00\);_(&quot;$&quot;* &quot;-&quot;??_);_(@_)">
                  <c:v>0</c:v>
                </c:pt>
                <c:pt idx="568" formatCode="_(&quot;$&quot;* #,##0.00_);_(&quot;$&quot;* \(#,##0.00\);_(&quot;$&quot;* &quot;-&quot;??_);_(@_)">
                  <c:v>0</c:v>
                </c:pt>
                <c:pt idx="569" formatCode="_(&quot;$&quot;* #,##0.00_);_(&quot;$&quot;* \(#,##0.00\);_(&quot;$&quot;* &quot;-&quot;??_);_(@_)">
                  <c:v>0</c:v>
                </c:pt>
                <c:pt idx="570" formatCode="_(&quot;$&quot;* #,##0.00_);_(&quot;$&quot;* \(#,##0.00\);_(&quot;$&quot;* &quot;-&quot;??_);_(@_)">
                  <c:v>0</c:v>
                </c:pt>
                <c:pt idx="571" formatCode="_(&quot;$&quot;* #,##0.00_);_(&quot;$&quot;* \(#,##0.00\);_(&quot;$&quot;* &quot;-&quot;??_);_(@_)">
                  <c:v>0</c:v>
                </c:pt>
                <c:pt idx="572" formatCode="_(&quot;$&quot;* #,##0.00_);_(&quot;$&quot;* \(#,##0.00\);_(&quot;$&quot;* &quot;-&quot;??_);_(@_)">
                  <c:v>0</c:v>
                </c:pt>
                <c:pt idx="573" formatCode="_(&quot;$&quot;* #,##0.00_);_(&quot;$&quot;* \(#,##0.00\);_(&quot;$&quot;* &quot;-&quot;??_);_(@_)">
                  <c:v>0</c:v>
                </c:pt>
                <c:pt idx="574" formatCode="_(&quot;$&quot;* #,##0.00_);_(&quot;$&quot;* \(#,##0.00\);_(&quot;$&quot;* &quot;-&quot;??_);_(@_)">
                  <c:v>0</c:v>
                </c:pt>
                <c:pt idx="575" formatCode="_(&quot;$&quot;* #,##0.00_);_(&quot;$&quot;* \(#,##0.00\);_(&quot;$&quot;* &quot;-&quot;??_);_(@_)">
                  <c:v>0</c:v>
                </c:pt>
                <c:pt idx="576" formatCode="_(&quot;$&quot;* #,##0.00_);_(&quot;$&quot;* \(#,##0.00\);_(&quot;$&quot;* &quot;-&quot;??_);_(@_)">
                  <c:v>0</c:v>
                </c:pt>
                <c:pt idx="577" formatCode="_(&quot;$&quot;* #,##0.00_);_(&quot;$&quot;* \(#,##0.00\);_(&quot;$&quot;* &quot;-&quot;??_);_(@_)">
                  <c:v>0</c:v>
                </c:pt>
                <c:pt idx="578" formatCode="_(&quot;$&quot;* #,##0.00_);_(&quot;$&quot;* \(#,##0.00\);_(&quot;$&quot;* &quot;-&quot;??_);_(@_)">
                  <c:v>0</c:v>
                </c:pt>
                <c:pt idx="579" formatCode="_(&quot;$&quot;* #,##0.00_);_(&quot;$&quot;* \(#,##0.00\);_(&quot;$&quot;* &quot;-&quot;??_);_(@_)">
                  <c:v>0</c:v>
                </c:pt>
                <c:pt idx="580" formatCode="_(&quot;$&quot;* #,##0.00_);_(&quot;$&quot;* \(#,##0.00\);_(&quot;$&quot;* &quot;-&quot;??_);_(@_)">
                  <c:v>0</c:v>
                </c:pt>
                <c:pt idx="581" formatCode="_(&quot;$&quot;* #,##0.00_);_(&quot;$&quot;* \(#,##0.00\);_(&quot;$&quot;* &quot;-&quot;??_);_(@_)">
                  <c:v>0</c:v>
                </c:pt>
                <c:pt idx="582" formatCode="_(&quot;$&quot;* #,##0.00_);_(&quot;$&quot;* \(#,##0.00\);_(&quot;$&quot;* &quot;-&quot;??_);_(@_)">
                  <c:v>0</c:v>
                </c:pt>
                <c:pt idx="583" formatCode="_(&quot;$&quot;* #,##0.00_);_(&quot;$&quot;* \(#,##0.00\);_(&quot;$&quot;* &quot;-&quot;??_);_(@_)">
                  <c:v>0</c:v>
                </c:pt>
                <c:pt idx="584" formatCode="_(&quot;$&quot;* #,##0.00_);_(&quot;$&quot;* \(#,##0.00\);_(&quot;$&quot;* &quot;-&quot;??_);_(@_)">
                  <c:v>0</c:v>
                </c:pt>
                <c:pt idx="585" formatCode="_(&quot;$&quot;* #,##0.00_);_(&quot;$&quot;* \(#,##0.00\);_(&quot;$&quot;* &quot;-&quot;??_);_(@_)">
                  <c:v>0</c:v>
                </c:pt>
                <c:pt idx="586" formatCode="_(&quot;$&quot;* #,##0.00_);_(&quot;$&quot;* \(#,##0.00\);_(&quot;$&quot;* &quot;-&quot;??_);_(@_)">
                  <c:v>0</c:v>
                </c:pt>
                <c:pt idx="587" formatCode="_(&quot;$&quot;* #,##0.00_);_(&quot;$&quot;* \(#,##0.00\);_(&quot;$&quot;* &quot;-&quot;??_);_(@_)">
                  <c:v>0</c:v>
                </c:pt>
                <c:pt idx="588" formatCode="_(&quot;$&quot;* #,##0.00_);_(&quot;$&quot;* \(#,##0.00\);_(&quot;$&quot;* &quot;-&quot;??_);_(@_)">
                  <c:v>0</c:v>
                </c:pt>
                <c:pt idx="589" formatCode="_(&quot;$&quot;* #,##0.00_);_(&quot;$&quot;* \(#,##0.00\);_(&quot;$&quot;* &quot;-&quot;??_);_(@_)">
                  <c:v>0</c:v>
                </c:pt>
                <c:pt idx="590" formatCode="_(&quot;$&quot;* #,##0.00_);_(&quot;$&quot;* \(#,##0.00\);_(&quot;$&quot;* &quot;-&quot;??_);_(@_)">
                  <c:v>0</c:v>
                </c:pt>
                <c:pt idx="591" formatCode="_(&quot;$&quot;* #,##0.00_);_(&quot;$&quot;* \(#,##0.00\);_(&quot;$&quot;* &quot;-&quot;??_);_(@_)">
                  <c:v>0</c:v>
                </c:pt>
                <c:pt idx="592" formatCode="_(&quot;$&quot;* #,##0.00_);_(&quot;$&quot;* \(#,##0.00\);_(&quot;$&quot;* &quot;-&quot;??_);_(@_)">
                  <c:v>0</c:v>
                </c:pt>
                <c:pt idx="593" formatCode="_(&quot;$&quot;* #,##0.00_);_(&quot;$&quot;* \(#,##0.00\);_(&quot;$&quot;* &quot;-&quot;??_);_(@_)">
                  <c:v>0</c:v>
                </c:pt>
                <c:pt idx="594" formatCode="_(&quot;$&quot;* #,##0.00_);_(&quot;$&quot;* \(#,##0.00\);_(&quot;$&quot;* &quot;-&quot;??_);_(@_)">
                  <c:v>0</c:v>
                </c:pt>
                <c:pt idx="595" formatCode="_(&quot;$&quot;* #,##0.00_);_(&quot;$&quot;* \(#,##0.00\);_(&quot;$&quot;* &quot;-&quot;??_);_(@_)">
                  <c:v>0</c:v>
                </c:pt>
                <c:pt idx="596" formatCode="_(&quot;$&quot;* #,##0.00_);_(&quot;$&quot;* \(#,##0.00\);_(&quot;$&quot;* &quot;-&quot;??_);_(@_)">
                  <c:v>0</c:v>
                </c:pt>
                <c:pt idx="597" formatCode="_(&quot;$&quot;* #,##0.00_);_(&quot;$&quot;* \(#,##0.00\);_(&quot;$&quot;* &quot;-&quot;??_);_(@_)">
                  <c:v>0</c:v>
                </c:pt>
                <c:pt idx="598" formatCode="_(&quot;$&quot;* #,##0.00_);_(&quot;$&quot;* \(#,##0.00\);_(&quot;$&quot;* &quot;-&quot;??_);_(@_)">
                  <c:v>0</c:v>
                </c:pt>
                <c:pt idx="599" formatCode="_(&quot;$&quot;* #,##0.00_);_(&quot;$&quot;* \(#,##0.00\);_(&quot;$&quot;* &quot;-&quot;??_);_(@_)">
                  <c:v>0</c:v>
                </c:pt>
                <c:pt idx="600" formatCode="_(&quot;$&quot;* #,##0.00_);_(&quot;$&quot;* \(#,##0.00\);_(&quot;$&quot;* &quot;-&quot;??_);_(@_)">
                  <c:v>0</c:v>
                </c:pt>
                <c:pt idx="601" formatCode="_(&quot;$&quot;* #,##0.00_);_(&quot;$&quot;* \(#,##0.00\);_(&quot;$&quot;* &quot;-&quot;??_);_(@_)">
                  <c:v>0</c:v>
                </c:pt>
                <c:pt idx="602" formatCode="_(&quot;$&quot;* #,##0.00_);_(&quot;$&quot;* \(#,##0.00\);_(&quot;$&quot;* &quot;-&quot;??_);_(@_)">
                  <c:v>0</c:v>
                </c:pt>
                <c:pt idx="603" formatCode="_(&quot;$&quot;* #,##0.00_);_(&quot;$&quot;* \(#,##0.00\);_(&quot;$&quot;* &quot;-&quot;??_);_(@_)">
                  <c:v>0</c:v>
                </c:pt>
                <c:pt idx="604" formatCode="_(&quot;$&quot;* #,##0.00_);_(&quot;$&quot;* \(#,##0.00\);_(&quot;$&quot;* &quot;-&quot;??_);_(@_)">
                  <c:v>0</c:v>
                </c:pt>
                <c:pt idx="605" formatCode="_(&quot;$&quot;* #,##0.00_);_(&quot;$&quot;* \(#,##0.00\);_(&quot;$&quot;* &quot;-&quot;??_);_(@_)">
                  <c:v>0</c:v>
                </c:pt>
                <c:pt idx="606" formatCode="_(&quot;$&quot;* #,##0.00_);_(&quot;$&quot;* \(#,##0.00\);_(&quot;$&quot;* &quot;-&quot;??_);_(@_)">
                  <c:v>0</c:v>
                </c:pt>
                <c:pt idx="607" formatCode="_(&quot;$&quot;* #,##0.00_);_(&quot;$&quot;* \(#,##0.00\);_(&quot;$&quot;* &quot;-&quot;??_);_(@_)">
                  <c:v>0</c:v>
                </c:pt>
                <c:pt idx="608" formatCode="_(&quot;$&quot;* #,##0.00_);_(&quot;$&quot;* \(#,##0.00\);_(&quot;$&quot;* &quot;-&quot;??_);_(@_)">
                  <c:v>0</c:v>
                </c:pt>
                <c:pt idx="609" formatCode="_(&quot;$&quot;* #,##0.00_);_(&quot;$&quot;* \(#,##0.00\);_(&quot;$&quot;* &quot;-&quot;??_);_(@_)">
                  <c:v>0</c:v>
                </c:pt>
                <c:pt idx="610" formatCode="_(&quot;$&quot;* #,##0.00_);_(&quot;$&quot;* \(#,##0.00\);_(&quot;$&quot;* &quot;-&quot;??_);_(@_)">
                  <c:v>0</c:v>
                </c:pt>
                <c:pt idx="611" formatCode="_(&quot;$&quot;* #,##0.00_);_(&quot;$&quot;* \(#,##0.00\);_(&quot;$&quot;* &quot;-&quot;??_);_(@_)">
                  <c:v>0</c:v>
                </c:pt>
                <c:pt idx="612" formatCode="_(&quot;$&quot;* #,##0.00_);_(&quot;$&quot;* \(#,##0.00\);_(&quot;$&quot;* &quot;-&quot;??_);_(@_)">
                  <c:v>0</c:v>
                </c:pt>
                <c:pt idx="613" formatCode="_(&quot;$&quot;* #,##0.00_);_(&quot;$&quot;* \(#,##0.00\);_(&quot;$&quot;* &quot;-&quot;??_);_(@_)">
                  <c:v>0</c:v>
                </c:pt>
                <c:pt idx="614" formatCode="_(&quot;$&quot;* #,##0.00_);_(&quot;$&quot;* \(#,##0.00\);_(&quot;$&quot;* &quot;-&quot;??_);_(@_)">
                  <c:v>0</c:v>
                </c:pt>
                <c:pt idx="615" formatCode="_(&quot;$&quot;* #,##0.00_);_(&quot;$&quot;* \(#,##0.00\);_(&quot;$&quot;* &quot;-&quot;??_);_(@_)">
                  <c:v>0</c:v>
                </c:pt>
                <c:pt idx="616" formatCode="_(&quot;$&quot;* #,##0.00_);_(&quot;$&quot;* \(#,##0.00\);_(&quot;$&quot;* &quot;-&quot;??_);_(@_)">
                  <c:v>0</c:v>
                </c:pt>
                <c:pt idx="617" formatCode="_(&quot;$&quot;* #,##0.00_);_(&quot;$&quot;* \(#,##0.00\);_(&quot;$&quot;* &quot;-&quot;??_);_(@_)">
                  <c:v>0</c:v>
                </c:pt>
                <c:pt idx="618" formatCode="_(&quot;$&quot;* #,##0.00_);_(&quot;$&quot;* \(#,##0.00\);_(&quot;$&quot;* &quot;-&quot;??_);_(@_)">
                  <c:v>0</c:v>
                </c:pt>
                <c:pt idx="619" formatCode="_(&quot;$&quot;* #,##0.00_);_(&quot;$&quot;* \(#,##0.00\);_(&quot;$&quot;* &quot;-&quot;??_);_(@_)">
                  <c:v>0</c:v>
                </c:pt>
                <c:pt idx="620" formatCode="_(&quot;$&quot;* #,##0.00_);_(&quot;$&quot;* \(#,##0.00\);_(&quot;$&quot;* &quot;-&quot;??_);_(@_)">
                  <c:v>0</c:v>
                </c:pt>
                <c:pt idx="621" formatCode="_(&quot;$&quot;* #,##0.00_);_(&quot;$&quot;* \(#,##0.00\);_(&quot;$&quot;* &quot;-&quot;??_);_(@_)">
                  <c:v>0</c:v>
                </c:pt>
                <c:pt idx="622" formatCode="_(&quot;$&quot;* #,##0.00_);_(&quot;$&quot;* \(#,##0.00\);_(&quot;$&quot;* &quot;-&quot;??_);_(@_)">
                  <c:v>0</c:v>
                </c:pt>
                <c:pt idx="623" formatCode="_(&quot;$&quot;* #,##0.00_);_(&quot;$&quot;* \(#,##0.00\);_(&quot;$&quot;* &quot;-&quot;??_);_(@_)">
                  <c:v>0</c:v>
                </c:pt>
                <c:pt idx="624" formatCode="_(&quot;$&quot;* #,##0.00_);_(&quot;$&quot;* \(#,##0.00\);_(&quot;$&quot;* &quot;-&quot;??_);_(@_)">
                  <c:v>0</c:v>
                </c:pt>
                <c:pt idx="625" formatCode="_(&quot;$&quot;* #,##0.00_);_(&quot;$&quot;* \(#,##0.00\);_(&quot;$&quot;* &quot;-&quot;??_);_(@_)">
                  <c:v>0</c:v>
                </c:pt>
                <c:pt idx="626" formatCode="_(&quot;$&quot;* #,##0.00_);_(&quot;$&quot;* \(#,##0.00\);_(&quot;$&quot;* &quot;-&quot;??_);_(@_)">
                  <c:v>0</c:v>
                </c:pt>
                <c:pt idx="627" formatCode="_(&quot;$&quot;* #,##0.00_);_(&quot;$&quot;* \(#,##0.00\);_(&quot;$&quot;* &quot;-&quot;??_);_(@_)">
                  <c:v>0</c:v>
                </c:pt>
                <c:pt idx="628" formatCode="_(&quot;$&quot;* #,##0.00_);_(&quot;$&quot;* \(#,##0.00\);_(&quot;$&quot;* &quot;-&quot;??_);_(@_)">
                  <c:v>0</c:v>
                </c:pt>
                <c:pt idx="629" formatCode="_(&quot;$&quot;* #,##0.00_);_(&quot;$&quot;* \(#,##0.00\);_(&quot;$&quot;* &quot;-&quot;??_);_(@_)">
                  <c:v>0</c:v>
                </c:pt>
                <c:pt idx="630" formatCode="_(&quot;$&quot;* #,##0.00_);_(&quot;$&quot;* \(#,##0.00\);_(&quot;$&quot;* &quot;-&quot;??_);_(@_)">
                  <c:v>0</c:v>
                </c:pt>
                <c:pt idx="631" formatCode="_(&quot;$&quot;* #,##0.00_);_(&quot;$&quot;* \(#,##0.00\);_(&quot;$&quot;* &quot;-&quot;??_);_(@_)">
                  <c:v>0</c:v>
                </c:pt>
                <c:pt idx="632" formatCode="_(&quot;$&quot;* #,##0.00_);_(&quot;$&quot;* \(#,##0.00\);_(&quot;$&quot;* &quot;-&quot;??_);_(@_)">
                  <c:v>0</c:v>
                </c:pt>
                <c:pt idx="633" formatCode="_(&quot;$&quot;* #,##0.00_);_(&quot;$&quot;* \(#,##0.00\);_(&quot;$&quot;* &quot;-&quot;??_);_(@_)">
                  <c:v>0</c:v>
                </c:pt>
                <c:pt idx="634" formatCode="_(&quot;$&quot;* #,##0.00_);_(&quot;$&quot;* \(#,##0.00\);_(&quot;$&quot;* &quot;-&quot;??_);_(@_)">
                  <c:v>0</c:v>
                </c:pt>
                <c:pt idx="635" formatCode="_(&quot;$&quot;* #,##0.00_);_(&quot;$&quot;* \(#,##0.00\);_(&quot;$&quot;* &quot;-&quot;??_);_(@_)">
                  <c:v>0</c:v>
                </c:pt>
                <c:pt idx="636" formatCode="_(&quot;$&quot;* #,##0.00_);_(&quot;$&quot;* \(#,##0.00\);_(&quot;$&quot;* &quot;-&quot;??_);_(@_)">
                  <c:v>0</c:v>
                </c:pt>
                <c:pt idx="637" formatCode="_(&quot;$&quot;* #,##0.00_);_(&quot;$&quot;* \(#,##0.00\);_(&quot;$&quot;* &quot;-&quot;??_);_(@_)">
                  <c:v>0</c:v>
                </c:pt>
                <c:pt idx="638" formatCode="_(&quot;$&quot;* #,##0.00_);_(&quot;$&quot;* \(#,##0.00\);_(&quot;$&quot;* &quot;-&quot;??_);_(@_)">
                  <c:v>0</c:v>
                </c:pt>
                <c:pt idx="639" formatCode="_(&quot;$&quot;* #,##0.00_);_(&quot;$&quot;* \(#,##0.00\);_(&quot;$&quot;* &quot;-&quot;??_);_(@_)">
                  <c:v>0</c:v>
                </c:pt>
                <c:pt idx="640" formatCode="_(&quot;$&quot;* #,##0.00_);_(&quot;$&quot;* \(#,##0.00\);_(&quot;$&quot;* &quot;-&quot;??_);_(@_)">
                  <c:v>0</c:v>
                </c:pt>
                <c:pt idx="641" formatCode="_(&quot;$&quot;* #,##0.00_);_(&quot;$&quot;* \(#,##0.00\);_(&quot;$&quot;* &quot;-&quot;??_);_(@_)">
                  <c:v>0</c:v>
                </c:pt>
                <c:pt idx="642" formatCode="_(&quot;$&quot;* #,##0.00_);_(&quot;$&quot;* \(#,##0.00\);_(&quot;$&quot;* &quot;-&quot;??_);_(@_)">
                  <c:v>0</c:v>
                </c:pt>
                <c:pt idx="643" formatCode="_(&quot;$&quot;* #,##0.00_);_(&quot;$&quot;* \(#,##0.00\);_(&quot;$&quot;* &quot;-&quot;??_);_(@_)">
                  <c:v>0</c:v>
                </c:pt>
                <c:pt idx="644" formatCode="_(&quot;$&quot;* #,##0.00_);_(&quot;$&quot;* \(#,##0.00\);_(&quot;$&quot;* &quot;-&quot;??_);_(@_)">
                  <c:v>0</c:v>
                </c:pt>
                <c:pt idx="645" formatCode="_(&quot;$&quot;* #,##0.00_);_(&quot;$&quot;* \(#,##0.00\);_(&quot;$&quot;* &quot;-&quot;??_);_(@_)">
                  <c:v>0</c:v>
                </c:pt>
                <c:pt idx="646" formatCode="_(&quot;$&quot;* #,##0.00_);_(&quot;$&quot;* \(#,##0.00\);_(&quot;$&quot;* &quot;-&quot;??_);_(@_)">
                  <c:v>0</c:v>
                </c:pt>
                <c:pt idx="647" formatCode="_(&quot;$&quot;* #,##0.00_);_(&quot;$&quot;* \(#,##0.00\);_(&quot;$&quot;* &quot;-&quot;??_);_(@_)">
                  <c:v>0</c:v>
                </c:pt>
                <c:pt idx="648" formatCode="_(&quot;$&quot;* #,##0.00_);_(&quot;$&quot;* \(#,##0.00\);_(&quot;$&quot;* &quot;-&quot;??_);_(@_)">
                  <c:v>0</c:v>
                </c:pt>
                <c:pt idx="649" formatCode="_(&quot;$&quot;* #,##0.00_);_(&quot;$&quot;* \(#,##0.00\);_(&quot;$&quot;* &quot;-&quot;??_);_(@_)">
                  <c:v>0</c:v>
                </c:pt>
                <c:pt idx="650" formatCode="_(&quot;$&quot;* #,##0.00_);_(&quot;$&quot;* \(#,##0.00\);_(&quot;$&quot;* &quot;-&quot;??_);_(@_)">
                  <c:v>0</c:v>
                </c:pt>
                <c:pt idx="651" formatCode="_(&quot;$&quot;* #,##0.00_);_(&quot;$&quot;* \(#,##0.00\);_(&quot;$&quot;* &quot;-&quot;??_);_(@_)">
                  <c:v>0</c:v>
                </c:pt>
                <c:pt idx="652" formatCode="_(&quot;$&quot;* #,##0.00_);_(&quot;$&quot;* \(#,##0.00\);_(&quot;$&quot;* &quot;-&quot;??_);_(@_)">
                  <c:v>0</c:v>
                </c:pt>
                <c:pt idx="653" formatCode="_(&quot;$&quot;* #,##0.00_);_(&quot;$&quot;* \(#,##0.00\);_(&quot;$&quot;* &quot;-&quot;??_);_(@_)">
                  <c:v>0</c:v>
                </c:pt>
                <c:pt idx="654" formatCode="_(&quot;$&quot;* #,##0.00_);_(&quot;$&quot;* \(#,##0.00\);_(&quot;$&quot;* &quot;-&quot;??_);_(@_)">
                  <c:v>0</c:v>
                </c:pt>
                <c:pt idx="655" formatCode="_(&quot;$&quot;* #,##0.00_);_(&quot;$&quot;* \(#,##0.00\);_(&quot;$&quot;* &quot;-&quot;??_);_(@_)">
                  <c:v>0</c:v>
                </c:pt>
                <c:pt idx="656" formatCode="_(&quot;$&quot;* #,##0.00_);_(&quot;$&quot;* \(#,##0.00\);_(&quot;$&quot;* &quot;-&quot;??_);_(@_)">
                  <c:v>0</c:v>
                </c:pt>
                <c:pt idx="657" formatCode="_(&quot;$&quot;* #,##0.00_);_(&quot;$&quot;* \(#,##0.00\);_(&quot;$&quot;* &quot;-&quot;??_);_(@_)">
                  <c:v>0</c:v>
                </c:pt>
                <c:pt idx="658" formatCode="_(&quot;$&quot;* #,##0.00_);_(&quot;$&quot;* \(#,##0.00\);_(&quot;$&quot;* &quot;-&quot;??_);_(@_)">
                  <c:v>0</c:v>
                </c:pt>
                <c:pt idx="659" formatCode="_(&quot;$&quot;* #,##0.00_);_(&quot;$&quot;* \(#,##0.00\);_(&quot;$&quot;* &quot;-&quot;??_);_(@_)">
                  <c:v>0</c:v>
                </c:pt>
                <c:pt idx="660" formatCode="_(&quot;$&quot;* #,##0.00_);_(&quot;$&quot;* \(#,##0.00\);_(&quot;$&quot;* &quot;-&quot;??_);_(@_)">
                  <c:v>0</c:v>
                </c:pt>
                <c:pt idx="661" formatCode="_(&quot;$&quot;* #,##0.00_);_(&quot;$&quot;* \(#,##0.00\);_(&quot;$&quot;* &quot;-&quot;??_);_(@_)">
                  <c:v>0</c:v>
                </c:pt>
                <c:pt idx="662" formatCode="_(&quot;$&quot;* #,##0.00_);_(&quot;$&quot;* \(#,##0.00\);_(&quot;$&quot;* &quot;-&quot;??_);_(@_)">
                  <c:v>0</c:v>
                </c:pt>
                <c:pt idx="663" formatCode="_(&quot;$&quot;* #,##0.00_);_(&quot;$&quot;* \(#,##0.00\);_(&quot;$&quot;* &quot;-&quot;??_);_(@_)">
                  <c:v>0</c:v>
                </c:pt>
                <c:pt idx="664" formatCode="_(&quot;$&quot;* #,##0.00_);_(&quot;$&quot;* \(#,##0.00\);_(&quot;$&quot;* &quot;-&quot;??_);_(@_)">
                  <c:v>0</c:v>
                </c:pt>
                <c:pt idx="665" formatCode="_(&quot;$&quot;* #,##0.00_);_(&quot;$&quot;* \(#,##0.00\);_(&quot;$&quot;* &quot;-&quot;??_);_(@_)">
                  <c:v>0</c:v>
                </c:pt>
                <c:pt idx="666" formatCode="_(&quot;$&quot;* #,##0.00_);_(&quot;$&quot;* \(#,##0.00\);_(&quot;$&quot;* &quot;-&quot;??_);_(@_)">
                  <c:v>0</c:v>
                </c:pt>
                <c:pt idx="667" formatCode="_(&quot;$&quot;* #,##0.00_);_(&quot;$&quot;* \(#,##0.00\);_(&quot;$&quot;* &quot;-&quot;??_);_(@_)">
                  <c:v>0</c:v>
                </c:pt>
                <c:pt idx="668" formatCode="_(&quot;$&quot;* #,##0.00_);_(&quot;$&quot;* \(#,##0.00\);_(&quot;$&quot;* &quot;-&quot;??_);_(@_)">
                  <c:v>0</c:v>
                </c:pt>
                <c:pt idx="669" formatCode="_(&quot;$&quot;* #,##0.00_);_(&quot;$&quot;* \(#,##0.00\);_(&quot;$&quot;* &quot;-&quot;??_);_(@_)">
                  <c:v>0</c:v>
                </c:pt>
                <c:pt idx="670" formatCode="_(&quot;$&quot;* #,##0.00_);_(&quot;$&quot;* \(#,##0.00\);_(&quot;$&quot;* &quot;-&quot;??_);_(@_)">
                  <c:v>0</c:v>
                </c:pt>
                <c:pt idx="671" formatCode="_(&quot;$&quot;* #,##0.00_);_(&quot;$&quot;* \(#,##0.00\);_(&quot;$&quot;* &quot;-&quot;??_);_(@_)">
                  <c:v>0</c:v>
                </c:pt>
                <c:pt idx="672" formatCode="_(&quot;$&quot;* #,##0.00_);_(&quot;$&quot;* \(#,##0.00\);_(&quot;$&quot;* &quot;-&quot;??_);_(@_)">
                  <c:v>0</c:v>
                </c:pt>
                <c:pt idx="673" formatCode="_(&quot;$&quot;* #,##0.00_);_(&quot;$&quot;* \(#,##0.00\);_(&quot;$&quot;* &quot;-&quot;??_);_(@_)">
                  <c:v>0</c:v>
                </c:pt>
                <c:pt idx="674" formatCode="_(&quot;$&quot;* #,##0.00_);_(&quot;$&quot;* \(#,##0.00\);_(&quot;$&quot;* &quot;-&quot;??_);_(@_)">
                  <c:v>0</c:v>
                </c:pt>
                <c:pt idx="675" formatCode="_(&quot;$&quot;* #,##0.00_);_(&quot;$&quot;* \(#,##0.00\);_(&quot;$&quot;* &quot;-&quot;??_);_(@_)">
                  <c:v>0</c:v>
                </c:pt>
                <c:pt idx="676" formatCode="_(&quot;$&quot;* #,##0.00_);_(&quot;$&quot;* \(#,##0.00\);_(&quot;$&quot;* &quot;-&quot;??_);_(@_)">
                  <c:v>0</c:v>
                </c:pt>
                <c:pt idx="677" formatCode="_(&quot;$&quot;* #,##0.00_);_(&quot;$&quot;* \(#,##0.00\);_(&quot;$&quot;* &quot;-&quot;??_);_(@_)">
                  <c:v>0</c:v>
                </c:pt>
                <c:pt idx="678" formatCode="_(&quot;$&quot;* #,##0.00_);_(&quot;$&quot;* \(#,##0.00\);_(&quot;$&quot;* &quot;-&quot;??_);_(@_)">
                  <c:v>0</c:v>
                </c:pt>
                <c:pt idx="679" formatCode="_(&quot;$&quot;* #,##0.00_);_(&quot;$&quot;* \(#,##0.00\);_(&quot;$&quot;* &quot;-&quot;??_);_(@_)">
                  <c:v>0</c:v>
                </c:pt>
                <c:pt idx="680" formatCode="_(&quot;$&quot;* #,##0.00_);_(&quot;$&quot;* \(#,##0.00\);_(&quot;$&quot;* &quot;-&quot;??_);_(@_)">
                  <c:v>0</c:v>
                </c:pt>
                <c:pt idx="681" formatCode="_(&quot;$&quot;* #,##0.00_);_(&quot;$&quot;* \(#,##0.00\);_(&quot;$&quot;* &quot;-&quot;??_);_(@_)">
                  <c:v>0</c:v>
                </c:pt>
                <c:pt idx="682" formatCode="_(&quot;$&quot;* #,##0.00_);_(&quot;$&quot;* \(#,##0.00\);_(&quot;$&quot;* &quot;-&quot;??_);_(@_)">
                  <c:v>0</c:v>
                </c:pt>
                <c:pt idx="683" formatCode="_(&quot;$&quot;* #,##0.00_);_(&quot;$&quot;* \(#,##0.00\);_(&quot;$&quot;* &quot;-&quot;??_);_(@_)">
                  <c:v>0</c:v>
                </c:pt>
                <c:pt idx="684" formatCode="_(&quot;$&quot;* #,##0.00_);_(&quot;$&quot;* \(#,##0.00\);_(&quot;$&quot;* &quot;-&quot;??_);_(@_)">
                  <c:v>0</c:v>
                </c:pt>
                <c:pt idx="685" formatCode="_(&quot;$&quot;* #,##0.00_);_(&quot;$&quot;* \(#,##0.00\);_(&quot;$&quot;* &quot;-&quot;??_);_(@_)">
                  <c:v>0</c:v>
                </c:pt>
                <c:pt idx="686" formatCode="_(&quot;$&quot;* #,##0.00_);_(&quot;$&quot;* \(#,##0.00\);_(&quot;$&quot;* &quot;-&quot;??_);_(@_)">
                  <c:v>0</c:v>
                </c:pt>
                <c:pt idx="687" formatCode="_(&quot;$&quot;* #,##0.00_);_(&quot;$&quot;* \(#,##0.00\);_(&quot;$&quot;* &quot;-&quot;??_);_(@_)">
                  <c:v>0</c:v>
                </c:pt>
                <c:pt idx="688" formatCode="_(&quot;$&quot;* #,##0.00_);_(&quot;$&quot;* \(#,##0.00\);_(&quot;$&quot;* &quot;-&quot;??_);_(@_)">
                  <c:v>0</c:v>
                </c:pt>
                <c:pt idx="689" formatCode="_(&quot;$&quot;* #,##0.00_);_(&quot;$&quot;* \(#,##0.00\);_(&quot;$&quot;* &quot;-&quot;??_);_(@_)">
                  <c:v>0</c:v>
                </c:pt>
                <c:pt idx="690" formatCode="_(&quot;$&quot;* #,##0.00_);_(&quot;$&quot;* \(#,##0.00\);_(&quot;$&quot;* &quot;-&quot;??_);_(@_)">
                  <c:v>0</c:v>
                </c:pt>
                <c:pt idx="691" formatCode="_(&quot;$&quot;* #,##0.00_);_(&quot;$&quot;* \(#,##0.00\);_(&quot;$&quot;* &quot;-&quot;??_);_(@_)">
                  <c:v>0</c:v>
                </c:pt>
                <c:pt idx="692" formatCode="_(&quot;$&quot;* #,##0.00_);_(&quot;$&quot;* \(#,##0.00\);_(&quot;$&quot;* &quot;-&quot;??_);_(@_)">
                  <c:v>0</c:v>
                </c:pt>
                <c:pt idx="693" formatCode="_(&quot;$&quot;* #,##0.00_);_(&quot;$&quot;* \(#,##0.00\);_(&quot;$&quot;* &quot;-&quot;??_);_(@_)">
                  <c:v>0</c:v>
                </c:pt>
                <c:pt idx="694" formatCode="_(&quot;$&quot;* #,##0.00_);_(&quot;$&quot;* \(#,##0.00\);_(&quot;$&quot;* &quot;-&quot;??_);_(@_)">
                  <c:v>0</c:v>
                </c:pt>
                <c:pt idx="695" formatCode="_(&quot;$&quot;* #,##0.00_);_(&quot;$&quot;* \(#,##0.00\);_(&quot;$&quot;* &quot;-&quot;??_);_(@_)">
                  <c:v>0</c:v>
                </c:pt>
                <c:pt idx="696" formatCode="_(&quot;$&quot;* #,##0.00_);_(&quot;$&quot;* \(#,##0.00\);_(&quot;$&quot;* &quot;-&quot;??_);_(@_)">
                  <c:v>0</c:v>
                </c:pt>
                <c:pt idx="697" formatCode="_(&quot;$&quot;* #,##0.00_);_(&quot;$&quot;* \(#,##0.00\);_(&quot;$&quot;* &quot;-&quot;??_);_(@_)">
                  <c:v>0</c:v>
                </c:pt>
                <c:pt idx="698" formatCode="_(&quot;$&quot;* #,##0.00_);_(&quot;$&quot;* \(#,##0.00\);_(&quot;$&quot;* &quot;-&quot;??_);_(@_)">
                  <c:v>0</c:v>
                </c:pt>
                <c:pt idx="699" formatCode="_(&quot;$&quot;* #,##0.00_);_(&quot;$&quot;* \(#,##0.00\);_(&quot;$&quot;* &quot;-&quot;??_);_(@_)">
                  <c:v>0</c:v>
                </c:pt>
                <c:pt idx="700" formatCode="_(&quot;$&quot;* #,##0.00_);_(&quot;$&quot;* \(#,##0.00\);_(&quot;$&quot;* &quot;-&quot;??_);_(@_)">
                  <c:v>0</c:v>
                </c:pt>
                <c:pt idx="701" formatCode="_(&quot;$&quot;* #,##0.00_);_(&quot;$&quot;* \(#,##0.00\);_(&quot;$&quot;* &quot;-&quot;??_);_(@_)">
                  <c:v>0</c:v>
                </c:pt>
                <c:pt idx="702" formatCode="_(&quot;$&quot;* #,##0.00_);_(&quot;$&quot;* \(#,##0.00\);_(&quot;$&quot;* &quot;-&quot;??_);_(@_)">
                  <c:v>0</c:v>
                </c:pt>
                <c:pt idx="703" formatCode="_(&quot;$&quot;* #,##0.00_);_(&quot;$&quot;* \(#,##0.00\);_(&quot;$&quot;* &quot;-&quot;??_);_(@_)">
                  <c:v>0</c:v>
                </c:pt>
                <c:pt idx="704" formatCode="_(&quot;$&quot;* #,##0.00_);_(&quot;$&quot;* \(#,##0.00\);_(&quot;$&quot;* &quot;-&quot;??_);_(@_)">
                  <c:v>0</c:v>
                </c:pt>
                <c:pt idx="705" formatCode="_(&quot;$&quot;* #,##0.00_);_(&quot;$&quot;* \(#,##0.00\);_(&quot;$&quot;* &quot;-&quot;??_);_(@_)">
                  <c:v>0</c:v>
                </c:pt>
                <c:pt idx="706" formatCode="_(&quot;$&quot;* #,##0.00_);_(&quot;$&quot;* \(#,##0.00\);_(&quot;$&quot;* &quot;-&quot;??_);_(@_)">
                  <c:v>0</c:v>
                </c:pt>
                <c:pt idx="707" formatCode="_(&quot;$&quot;* #,##0.00_);_(&quot;$&quot;* \(#,##0.00\);_(&quot;$&quot;* &quot;-&quot;??_);_(@_)">
                  <c:v>0</c:v>
                </c:pt>
                <c:pt idx="708" formatCode="_(&quot;$&quot;* #,##0.00_);_(&quot;$&quot;* \(#,##0.00\);_(&quot;$&quot;* &quot;-&quot;??_);_(@_)">
                  <c:v>0</c:v>
                </c:pt>
                <c:pt idx="709" formatCode="_(&quot;$&quot;* #,##0.00_);_(&quot;$&quot;* \(#,##0.00\);_(&quot;$&quot;* &quot;-&quot;??_);_(@_)">
                  <c:v>0</c:v>
                </c:pt>
                <c:pt idx="710" formatCode="_(&quot;$&quot;* #,##0.00_);_(&quot;$&quot;* \(#,##0.00\);_(&quot;$&quot;* &quot;-&quot;??_);_(@_)">
                  <c:v>0</c:v>
                </c:pt>
                <c:pt idx="711" formatCode="_(&quot;$&quot;* #,##0.00_);_(&quot;$&quot;* \(#,##0.00\);_(&quot;$&quot;* &quot;-&quot;??_);_(@_)">
                  <c:v>0</c:v>
                </c:pt>
                <c:pt idx="712" formatCode="_(&quot;$&quot;* #,##0.00_);_(&quot;$&quot;* \(#,##0.00\);_(&quot;$&quot;* &quot;-&quot;??_);_(@_)">
                  <c:v>0</c:v>
                </c:pt>
                <c:pt idx="713" formatCode="_(&quot;$&quot;* #,##0.00_);_(&quot;$&quot;* \(#,##0.00\);_(&quot;$&quot;* &quot;-&quot;??_);_(@_)">
                  <c:v>0</c:v>
                </c:pt>
                <c:pt idx="714" formatCode="_(&quot;$&quot;* #,##0.00_);_(&quot;$&quot;* \(#,##0.00\);_(&quot;$&quot;* &quot;-&quot;??_);_(@_)">
                  <c:v>0</c:v>
                </c:pt>
                <c:pt idx="715" formatCode="_(&quot;$&quot;* #,##0.00_);_(&quot;$&quot;* \(#,##0.00\);_(&quot;$&quot;* &quot;-&quot;??_);_(@_)">
                  <c:v>0</c:v>
                </c:pt>
                <c:pt idx="716" formatCode="_(&quot;$&quot;* #,##0.00_);_(&quot;$&quot;* \(#,##0.00\);_(&quot;$&quot;* &quot;-&quot;??_);_(@_)">
                  <c:v>0</c:v>
                </c:pt>
                <c:pt idx="717" formatCode="_(&quot;$&quot;* #,##0.00_);_(&quot;$&quot;* \(#,##0.00\);_(&quot;$&quot;* &quot;-&quot;??_);_(@_)">
                  <c:v>0</c:v>
                </c:pt>
                <c:pt idx="718" formatCode="_(&quot;$&quot;* #,##0.00_);_(&quot;$&quot;* \(#,##0.00\);_(&quot;$&quot;* &quot;-&quot;??_);_(@_)">
                  <c:v>0</c:v>
                </c:pt>
                <c:pt idx="719" formatCode="_(&quot;$&quot;* #,##0.00_);_(&quot;$&quot;* \(#,##0.00\);_(&quot;$&quot;* &quot;-&quot;??_);_(@_)">
                  <c:v>0</c:v>
                </c:pt>
                <c:pt idx="720" formatCode="_(&quot;$&quot;* #,##0.00_);_(&quot;$&quot;* \(#,##0.00\);_(&quot;$&quot;* &quot;-&quot;??_);_(@_)">
                  <c:v>0</c:v>
                </c:pt>
                <c:pt idx="721" formatCode="_(&quot;$&quot;* #,##0.00_);_(&quot;$&quot;* \(#,##0.00\);_(&quot;$&quot;* &quot;-&quot;??_);_(@_)">
                  <c:v>0</c:v>
                </c:pt>
                <c:pt idx="722" formatCode="_(&quot;$&quot;* #,##0.00_);_(&quot;$&quot;* \(#,##0.00\);_(&quot;$&quot;* &quot;-&quot;??_);_(@_)">
                  <c:v>0</c:v>
                </c:pt>
                <c:pt idx="723" formatCode="_(&quot;$&quot;* #,##0.00_);_(&quot;$&quot;* \(#,##0.00\);_(&quot;$&quot;* &quot;-&quot;??_);_(@_)">
                  <c:v>0</c:v>
                </c:pt>
                <c:pt idx="724" formatCode="_(&quot;$&quot;* #,##0.00_);_(&quot;$&quot;* \(#,##0.00\);_(&quot;$&quot;* &quot;-&quot;??_);_(@_)">
                  <c:v>0</c:v>
                </c:pt>
                <c:pt idx="725" formatCode="_(&quot;$&quot;* #,##0.00_);_(&quot;$&quot;* \(#,##0.00\);_(&quot;$&quot;* &quot;-&quot;??_);_(@_)">
                  <c:v>0</c:v>
                </c:pt>
                <c:pt idx="726" formatCode="_(&quot;$&quot;* #,##0.00_);_(&quot;$&quot;* \(#,##0.00\);_(&quot;$&quot;* &quot;-&quot;??_);_(@_)">
                  <c:v>0</c:v>
                </c:pt>
                <c:pt idx="727" formatCode="_(&quot;$&quot;* #,##0.00_);_(&quot;$&quot;* \(#,##0.00\);_(&quot;$&quot;* &quot;-&quot;??_);_(@_)">
                  <c:v>0</c:v>
                </c:pt>
                <c:pt idx="728" formatCode="_(&quot;$&quot;* #,##0.00_);_(&quot;$&quot;* \(#,##0.00\);_(&quot;$&quot;* &quot;-&quot;??_);_(@_)">
                  <c:v>0</c:v>
                </c:pt>
                <c:pt idx="729" formatCode="_(&quot;$&quot;* #,##0.00_);_(&quot;$&quot;* \(#,##0.00\);_(&quot;$&quot;* &quot;-&quot;??_);_(@_)">
                  <c:v>0</c:v>
                </c:pt>
                <c:pt idx="730" formatCode="_(&quot;$&quot;* #,##0.00_);_(&quot;$&quot;* \(#,##0.00\);_(&quot;$&quot;* &quot;-&quot;??_);_(@_)">
                  <c:v>0</c:v>
                </c:pt>
                <c:pt idx="731" formatCode="_(&quot;$&quot;* #,##0.00_);_(&quot;$&quot;* \(#,##0.00\);_(&quot;$&quot;* &quot;-&quot;??_);_(@_)">
                  <c:v>0</c:v>
                </c:pt>
                <c:pt idx="732" formatCode="_(&quot;$&quot;* #,##0.00_);_(&quot;$&quot;* \(#,##0.00\);_(&quot;$&quot;* &quot;-&quot;??_);_(@_)">
                  <c:v>0</c:v>
                </c:pt>
                <c:pt idx="733" formatCode="_(&quot;$&quot;* #,##0.00_);_(&quot;$&quot;* \(#,##0.00\);_(&quot;$&quot;* &quot;-&quot;??_);_(@_)">
                  <c:v>0</c:v>
                </c:pt>
                <c:pt idx="734" formatCode="_(&quot;$&quot;* #,##0.00_);_(&quot;$&quot;* \(#,##0.00\);_(&quot;$&quot;* &quot;-&quot;??_);_(@_)">
                  <c:v>0</c:v>
                </c:pt>
                <c:pt idx="735" formatCode="_(&quot;$&quot;* #,##0.00_);_(&quot;$&quot;* \(#,##0.00\);_(&quot;$&quot;* &quot;-&quot;??_);_(@_)">
                  <c:v>0</c:v>
                </c:pt>
                <c:pt idx="736" formatCode="_(&quot;$&quot;* #,##0.00_);_(&quot;$&quot;* \(#,##0.00\);_(&quot;$&quot;* &quot;-&quot;??_);_(@_)">
                  <c:v>0</c:v>
                </c:pt>
                <c:pt idx="737" formatCode="_(&quot;$&quot;* #,##0.00_);_(&quot;$&quot;* \(#,##0.00\);_(&quot;$&quot;* &quot;-&quot;??_);_(@_)">
                  <c:v>0</c:v>
                </c:pt>
                <c:pt idx="738" formatCode="_(&quot;$&quot;* #,##0.00_);_(&quot;$&quot;* \(#,##0.00\);_(&quot;$&quot;* &quot;-&quot;??_);_(@_)">
                  <c:v>0</c:v>
                </c:pt>
                <c:pt idx="739" formatCode="_(&quot;$&quot;* #,##0.00_);_(&quot;$&quot;* \(#,##0.00\);_(&quot;$&quot;* &quot;-&quot;??_);_(@_)">
                  <c:v>0</c:v>
                </c:pt>
                <c:pt idx="740" formatCode="_(&quot;$&quot;* #,##0.00_);_(&quot;$&quot;* \(#,##0.00\);_(&quot;$&quot;* &quot;-&quot;??_);_(@_)">
                  <c:v>0</c:v>
                </c:pt>
                <c:pt idx="741" formatCode="_(&quot;$&quot;* #,##0.00_);_(&quot;$&quot;* \(#,##0.00\);_(&quot;$&quot;* &quot;-&quot;??_);_(@_)">
                  <c:v>0</c:v>
                </c:pt>
                <c:pt idx="742" formatCode="_(&quot;$&quot;* #,##0.00_);_(&quot;$&quot;* \(#,##0.00\);_(&quot;$&quot;* &quot;-&quot;??_);_(@_)">
                  <c:v>0</c:v>
                </c:pt>
                <c:pt idx="743" formatCode="_(&quot;$&quot;* #,##0.00_);_(&quot;$&quot;* \(#,##0.00\);_(&quot;$&quot;* &quot;-&quot;??_);_(@_)">
                  <c:v>0</c:v>
                </c:pt>
                <c:pt idx="744" formatCode="_(&quot;$&quot;* #,##0.00_);_(&quot;$&quot;* \(#,##0.00\);_(&quot;$&quot;* &quot;-&quot;??_);_(@_)">
                  <c:v>0</c:v>
                </c:pt>
                <c:pt idx="745" formatCode="_(&quot;$&quot;* #,##0.00_);_(&quot;$&quot;* \(#,##0.00\);_(&quot;$&quot;* &quot;-&quot;??_);_(@_)">
                  <c:v>0</c:v>
                </c:pt>
                <c:pt idx="746" formatCode="_(&quot;$&quot;* #,##0.00_);_(&quot;$&quot;* \(#,##0.00\);_(&quot;$&quot;* &quot;-&quot;??_);_(@_)">
                  <c:v>0</c:v>
                </c:pt>
                <c:pt idx="747" formatCode="_(&quot;$&quot;* #,##0.00_);_(&quot;$&quot;* \(#,##0.00\);_(&quot;$&quot;* &quot;-&quot;??_);_(@_)">
                  <c:v>0</c:v>
                </c:pt>
                <c:pt idx="748" formatCode="_(&quot;$&quot;* #,##0.00_);_(&quot;$&quot;* \(#,##0.00\);_(&quot;$&quot;* &quot;-&quot;??_);_(@_)">
                  <c:v>0</c:v>
                </c:pt>
                <c:pt idx="749" formatCode="_(&quot;$&quot;* #,##0.00_);_(&quot;$&quot;* \(#,##0.00\);_(&quot;$&quot;* &quot;-&quot;??_);_(@_)">
                  <c:v>0</c:v>
                </c:pt>
                <c:pt idx="750" formatCode="_(&quot;$&quot;* #,##0.00_);_(&quot;$&quot;* \(#,##0.00\);_(&quot;$&quot;* &quot;-&quot;??_);_(@_)">
                  <c:v>0</c:v>
                </c:pt>
                <c:pt idx="751" formatCode="_(&quot;$&quot;* #,##0.00_);_(&quot;$&quot;* \(#,##0.00\);_(&quot;$&quot;* &quot;-&quot;??_);_(@_)">
                  <c:v>0</c:v>
                </c:pt>
                <c:pt idx="752" formatCode="_(&quot;$&quot;* #,##0.00_);_(&quot;$&quot;* \(#,##0.00\);_(&quot;$&quot;* &quot;-&quot;??_);_(@_)">
                  <c:v>0</c:v>
                </c:pt>
                <c:pt idx="753" formatCode="_(&quot;$&quot;* #,##0.00_);_(&quot;$&quot;* \(#,##0.00\);_(&quot;$&quot;* &quot;-&quot;??_);_(@_)">
                  <c:v>0</c:v>
                </c:pt>
                <c:pt idx="754" formatCode="_(&quot;$&quot;* #,##0.00_);_(&quot;$&quot;* \(#,##0.00\);_(&quot;$&quot;* &quot;-&quot;??_);_(@_)">
                  <c:v>0</c:v>
                </c:pt>
                <c:pt idx="755" formatCode="_(&quot;$&quot;* #,##0.00_);_(&quot;$&quot;* \(#,##0.00\);_(&quot;$&quot;* &quot;-&quot;??_);_(@_)">
                  <c:v>0</c:v>
                </c:pt>
                <c:pt idx="756" formatCode="_(&quot;$&quot;* #,##0.00_);_(&quot;$&quot;* \(#,##0.00\);_(&quot;$&quot;* &quot;-&quot;??_);_(@_)">
                  <c:v>0</c:v>
                </c:pt>
                <c:pt idx="757" formatCode="_(&quot;$&quot;* #,##0.00_);_(&quot;$&quot;* \(#,##0.00\);_(&quot;$&quot;* &quot;-&quot;??_);_(@_)">
                  <c:v>0</c:v>
                </c:pt>
                <c:pt idx="758" formatCode="_(&quot;$&quot;* #,##0.00_);_(&quot;$&quot;* \(#,##0.00\);_(&quot;$&quot;* &quot;-&quot;??_);_(@_)">
                  <c:v>0</c:v>
                </c:pt>
                <c:pt idx="759" formatCode="_(&quot;$&quot;* #,##0.00_);_(&quot;$&quot;* \(#,##0.00\);_(&quot;$&quot;* &quot;-&quot;??_);_(@_)">
                  <c:v>0</c:v>
                </c:pt>
                <c:pt idx="760" formatCode="_(&quot;$&quot;* #,##0.00_);_(&quot;$&quot;* \(#,##0.00\);_(&quot;$&quot;* &quot;-&quot;??_);_(@_)">
                  <c:v>0</c:v>
                </c:pt>
                <c:pt idx="761" formatCode="_(&quot;$&quot;* #,##0.00_);_(&quot;$&quot;* \(#,##0.00\);_(&quot;$&quot;* &quot;-&quot;??_);_(@_)">
                  <c:v>0</c:v>
                </c:pt>
                <c:pt idx="762" formatCode="_(&quot;$&quot;* #,##0.00_);_(&quot;$&quot;* \(#,##0.00\);_(&quot;$&quot;* &quot;-&quot;??_);_(@_)">
                  <c:v>0</c:v>
                </c:pt>
                <c:pt idx="763" formatCode="_(&quot;$&quot;* #,##0.00_);_(&quot;$&quot;* \(#,##0.00\);_(&quot;$&quot;* &quot;-&quot;??_);_(@_)">
                  <c:v>0</c:v>
                </c:pt>
                <c:pt idx="764" formatCode="_(&quot;$&quot;* #,##0.00_);_(&quot;$&quot;* \(#,##0.00\);_(&quot;$&quot;* &quot;-&quot;??_);_(@_)">
                  <c:v>0</c:v>
                </c:pt>
                <c:pt idx="765" formatCode="_(&quot;$&quot;* #,##0.00_);_(&quot;$&quot;* \(#,##0.00\);_(&quot;$&quot;* &quot;-&quot;??_);_(@_)">
                  <c:v>0</c:v>
                </c:pt>
                <c:pt idx="766" formatCode="_(&quot;$&quot;* #,##0.00_);_(&quot;$&quot;* \(#,##0.00\);_(&quot;$&quot;* &quot;-&quot;??_);_(@_)">
                  <c:v>0</c:v>
                </c:pt>
                <c:pt idx="767" formatCode="_(&quot;$&quot;* #,##0.00_);_(&quot;$&quot;* \(#,##0.00\);_(&quot;$&quot;* &quot;-&quot;??_);_(@_)">
                  <c:v>0</c:v>
                </c:pt>
                <c:pt idx="768" formatCode="_(&quot;$&quot;* #,##0.00_);_(&quot;$&quot;* \(#,##0.00\);_(&quot;$&quot;* &quot;-&quot;??_);_(@_)">
                  <c:v>0</c:v>
                </c:pt>
                <c:pt idx="769" formatCode="_(&quot;$&quot;* #,##0.00_);_(&quot;$&quot;* \(#,##0.00\);_(&quot;$&quot;* &quot;-&quot;??_);_(@_)">
                  <c:v>0</c:v>
                </c:pt>
                <c:pt idx="770" formatCode="_(&quot;$&quot;* #,##0.00_);_(&quot;$&quot;* \(#,##0.00\);_(&quot;$&quot;* &quot;-&quot;??_);_(@_)">
                  <c:v>0</c:v>
                </c:pt>
                <c:pt idx="771" formatCode="_(&quot;$&quot;* #,##0.00_);_(&quot;$&quot;* \(#,##0.00\);_(&quot;$&quot;* &quot;-&quot;??_);_(@_)">
                  <c:v>0</c:v>
                </c:pt>
                <c:pt idx="772" formatCode="_(&quot;$&quot;* #,##0.00_);_(&quot;$&quot;* \(#,##0.00\);_(&quot;$&quot;* &quot;-&quot;??_);_(@_)">
                  <c:v>0</c:v>
                </c:pt>
                <c:pt idx="773" formatCode="_(&quot;$&quot;* #,##0.00_);_(&quot;$&quot;* \(#,##0.00\);_(&quot;$&quot;* &quot;-&quot;??_);_(@_)">
                  <c:v>0</c:v>
                </c:pt>
                <c:pt idx="774" formatCode="_(&quot;$&quot;* #,##0.00_);_(&quot;$&quot;* \(#,##0.00\);_(&quot;$&quot;* &quot;-&quot;??_);_(@_)">
                  <c:v>0</c:v>
                </c:pt>
                <c:pt idx="775" formatCode="_(&quot;$&quot;* #,##0.00_);_(&quot;$&quot;* \(#,##0.00\);_(&quot;$&quot;* &quot;-&quot;??_);_(@_)">
                  <c:v>0</c:v>
                </c:pt>
                <c:pt idx="776" formatCode="_(&quot;$&quot;* #,##0.00_);_(&quot;$&quot;* \(#,##0.00\);_(&quot;$&quot;* &quot;-&quot;??_);_(@_)">
                  <c:v>0</c:v>
                </c:pt>
                <c:pt idx="777" formatCode="_(&quot;$&quot;* #,##0.00_);_(&quot;$&quot;* \(#,##0.00\);_(&quot;$&quot;* &quot;-&quot;??_);_(@_)">
                  <c:v>0</c:v>
                </c:pt>
                <c:pt idx="778" formatCode="_(&quot;$&quot;* #,##0.00_);_(&quot;$&quot;* \(#,##0.00\);_(&quot;$&quot;* &quot;-&quot;??_);_(@_)">
                  <c:v>0</c:v>
                </c:pt>
                <c:pt idx="779" formatCode="_(&quot;$&quot;* #,##0.00_);_(&quot;$&quot;* \(#,##0.00\);_(&quot;$&quot;* &quot;-&quot;??_);_(@_)">
                  <c:v>0</c:v>
                </c:pt>
                <c:pt idx="780" formatCode="_(&quot;$&quot;* #,##0.00_);_(&quot;$&quot;* \(#,##0.00\);_(&quot;$&quot;* &quot;-&quot;??_);_(@_)">
                  <c:v>0</c:v>
                </c:pt>
                <c:pt idx="781" formatCode="_(&quot;$&quot;* #,##0.00_);_(&quot;$&quot;* \(#,##0.00\);_(&quot;$&quot;* &quot;-&quot;??_);_(@_)">
                  <c:v>0</c:v>
                </c:pt>
                <c:pt idx="782" formatCode="_(&quot;$&quot;* #,##0.00_);_(&quot;$&quot;* \(#,##0.00\);_(&quot;$&quot;* &quot;-&quot;??_);_(@_)">
                  <c:v>0</c:v>
                </c:pt>
                <c:pt idx="783" formatCode="_(&quot;$&quot;* #,##0.00_);_(&quot;$&quot;* \(#,##0.00\);_(&quot;$&quot;* &quot;-&quot;??_);_(@_)">
                  <c:v>0</c:v>
                </c:pt>
                <c:pt idx="784" formatCode="_(&quot;$&quot;* #,##0.00_);_(&quot;$&quot;* \(#,##0.00\);_(&quot;$&quot;* &quot;-&quot;??_);_(@_)">
                  <c:v>0</c:v>
                </c:pt>
                <c:pt idx="785" formatCode="_(&quot;$&quot;* #,##0.00_);_(&quot;$&quot;* \(#,##0.00\);_(&quot;$&quot;* &quot;-&quot;??_);_(@_)">
                  <c:v>0</c:v>
                </c:pt>
                <c:pt idx="786" formatCode="_(&quot;$&quot;* #,##0.00_);_(&quot;$&quot;* \(#,##0.00\);_(&quot;$&quot;* &quot;-&quot;??_);_(@_)">
                  <c:v>0</c:v>
                </c:pt>
                <c:pt idx="787" formatCode="_(&quot;$&quot;* #,##0.00_);_(&quot;$&quot;* \(#,##0.00\);_(&quot;$&quot;* &quot;-&quot;??_);_(@_)">
                  <c:v>0</c:v>
                </c:pt>
                <c:pt idx="788" formatCode="_(&quot;$&quot;* #,##0.00_);_(&quot;$&quot;* \(#,##0.00\);_(&quot;$&quot;* &quot;-&quot;??_);_(@_)">
                  <c:v>0</c:v>
                </c:pt>
                <c:pt idx="789" formatCode="_(&quot;$&quot;* #,##0.00_);_(&quot;$&quot;* \(#,##0.00\);_(&quot;$&quot;* &quot;-&quot;??_);_(@_)">
                  <c:v>0</c:v>
                </c:pt>
                <c:pt idx="790" formatCode="_(&quot;$&quot;* #,##0.00_);_(&quot;$&quot;* \(#,##0.00\);_(&quot;$&quot;* &quot;-&quot;??_);_(@_)">
                  <c:v>0</c:v>
                </c:pt>
                <c:pt idx="791" formatCode="_(&quot;$&quot;* #,##0.00_);_(&quot;$&quot;* \(#,##0.00\);_(&quot;$&quot;* &quot;-&quot;??_);_(@_)">
                  <c:v>0</c:v>
                </c:pt>
                <c:pt idx="792" formatCode="_(&quot;$&quot;* #,##0.00_);_(&quot;$&quot;* \(#,##0.00\);_(&quot;$&quot;* &quot;-&quot;??_);_(@_)">
                  <c:v>0</c:v>
                </c:pt>
                <c:pt idx="793" formatCode="_(&quot;$&quot;* #,##0.00_);_(&quot;$&quot;* \(#,##0.00\);_(&quot;$&quot;* &quot;-&quot;??_);_(@_)">
                  <c:v>0</c:v>
                </c:pt>
                <c:pt idx="794" formatCode="_(&quot;$&quot;* #,##0.00_);_(&quot;$&quot;* \(#,##0.00\);_(&quot;$&quot;* &quot;-&quot;??_);_(@_)">
                  <c:v>0</c:v>
                </c:pt>
                <c:pt idx="795" formatCode="_(&quot;$&quot;* #,##0.00_);_(&quot;$&quot;* \(#,##0.00\);_(&quot;$&quot;* &quot;-&quot;??_);_(@_)">
                  <c:v>0</c:v>
                </c:pt>
                <c:pt idx="796" formatCode="_(&quot;$&quot;* #,##0.00_);_(&quot;$&quot;* \(#,##0.00\);_(&quot;$&quot;* &quot;-&quot;??_);_(@_)">
                  <c:v>0</c:v>
                </c:pt>
                <c:pt idx="797" formatCode="_(&quot;$&quot;* #,##0.00_);_(&quot;$&quot;* \(#,##0.00\);_(&quot;$&quot;* &quot;-&quot;??_);_(@_)">
                  <c:v>0</c:v>
                </c:pt>
                <c:pt idx="798" formatCode="_(&quot;$&quot;* #,##0.00_);_(&quot;$&quot;* \(#,##0.00\);_(&quot;$&quot;* &quot;-&quot;??_);_(@_)">
                  <c:v>0</c:v>
                </c:pt>
                <c:pt idx="799" formatCode="_(&quot;$&quot;* #,##0.00_);_(&quot;$&quot;* \(#,##0.00\);_(&quot;$&quot;* &quot;-&quot;??_);_(@_)">
                  <c:v>0</c:v>
                </c:pt>
                <c:pt idx="800" formatCode="_(&quot;$&quot;* #,##0.00_);_(&quot;$&quot;* \(#,##0.00\);_(&quot;$&quot;* &quot;-&quot;??_);_(@_)">
                  <c:v>0</c:v>
                </c:pt>
                <c:pt idx="801" formatCode="_(&quot;$&quot;* #,##0.00_);_(&quot;$&quot;* \(#,##0.00\);_(&quot;$&quot;* &quot;-&quot;??_);_(@_)">
                  <c:v>0</c:v>
                </c:pt>
                <c:pt idx="802" formatCode="_(&quot;$&quot;* #,##0.00_);_(&quot;$&quot;* \(#,##0.00\);_(&quot;$&quot;* &quot;-&quot;??_);_(@_)">
                  <c:v>0</c:v>
                </c:pt>
                <c:pt idx="803" formatCode="_(&quot;$&quot;* #,##0.00_);_(&quot;$&quot;* \(#,##0.00\);_(&quot;$&quot;* &quot;-&quot;??_);_(@_)">
                  <c:v>0</c:v>
                </c:pt>
                <c:pt idx="804" formatCode="_(&quot;$&quot;* #,##0.00_);_(&quot;$&quot;* \(#,##0.00\);_(&quot;$&quot;* &quot;-&quot;??_);_(@_)">
                  <c:v>0</c:v>
                </c:pt>
                <c:pt idx="805" formatCode="_(&quot;$&quot;* #,##0.00_);_(&quot;$&quot;* \(#,##0.00\);_(&quot;$&quot;* &quot;-&quot;??_);_(@_)">
                  <c:v>0</c:v>
                </c:pt>
                <c:pt idx="806" formatCode="_(&quot;$&quot;* #,##0.00_);_(&quot;$&quot;* \(#,##0.00\);_(&quot;$&quot;* &quot;-&quot;??_);_(@_)">
                  <c:v>0</c:v>
                </c:pt>
                <c:pt idx="807" formatCode="_(&quot;$&quot;* #,##0.00_);_(&quot;$&quot;* \(#,##0.00\);_(&quot;$&quot;* &quot;-&quot;??_);_(@_)">
                  <c:v>0</c:v>
                </c:pt>
                <c:pt idx="808" formatCode="_(&quot;$&quot;* #,##0.00_);_(&quot;$&quot;* \(#,##0.00\);_(&quot;$&quot;* &quot;-&quot;??_);_(@_)">
                  <c:v>0</c:v>
                </c:pt>
                <c:pt idx="809" formatCode="_(&quot;$&quot;* #,##0.00_);_(&quot;$&quot;* \(#,##0.00\);_(&quot;$&quot;* &quot;-&quot;??_);_(@_)">
                  <c:v>0</c:v>
                </c:pt>
                <c:pt idx="810" formatCode="_(&quot;$&quot;* #,##0.00_);_(&quot;$&quot;* \(#,##0.00\);_(&quot;$&quot;* &quot;-&quot;??_);_(@_)">
                  <c:v>0</c:v>
                </c:pt>
                <c:pt idx="811" formatCode="_(&quot;$&quot;* #,##0.00_);_(&quot;$&quot;* \(#,##0.00\);_(&quot;$&quot;* &quot;-&quot;??_);_(@_)">
                  <c:v>0</c:v>
                </c:pt>
                <c:pt idx="812" formatCode="_(&quot;$&quot;* #,##0.00_);_(&quot;$&quot;* \(#,##0.00\);_(&quot;$&quot;* &quot;-&quot;??_);_(@_)">
                  <c:v>0</c:v>
                </c:pt>
                <c:pt idx="813" formatCode="_(&quot;$&quot;* #,##0.00_);_(&quot;$&quot;* \(#,##0.00\);_(&quot;$&quot;* &quot;-&quot;??_);_(@_)">
                  <c:v>0</c:v>
                </c:pt>
                <c:pt idx="814" formatCode="_(&quot;$&quot;* #,##0.00_);_(&quot;$&quot;* \(#,##0.00\);_(&quot;$&quot;* &quot;-&quot;??_);_(@_)">
                  <c:v>0</c:v>
                </c:pt>
                <c:pt idx="815" formatCode="_(&quot;$&quot;* #,##0.00_);_(&quot;$&quot;* \(#,##0.00\);_(&quot;$&quot;* &quot;-&quot;??_);_(@_)">
                  <c:v>0</c:v>
                </c:pt>
                <c:pt idx="816" formatCode="_(&quot;$&quot;* #,##0.00_);_(&quot;$&quot;* \(#,##0.00\);_(&quot;$&quot;* &quot;-&quot;??_);_(@_)">
                  <c:v>0</c:v>
                </c:pt>
                <c:pt idx="817" formatCode="_(&quot;$&quot;* #,##0.00_);_(&quot;$&quot;* \(#,##0.00\);_(&quot;$&quot;* &quot;-&quot;??_);_(@_)">
                  <c:v>0</c:v>
                </c:pt>
                <c:pt idx="818" formatCode="_(&quot;$&quot;* #,##0.00_);_(&quot;$&quot;* \(#,##0.00\);_(&quot;$&quot;* &quot;-&quot;??_);_(@_)">
                  <c:v>0</c:v>
                </c:pt>
                <c:pt idx="819" formatCode="_(&quot;$&quot;* #,##0.00_);_(&quot;$&quot;* \(#,##0.00\);_(&quot;$&quot;* &quot;-&quot;??_);_(@_)">
                  <c:v>0</c:v>
                </c:pt>
                <c:pt idx="820" formatCode="_(&quot;$&quot;* #,##0.00_);_(&quot;$&quot;* \(#,##0.00\);_(&quot;$&quot;* &quot;-&quot;??_);_(@_)">
                  <c:v>0</c:v>
                </c:pt>
                <c:pt idx="821" formatCode="_(&quot;$&quot;* #,##0.00_);_(&quot;$&quot;* \(#,##0.00\);_(&quot;$&quot;* &quot;-&quot;??_);_(@_)">
                  <c:v>0</c:v>
                </c:pt>
                <c:pt idx="822" formatCode="_(&quot;$&quot;* #,##0.00_);_(&quot;$&quot;* \(#,##0.00\);_(&quot;$&quot;* &quot;-&quot;??_);_(@_)">
                  <c:v>0</c:v>
                </c:pt>
                <c:pt idx="823" formatCode="_(&quot;$&quot;* #,##0.00_);_(&quot;$&quot;* \(#,##0.00\);_(&quot;$&quot;* &quot;-&quot;??_);_(@_)">
                  <c:v>0</c:v>
                </c:pt>
                <c:pt idx="824" formatCode="_(&quot;$&quot;* #,##0.00_);_(&quot;$&quot;* \(#,##0.00\);_(&quot;$&quot;* &quot;-&quot;??_);_(@_)">
                  <c:v>0</c:v>
                </c:pt>
                <c:pt idx="825" formatCode="_(&quot;$&quot;* #,##0.00_);_(&quot;$&quot;* \(#,##0.00\);_(&quot;$&quot;* &quot;-&quot;??_);_(@_)">
                  <c:v>0</c:v>
                </c:pt>
                <c:pt idx="826" formatCode="_(&quot;$&quot;* #,##0.00_);_(&quot;$&quot;* \(#,##0.00\);_(&quot;$&quot;* &quot;-&quot;??_);_(@_)">
                  <c:v>0</c:v>
                </c:pt>
                <c:pt idx="827" formatCode="_(&quot;$&quot;* #,##0.00_);_(&quot;$&quot;* \(#,##0.00\);_(&quot;$&quot;* &quot;-&quot;??_);_(@_)">
                  <c:v>0</c:v>
                </c:pt>
                <c:pt idx="828" formatCode="_(&quot;$&quot;* #,##0.00_);_(&quot;$&quot;* \(#,##0.00\);_(&quot;$&quot;* &quot;-&quot;??_);_(@_)">
                  <c:v>0</c:v>
                </c:pt>
                <c:pt idx="829" formatCode="_(&quot;$&quot;* #,##0.00_);_(&quot;$&quot;* \(#,##0.00\);_(&quot;$&quot;* &quot;-&quot;??_);_(@_)">
                  <c:v>0</c:v>
                </c:pt>
                <c:pt idx="830" formatCode="_(&quot;$&quot;* #,##0.00_);_(&quot;$&quot;* \(#,##0.00\);_(&quot;$&quot;* &quot;-&quot;??_);_(@_)">
                  <c:v>0</c:v>
                </c:pt>
                <c:pt idx="831" formatCode="_(&quot;$&quot;* #,##0.00_);_(&quot;$&quot;* \(#,##0.00\);_(&quot;$&quot;* &quot;-&quot;??_);_(@_)">
                  <c:v>0</c:v>
                </c:pt>
                <c:pt idx="832" formatCode="_(&quot;$&quot;* #,##0.00_);_(&quot;$&quot;* \(#,##0.00\);_(&quot;$&quot;* &quot;-&quot;??_);_(@_)">
                  <c:v>0</c:v>
                </c:pt>
                <c:pt idx="833" formatCode="_(&quot;$&quot;* #,##0.00_);_(&quot;$&quot;* \(#,##0.00\);_(&quot;$&quot;* &quot;-&quot;??_);_(@_)">
                  <c:v>0</c:v>
                </c:pt>
                <c:pt idx="834" formatCode="_(&quot;$&quot;* #,##0.00_);_(&quot;$&quot;* \(#,##0.00\);_(&quot;$&quot;* &quot;-&quot;??_);_(@_)">
                  <c:v>0</c:v>
                </c:pt>
                <c:pt idx="835" formatCode="_(&quot;$&quot;* #,##0.00_);_(&quot;$&quot;* \(#,##0.00\);_(&quot;$&quot;* &quot;-&quot;??_);_(@_)">
                  <c:v>0</c:v>
                </c:pt>
                <c:pt idx="836" formatCode="_(&quot;$&quot;* #,##0.00_);_(&quot;$&quot;* \(#,##0.00\);_(&quot;$&quot;* &quot;-&quot;??_);_(@_)">
                  <c:v>0</c:v>
                </c:pt>
                <c:pt idx="837" formatCode="_(&quot;$&quot;* #,##0.00_);_(&quot;$&quot;* \(#,##0.00\);_(&quot;$&quot;* &quot;-&quot;??_);_(@_)">
                  <c:v>0</c:v>
                </c:pt>
                <c:pt idx="838" formatCode="_(&quot;$&quot;* #,##0.00_);_(&quot;$&quot;* \(#,##0.00\);_(&quot;$&quot;* &quot;-&quot;??_);_(@_)">
                  <c:v>0</c:v>
                </c:pt>
                <c:pt idx="839" formatCode="_(&quot;$&quot;* #,##0.00_);_(&quot;$&quot;* \(#,##0.00\);_(&quot;$&quot;* &quot;-&quot;??_);_(@_)">
                  <c:v>0</c:v>
                </c:pt>
                <c:pt idx="840" formatCode="_(&quot;$&quot;* #,##0.00_);_(&quot;$&quot;* \(#,##0.00\);_(&quot;$&quot;* &quot;-&quot;??_);_(@_)">
                  <c:v>0</c:v>
                </c:pt>
                <c:pt idx="841" formatCode="_(&quot;$&quot;* #,##0.00_);_(&quot;$&quot;* \(#,##0.00\);_(&quot;$&quot;* &quot;-&quot;??_);_(@_)">
                  <c:v>0</c:v>
                </c:pt>
                <c:pt idx="842" formatCode="_(&quot;$&quot;* #,##0.00_);_(&quot;$&quot;* \(#,##0.00\);_(&quot;$&quot;* &quot;-&quot;??_);_(@_)">
                  <c:v>0</c:v>
                </c:pt>
                <c:pt idx="843" formatCode="_(&quot;$&quot;* #,##0.00_);_(&quot;$&quot;* \(#,##0.00\);_(&quot;$&quot;* &quot;-&quot;??_);_(@_)">
                  <c:v>0</c:v>
                </c:pt>
                <c:pt idx="844" formatCode="_(&quot;$&quot;* #,##0.00_);_(&quot;$&quot;* \(#,##0.00\);_(&quot;$&quot;* &quot;-&quot;??_);_(@_)">
                  <c:v>0</c:v>
                </c:pt>
                <c:pt idx="845" formatCode="_(&quot;$&quot;* #,##0.00_);_(&quot;$&quot;* \(#,##0.00\);_(&quot;$&quot;* &quot;-&quot;??_);_(@_)">
                  <c:v>0</c:v>
                </c:pt>
                <c:pt idx="846" formatCode="_(&quot;$&quot;* #,##0.00_);_(&quot;$&quot;* \(#,##0.00\);_(&quot;$&quot;* &quot;-&quot;??_);_(@_)">
                  <c:v>0</c:v>
                </c:pt>
                <c:pt idx="847" formatCode="_(&quot;$&quot;* #,##0.00_);_(&quot;$&quot;* \(#,##0.00\);_(&quot;$&quot;* &quot;-&quot;??_);_(@_)">
                  <c:v>0</c:v>
                </c:pt>
                <c:pt idx="848" formatCode="_(&quot;$&quot;* #,##0.00_);_(&quot;$&quot;* \(#,##0.00\);_(&quot;$&quot;* &quot;-&quot;??_);_(@_)">
                  <c:v>0</c:v>
                </c:pt>
                <c:pt idx="849" formatCode="_(&quot;$&quot;* #,##0.00_);_(&quot;$&quot;* \(#,##0.00\);_(&quot;$&quot;* &quot;-&quot;??_);_(@_)">
                  <c:v>0</c:v>
                </c:pt>
                <c:pt idx="850" formatCode="_(&quot;$&quot;* #,##0.00_);_(&quot;$&quot;* \(#,##0.00\);_(&quot;$&quot;* &quot;-&quot;??_);_(@_)">
                  <c:v>0</c:v>
                </c:pt>
                <c:pt idx="851" formatCode="_(&quot;$&quot;* #,##0.00_);_(&quot;$&quot;* \(#,##0.00\);_(&quot;$&quot;* &quot;-&quot;??_);_(@_)">
                  <c:v>0</c:v>
                </c:pt>
                <c:pt idx="852" formatCode="_(&quot;$&quot;* #,##0.00_);_(&quot;$&quot;* \(#,##0.00\);_(&quot;$&quot;* &quot;-&quot;??_);_(@_)">
                  <c:v>0</c:v>
                </c:pt>
                <c:pt idx="853" formatCode="_(&quot;$&quot;* #,##0.00_);_(&quot;$&quot;* \(#,##0.00\);_(&quot;$&quot;* &quot;-&quot;??_);_(@_)">
                  <c:v>0</c:v>
                </c:pt>
                <c:pt idx="854" formatCode="_(&quot;$&quot;* #,##0.00_);_(&quot;$&quot;* \(#,##0.00\);_(&quot;$&quot;* &quot;-&quot;??_);_(@_)">
                  <c:v>0</c:v>
                </c:pt>
                <c:pt idx="855" formatCode="_(&quot;$&quot;* #,##0.00_);_(&quot;$&quot;* \(#,##0.00\);_(&quot;$&quot;* &quot;-&quot;??_);_(@_)">
                  <c:v>0</c:v>
                </c:pt>
                <c:pt idx="856" formatCode="_(&quot;$&quot;* #,##0.00_);_(&quot;$&quot;* \(#,##0.00\);_(&quot;$&quot;* &quot;-&quot;??_);_(@_)">
                  <c:v>0</c:v>
                </c:pt>
                <c:pt idx="857" formatCode="_(&quot;$&quot;* #,##0.00_);_(&quot;$&quot;* \(#,##0.00\);_(&quot;$&quot;* &quot;-&quot;??_);_(@_)">
                  <c:v>0</c:v>
                </c:pt>
                <c:pt idx="858" formatCode="_(&quot;$&quot;* #,##0.00_);_(&quot;$&quot;* \(#,##0.00\);_(&quot;$&quot;* &quot;-&quot;??_);_(@_)">
                  <c:v>0</c:v>
                </c:pt>
                <c:pt idx="859" formatCode="_(&quot;$&quot;* #,##0.00_);_(&quot;$&quot;* \(#,##0.00\);_(&quot;$&quot;* &quot;-&quot;??_);_(@_)">
                  <c:v>0</c:v>
                </c:pt>
                <c:pt idx="860" formatCode="_(&quot;$&quot;* #,##0.00_);_(&quot;$&quot;* \(#,##0.00\);_(&quot;$&quot;* &quot;-&quot;??_);_(@_)">
                  <c:v>0</c:v>
                </c:pt>
                <c:pt idx="861" formatCode="_(&quot;$&quot;* #,##0.00_);_(&quot;$&quot;* \(#,##0.00\);_(&quot;$&quot;* &quot;-&quot;??_);_(@_)">
                  <c:v>0</c:v>
                </c:pt>
                <c:pt idx="862" formatCode="_(&quot;$&quot;* #,##0.00_);_(&quot;$&quot;* \(#,##0.00\);_(&quot;$&quot;* &quot;-&quot;??_);_(@_)">
                  <c:v>0</c:v>
                </c:pt>
                <c:pt idx="863" formatCode="_(&quot;$&quot;* #,##0.00_);_(&quot;$&quot;* \(#,##0.00\);_(&quot;$&quot;* &quot;-&quot;??_);_(@_)">
                  <c:v>0</c:v>
                </c:pt>
                <c:pt idx="864" formatCode="_(&quot;$&quot;* #,##0.00_);_(&quot;$&quot;* \(#,##0.00\);_(&quot;$&quot;* &quot;-&quot;??_);_(@_)">
                  <c:v>0</c:v>
                </c:pt>
                <c:pt idx="865" formatCode="_(&quot;$&quot;* #,##0.00_);_(&quot;$&quot;* \(#,##0.00\);_(&quot;$&quot;* &quot;-&quot;??_);_(@_)">
                  <c:v>0</c:v>
                </c:pt>
                <c:pt idx="866" formatCode="_(&quot;$&quot;* #,##0.00_);_(&quot;$&quot;* \(#,##0.00\);_(&quot;$&quot;* &quot;-&quot;??_);_(@_)">
                  <c:v>0</c:v>
                </c:pt>
                <c:pt idx="867" formatCode="_(&quot;$&quot;* #,##0.00_);_(&quot;$&quot;* \(#,##0.00\);_(&quot;$&quot;* &quot;-&quot;??_);_(@_)">
                  <c:v>0</c:v>
                </c:pt>
                <c:pt idx="868" formatCode="_(&quot;$&quot;* #,##0.00_);_(&quot;$&quot;* \(#,##0.00\);_(&quot;$&quot;* &quot;-&quot;??_);_(@_)">
                  <c:v>0</c:v>
                </c:pt>
                <c:pt idx="869" formatCode="_(&quot;$&quot;* #,##0.00_);_(&quot;$&quot;* \(#,##0.00\);_(&quot;$&quot;* &quot;-&quot;??_);_(@_)">
                  <c:v>0</c:v>
                </c:pt>
                <c:pt idx="870" formatCode="_(&quot;$&quot;* #,##0.00_);_(&quot;$&quot;* \(#,##0.00\);_(&quot;$&quot;* &quot;-&quot;??_);_(@_)">
                  <c:v>0</c:v>
                </c:pt>
                <c:pt idx="871" formatCode="_(&quot;$&quot;* #,##0.00_);_(&quot;$&quot;* \(#,##0.00\);_(&quot;$&quot;* &quot;-&quot;??_);_(@_)">
                  <c:v>0</c:v>
                </c:pt>
                <c:pt idx="872" formatCode="_(&quot;$&quot;* #,##0.00_);_(&quot;$&quot;* \(#,##0.00\);_(&quot;$&quot;* &quot;-&quot;??_);_(@_)">
                  <c:v>0</c:v>
                </c:pt>
                <c:pt idx="873" formatCode="_(&quot;$&quot;* #,##0.00_);_(&quot;$&quot;* \(#,##0.00\);_(&quot;$&quot;* &quot;-&quot;??_);_(@_)">
                  <c:v>0</c:v>
                </c:pt>
                <c:pt idx="874" formatCode="_(&quot;$&quot;* #,##0.00_);_(&quot;$&quot;* \(#,##0.00\);_(&quot;$&quot;* &quot;-&quot;??_);_(@_)">
                  <c:v>0</c:v>
                </c:pt>
                <c:pt idx="875" formatCode="_(&quot;$&quot;* #,##0.00_);_(&quot;$&quot;* \(#,##0.00\);_(&quot;$&quot;* &quot;-&quot;??_);_(@_)">
                  <c:v>0</c:v>
                </c:pt>
                <c:pt idx="876" formatCode="_(&quot;$&quot;* #,##0.00_);_(&quot;$&quot;* \(#,##0.00\);_(&quot;$&quot;* &quot;-&quot;??_);_(@_)">
                  <c:v>0</c:v>
                </c:pt>
                <c:pt idx="877" formatCode="_(&quot;$&quot;* #,##0.00_);_(&quot;$&quot;* \(#,##0.00\);_(&quot;$&quot;* &quot;-&quot;??_);_(@_)">
                  <c:v>0</c:v>
                </c:pt>
                <c:pt idx="878" formatCode="_(&quot;$&quot;* #,##0.00_);_(&quot;$&quot;* \(#,##0.00\);_(&quot;$&quot;* &quot;-&quot;??_);_(@_)">
                  <c:v>0</c:v>
                </c:pt>
                <c:pt idx="879" formatCode="_(&quot;$&quot;* #,##0.00_);_(&quot;$&quot;* \(#,##0.00\);_(&quot;$&quot;* &quot;-&quot;??_);_(@_)">
                  <c:v>0</c:v>
                </c:pt>
                <c:pt idx="880" formatCode="_(&quot;$&quot;* #,##0.00_);_(&quot;$&quot;* \(#,##0.00\);_(&quot;$&quot;* &quot;-&quot;??_);_(@_)">
                  <c:v>0</c:v>
                </c:pt>
                <c:pt idx="881" formatCode="_(&quot;$&quot;* #,##0.00_);_(&quot;$&quot;* \(#,##0.00\);_(&quot;$&quot;* &quot;-&quot;??_);_(@_)">
                  <c:v>0</c:v>
                </c:pt>
                <c:pt idx="882" formatCode="_(&quot;$&quot;* #,##0.00_);_(&quot;$&quot;* \(#,##0.00\);_(&quot;$&quot;* &quot;-&quot;??_);_(@_)">
                  <c:v>0</c:v>
                </c:pt>
                <c:pt idx="883" formatCode="_(&quot;$&quot;* #,##0.00_);_(&quot;$&quot;* \(#,##0.00\);_(&quot;$&quot;* &quot;-&quot;??_);_(@_)">
                  <c:v>0</c:v>
                </c:pt>
                <c:pt idx="884" formatCode="_(&quot;$&quot;* #,##0.00_);_(&quot;$&quot;* \(#,##0.00\);_(&quot;$&quot;* &quot;-&quot;??_);_(@_)">
                  <c:v>0</c:v>
                </c:pt>
                <c:pt idx="885" formatCode="_(&quot;$&quot;* #,##0.00_);_(&quot;$&quot;* \(#,##0.00\);_(&quot;$&quot;* &quot;-&quot;??_);_(@_)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Repayment Normal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Sword!$K$3:$K$888</c:f>
              <c:strCache>
                <c:ptCount val="791"/>
                <c:pt idx="7">
                  <c:v>Date</c:v>
                </c:pt>
                <c:pt idx="8">
                  <c:v>18/10/2016</c:v>
                </c:pt>
                <c:pt idx="9">
                  <c:v>1/11/2016</c:v>
                </c:pt>
                <c:pt idx="10">
                  <c:v>15/11/2016</c:v>
                </c:pt>
                <c:pt idx="11">
                  <c:v>29/11/2016</c:v>
                </c:pt>
                <c:pt idx="12">
                  <c:v>13/12/2016</c:v>
                </c:pt>
                <c:pt idx="13">
                  <c:v>27/12/2016</c:v>
                </c:pt>
                <c:pt idx="14">
                  <c:v>10/01/2017</c:v>
                </c:pt>
                <c:pt idx="15">
                  <c:v>24/01/2017</c:v>
                </c:pt>
                <c:pt idx="16">
                  <c:v>7/02/2017</c:v>
                </c:pt>
                <c:pt idx="17">
                  <c:v>21/02/2017</c:v>
                </c:pt>
                <c:pt idx="18">
                  <c:v>7/03/2017</c:v>
                </c:pt>
                <c:pt idx="19">
                  <c:v>21/03/2017</c:v>
                </c:pt>
                <c:pt idx="20">
                  <c:v>4/04/2017</c:v>
                </c:pt>
                <c:pt idx="21">
                  <c:v>18/04/2017</c:v>
                </c:pt>
                <c:pt idx="22">
                  <c:v>2/05/2017</c:v>
                </c:pt>
                <c:pt idx="23">
                  <c:v>16/05/2017</c:v>
                </c:pt>
                <c:pt idx="24">
                  <c:v>30/05/2017</c:v>
                </c:pt>
                <c:pt idx="25">
                  <c:v>13/06/2017</c:v>
                </c:pt>
                <c:pt idx="26">
                  <c:v>27/06/2017</c:v>
                </c:pt>
                <c:pt idx="27">
                  <c:v>11/07/2017</c:v>
                </c:pt>
                <c:pt idx="28">
                  <c:v>25/07/2017</c:v>
                </c:pt>
                <c:pt idx="29">
                  <c:v>8/08/2017</c:v>
                </c:pt>
                <c:pt idx="30">
                  <c:v>22/08/2017</c:v>
                </c:pt>
                <c:pt idx="31">
                  <c:v>5/09/2017</c:v>
                </c:pt>
                <c:pt idx="32">
                  <c:v>19/09/2017</c:v>
                </c:pt>
                <c:pt idx="33">
                  <c:v>3/10/2017</c:v>
                </c:pt>
                <c:pt idx="34">
                  <c:v>17/10/2017</c:v>
                </c:pt>
                <c:pt idx="35">
                  <c:v>31/10/2017</c:v>
                </c:pt>
                <c:pt idx="36">
                  <c:v>14/11/2017</c:v>
                </c:pt>
                <c:pt idx="37">
                  <c:v>28/11/2017</c:v>
                </c:pt>
                <c:pt idx="38">
                  <c:v>12/12/2017</c:v>
                </c:pt>
                <c:pt idx="39">
                  <c:v>26/12/2017</c:v>
                </c:pt>
                <c:pt idx="40">
                  <c:v>9/01/2018</c:v>
                </c:pt>
                <c:pt idx="41">
                  <c:v>23/01/2018</c:v>
                </c:pt>
                <c:pt idx="42">
                  <c:v>6/02/2018</c:v>
                </c:pt>
                <c:pt idx="43">
                  <c:v>20/02/2018</c:v>
                </c:pt>
                <c:pt idx="44">
                  <c:v>6/03/2018</c:v>
                </c:pt>
                <c:pt idx="45">
                  <c:v>20/03/2018</c:v>
                </c:pt>
                <c:pt idx="46">
                  <c:v>3/04/2018</c:v>
                </c:pt>
                <c:pt idx="47">
                  <c:v>17/04/2018</c:v>
                </c:pt>
                <c:pt idx="48">
                  <c:v>1/05/2018</c:v>
                </c:pt>
                <c:pt idx="49">
                  <c:v>15/05/2018</c:v>
                </c:pt>
                <c:pt idx="50">
                  <c:v>29/05/2018</c:v>
                </c:pt>
                <c:pt idx="51">
                  <c:v>12/06/2018</c:v>
                </c:pt>
                <c:pt idx="52">
                  <c:v>26/06/2018</c:v>
                </c:pt>
                <c:pt idx="53">
                  <c:v>10/07/2018</c:v>
                </c:pt>
                <c:pt idx="54">
                  <c:v>24/07/2018</c:v>
                </c:pt>
                <c:pt idx="55">
                  <c:v>7/08/2018</c:v>
                </c:pt>
                <c:pt idx="56">
                  <c:v>21/08/2018</c:v>
                </c:pt>
                <c:pt idx="57">
                  <c:v>4/09/2018</c:v>
                </c:pt>
                <c:pt idx="58">
                  <c:v>18/09/2018</c:v>
                </c:pt>
                <c:pt idx="59">
                  <c:v>2/10/2018</c:v>
                </c:pt>
                <c:pt idx="60">
                  <c:v>16/10/2018</c:v>
                </c:pt>
                <c:pt idx="61">
                  <c:v>30/10/2018</c:v>
                </c:pt>
                <c:pt idx="62">
                  <c:v>13/11/2018</c:v>
                </c:pt>
                <c:pt idx="63">
                  <c:v>27/11/2018</c:v>
                </c:pt>
                <c:pt idx="64">
                  <c:v>11/12/2018</c:v>
                </c:pt>
                <c:pt idx="65">
                  <c:v>25/12/2018</c:v>
                </c:pt>
                <c:pt idx="66">
                  <c:v>8/01/2019</c:v>
                </c:pt>
                <c:pt idx="67">
                  <c:v>22/01/2019</c:v>
                </c:pt>
                <c:pt idx="68">
                  <c:v>5/02/2019</c:v>
                </c:pt>
                <c:pt idx="69">
                  <c:v>19/02/2019</c:v>
                </c:pt>
                <c:pt idx="70">
                  <c:v>5/03/2019</c:v>
                </c:pt>
                <c:pt idx="71">
                  <c:v>19/03/2019</c:v>
                </c:pt>
                <c:pt idx="72">
                  <c:v>2/04/2019</c:v>
                </c:pt>
                <c:pt idx="73">
                  <c:v>16/04/2019</c:v>
                </c:pt>
                <c:pt idx="74">
                  <c:v>30/04/2019</c:v>
                </c:pt>
                <c:pt idx="75">
                  <c:v>14/05/2019</c:v>
                </c:pt>
                <c:pt idx="76">
                  <c:v>28/05/2019</c:v>
                </c:pt>
                <c:pt idx="77">
                  <c:v>11/06/2019</c:v>
                </c:pt>
                <c:pt idx="78">
                  <c:v>25/06/2019</c:v>
                </c:pt>
                <c:pt idx="79">
                  <c:v>9/07/2019</c:v>
                </c:pt>
                <c:pt idx="80">
                  <c:v>23/07/2019</c:v>
                </c:pt>
                <c:pt idx="81">
                  <c:v>6/08/2019</c:v>
                </c:pt>
                <c:pt idx="82">
                  <c:v>20/08/2019</c:v>
                </c:pt>
                <c:pt idx="83">
                  <c:v>3/09/2019</c:v>
                </c:pt>
                <c:pt idx="84">
                  <c:v>17/09/2019</c:v>
                </c:pt>
                <c:pt idx="85">
                  <c:v>1/10/2019</c:v>
                </c:pt>
                <c:pt idx="86">
                  <c:v>15/10/2019</c:v>
                </c:pt>
                <c:pt idx="87">
                  <c:v>29/10/2019</c:v>
                </c:pt>
                <c:pt idx="88">
                  <c:v>12/11/2019</c:v>
                </c:pt>
                <c:pt idx="89">
                  <c:v>26/11/2019</c:v>
                </c:pt>
                <c:pt idx="90">
                  <c:v>10/12/2019</c:v>
                </c:pt>
                <c:pt idx="91">
                  <c:v>24/12/2019</c:v>
                </c:pt>
                <c:pt idx="92">
                  <c:v>7/01/2020</c:v>
                </c:pt>
                <c:pt idx="93">
                  <c:v>21/01/2020</c:v>
                </c:pt>
                <c:pt idx="94">
                  <c:v>4/02/2020</c:v>
                </c:pt>
                <c:pt idx="95">
                  <c:v>18/02/2020</c:v>
                </c:pt>
                <c:pt idx="96">
                  <c:v>3/03/2020</c:v>
                </c:pt>
                <c:pt idx="97">
                  <c:v>17/03/2020</c:v>
                </c:pt>
                <c:pt idx="98">
                  <c:v>31/03/2020</c:v>
                </c:pt>
                <c:pt idx="99">
                  <c:v>14/04/2020</c:v>
                </c:pt>
                <c:pt idx="100">
                  <c:v>28/04/2020</c:v>
                </c:pt>
                <c:pt idx="101">
                  <c:v>12/05/2020</c:v>
                </c:pt>
                <c:pt idx="102">
                  <c:v>26/05/2020</c:v>
                </c:pt>
                <c:pt idx="103">
                  <c:v>9/06/2020</c:v>
                </c:pt>
                <c:pt idx="104">
                  <c:v>23/06/2020</c:v>
                </c:pt>
                <c:pt idx="105">
                  <c:v>7/07/2020</c:v>
                </c:pt>
                <c:pt idx="106">
                  <c:v>21/07/2020</c:v>
                </c:pt>
                <c:pt idx="107">
                  <c:v>4/08/2020</c:v>
                </c:pt>
                <c:pt idx="108">
                  <c:v>18/08/2020</c:v>
                </c:pt>
                <c:pt idx="109">
                  <c:v>1/09/2020</c:v>
                </c:pt>
                <c:pt idx="110">
                  <c:v>15/09/2020</c:v>
                </c:pt>
                <c:pt idx="111">
                  <c:v>29/09/2020</c:v>
                </c:pt>
                <c:pt idx="112">
                  <c:v>13/10/2020</c:v>
                </c:pt>
                <c:pt idx="113">
                  <c:v>27/10/2020</c:v>
                </c:pt>
                <c:pt idx="114">
                  <c:v>10/11/2020</c:v>
                </c:pt>
                <c:pt idx="115">
                  <c:v>24/11/2020</c:v>
                </c:pt>
                <c:pt idx="116">
                  <c:v>8/12/2020</c:v>
                </c:pt>
                <c:pt idx="117">
                  <c:v>22/12/2020</c:v>
                </c:pt>
                <c:pt idx="118">
                  <c:v>5/01/2021</c:v>
                </c:pt>
                <c:pt idx="119">
                  <c:v>19/01/2021</c:v>
                </c:pt>
                <c:pt idx="120">
                  <c:v>2/02/2021</c:v>
                </c:pt>
                <c:pt idx="121">
                  <c:v>16/02/2021</c:v>
                </c:pt>
                <c:pt idx="122">
                  <c:v>2/03/2021</c:v>
                </c:pt>
                <c:pt idx="123">
                  <c:v>16/03/2021</c:v>
                </c:pt>
                <c:pt idx="124">
                  <c:v>30/03/2021</c:v>
                </c:pt>
                <c:pt idx="125">
                  <c:v>13/04/2021</c:v>
                </c:pt>
                <c:pt idx="126">
                  <c:v>27/04/2021</c:v>
                </c:pt>
                <c:pt idx="127">
                  <c:v>11/05/2021</c:v>
                </c:pt>
                <c:pt idx="128">
                  <c:v>25/05/2021</c:v>
                </c:pt>
                <c:pt idx="129">
                  <c:v>8/06/2021</c:v>
                </c:pt>
                <c:pt idx="130">
                  <c:v>22/06/2021</c:v>
                </c:pt>
                <c:pt idx="131">
                  <c:v>6/07/2021</c:v>
                </c:pt>
                <c:pt idx="132">
                  <c:v>20/07/2021</c:v>
                </c:pt>
                <c:pt idx="133">
                  <c:v>3/08/2021</c:v>
                </c:pt>
                <c:pt idx="134">
                  <c:v>17/08/2021</c:v>
                </c:pt>
                <c:pt idx="135">
                  <c:v>31/08/2021</c:v>
                </c:pt>
                <c:pt idx="136">
                  <c:v>14/09/2021</c:v>
                </c:pt>
                <c:pt idx="137">
                  <c:v>28/09/2021</c:v>
                </c:pt>
                <c:pt idx="138">
                  <c:v>12/10/2021</c:v>
                </c:pt>
                <c:pt idx="139">
                  <c:v>26/10/2021</c:v>
                </c:pt>
                <c:pt idx="140">
                  <c:v>9/11/2021</c:v>
                </c:pt>
                <c:pt idx="141">
                  <c:v>23/11/2021</c:v>
                </c:pt>
                <c:pt idx="142">
                  <c:v>7/12/2021</c:v>
                </c:pt>
                <c:pt idx="143">
                  <c:v>21/12/2021</c:v>
                </c:pt>
                <c:pt idx="144">
                  <c:v>4/01/2022</c:v>
                </c:pt>
                <c:pt idx="145">
                  <c:v>18/01/2022</c:v>
                </c:pt>
                <c:pt idx="146">
                  <c:v>1/02/2022</c:v>
                </c:pt>
                <c:pt idx="147">
                  <c:v>15/02/2022</c:v>
                </c:pt>
                <c:pt idx="148">
                  <c:v>1/03/2022</c:v>
                </c:pt>
                <c:pt idx="149">
                  <c:v>15/03/2022</c:v>
                </c:pt>
                <c:pt idx="150">
                  <c:v>29/03/2022</c:v>
                </c:pt>
                <c:pt idx="151">
                  <c:v>12/04/2022</c:v>
                </c:pt>
                <c:pt idx="152">
                  <c:v>26/04/2022</c:v>
                </c:pt>
                <c:pt idx="153">
                  <c:v>10/05/2022</c:v>
                </c:pt>
                <c:pt idx="154">
                  <c:v>24/05/2022</c:v>
                </c:pt>
                <c:pt idx="155">
                  <c:v>7/06/2022</c:v>
                </c:pt>
                <c:pt idx="156">
                  <c:v>21/06/2022</c:v>
                </c:pt>
                <c:pt idx="157">
                  <c:v>5/07/2022</c:v>
                </c:pt>
                <c:pt idx="158">
                  <c:v>19/07/2022</c:v>
                </c:pt>
                <c:pt idx="159">
                  <c:v>2/08/2022</c:v>
                </c:pt>
                <c:pt idx="160">
                  <c:v>16/08/2022</c:v>
                </c:pt>
                <c:pt idx="161">
                  <c:v>30/08/2022</c:v>
                </c:pt>
                <c:pt idx="162">
                  <c:v>13/09/2022</c:v>
                </c:pt>
                <c:pt idx="163">
                  <c:v>27/09/2022</c:v>
                </c:pt>
                <c:pt idx="164">
                  <c:v>11/10/2022</c:v>
                </c:pt>
                <c:pt idx="165">
                  <c:v>25/10/2022</c:v>
                </c:pt>
                <c:pt idx="166">
                  <c:v>8/11/2022</c:v>
                </c:pt>
                <c:pt idx="167">
                  <c:v>22/11/2022</c:v>
                </c:pt>
                <c:pt idx="168">
                  <c:v>6/12/2022</c:v>
                </c:pt>
                <c:pt idx="169">
                  <c:v>20/12/2022</c:v>
                </c:pt>
                <c:pt idx="170">
                  <c:v>3/01/2023</c:v>
                </c:pt>
                <c:pt idx="171">
                  <c:v>17/01/2023</c:v>
                </c:pt>
                <c:pt idx="172">
                  <c:v>31/01/2023</c:v>
                </c:pt>
                <c:pt idx="173">
                  <c:v>14/02/2023</c:v>
                </c:pt>
                <c:pt idx="174">
                  <c:v>28/02/2023</c:v>
                </c:pt>
                <c:pt idx="175">
                  <c:v>14/03/2023</c:v>
                </c:pt>
                <c:pt idx="176">
                  <c:v>28/03/2023</c:v>
                </c:pt>
                <c:pt idx="177">
                  <c:v>11/04/2023</c:v>
                </c:pt>
                <c:pt idx="178">
                  <c:v>25/04/2023</c:v>
                </c:pt>
                <c:pt idx="179">
                  <c:v>9/05/2023</c:v>
                </c:pt>
                <c:pt idx="180">
                  <c:v>23/05/2023</c:v>
                </c:pt>
                <c:pt idx="181">
                  <c:v>6/06/2023</c:v>
                </c:pt>
                <c:pt idx="182">
                  <c:v>20/06/2023</c:v>
                </c:pt>
                <c:pt idx="183">
                  <c:v>4/07/2023</c:v>
                </c:pt>
                <c:pt idx="184">
                  <c:v>18/07/2023</c:v>
                </c:pt>
                <c:pt idx="185">
                  <c:v>1/08/2023</c:v>
                </c:pt>
                <c:pt idx="186">
                  <c:v>15/08/2023</c:v>
                </c:pt>
                <c:pt idx="187">
                  <c:v>29/08/2023</c:v>
                </c:pt>
                <c:pt idx="188">
                  <c:v>12/09/2023</c:v>
                </c:pt>
                <c:pt idx="189">
                  <c:v>26/09/2023</c:v>
                </c:pt>
                <c:pt idx="190">
                  <c:v>10/10/2023</c:v>
                </c:pt>
                <c:pt idx="191">
                  <c:v>24/10/2023</c:v>
                </c:pt>
                <c:pt idx="192">
                  <c:v>7/11/2023</c:v>
                </c:pt>
                <c:pt idx="193">
                  <c:v>21/11/2023</c:v>
                </c:pt>
                <c:pt idx="194">
                  <c:v>5/12/2023</c:v>
                </c:pt>
                <c:pt idx="195">
                  <c:v>19/12/2023</c:v>
                </c:pt>
                <c:pt idx="196">
                  <c:v>2/01/2024</c:v>
                </c:pt>
                <c:pt idx="197">
                  <c:v>16/01/2024</c:v>
                </c:pt>
                <c:pt idx="198">
                  <c:v>30/01/2024</c:v>
                </c:pt>
                <c:pt idx="199">
                  <c:v>13/02/2024</c:v>
                </c:pt>
                <c:pt idx="200">
                  <c:v>27/02/2024</c:v>
                </c:pt>
                <c:pt idx="201">
                  <c:v>12/03/2024</c:v>
                </c:pt>
                <c:pt idx="202">
                  <c:v>26/03/2024</c:v>
                </c:pt>
                <c:pt idx="203">
                  <c:v>9/04/2024</c:v>
                </c:pt>
                <c:pt idx="204">
                  <c:v>23/04/2024</c:v>
                </c:pt>
                <c:pt idx="205">
                  <c:v>7/05/2024</c:v>
                </c:pt>
                <c:pt idx="206">
                  <c:v>21/05/2024</c:v>
                </c:pt>
                <c:pt idx="207">
                  <c:v>4/06/2024</c:v>
                </c:pt>
                <c:pt idx="208">
                  <c:v>18/06/2024</c:v>
                </c:pt>
                <c:pt idx="209">
                  <c:v>2/07/2024</c:v>
                </c:pt>
                <c:pt idx="210">
                  <c:v>16/07/2024</c:v>
                </c:pt>
                <c:pt idx="211">
                  <c:v>30/07/2024</c:v>
                </c:pt>
                <c:pt idx="212">
                  <c:v>13/08/2024</c:v>
                </c:pt>
                <c:pt idx="213">
                  <c:v>27/08/2024</c:v>
                </c:pt>
                <c:pt idx="214">
                  <c:v>10/09/2024</c:v>
                </c:pt>
                <c:pt idx="215">
                  <c:v>24/09/2024</c:v>
                </c:pt>
                <c:pt idx="216">
                  <c:v>8/10/2024</c:v>
                </c:pt>
                <c:pt idx="217">
                  <c:v>22/10/2024</c:v>
                </c:pt>
                <c:pt idx="218">
                  <c:v>5/11/2024</c:v>
                </c:pt>
                <c:pt idx="219">
                  <c:v>19/11/2024</c:v>
                </c:pt>
                <c:pt idx="220">
                  <c:v>3/12/2024</c:v>
                </c:pt>
                <c:pt idx="221">
                  <c:v>17/12/2024</c:v>
                </c:pt>
                <c:pt idx="222">
                  <c:v>31/12/2024</c:v>
                </c:pt>
                <c:pt idx="223">
                  <c:v>14/01/2025</c:v>
                </c:pt>
                <c:pt idx="224">
                  <c:v>28/01/2025</c:v>
                </c:pt>
                <c:pt idx="225">
                  <c:v>11/02/2025</c:v>
                </c:pt>
                <c:pt idx="226">
                  <c:v>25/02/2025</c:v>
                </c:pt>
                <c:pt idx="227">
                  <c:v>11/03/2025</c:v>
                </c:pt>
                <c:pt idx="228">
                  <c:v>25/03/2025</c:v>
                </c:pt>
                <c:pt idx="229">
                  <c:v>8/04/2025</c:v>
                </c:pt>
                <c:pt idx="230">
                  <c:v>22/04/2025</c:v>
                </c:pt>
                <c:pt idx="231">
                  <c:v>6/05/2025</c:v>
                </c:pt>
                <c:pt idx="232">
                  <c:v>20/05/2025</c:v>
                </c:pt>
                <c:pt idx="233">
                  <c:v>3/06/2025</c:v>
                </c:pt>
                <c:pt idx="234">
                  <c:v>17/06/2025</c:v>
                </c:pt>
                <c:pt idx="235">
                  <c:v>1/07/2025</c:v>
                </c:pt>
                <c:pt idx="236">
                  <c:v>15/07/2025</c:v>
                </c:pt>
                <c:pt idx="237">
                  <c:v>29/07/2025</c:v>
                </c:pt>
                <c:pt idx="238">
                  <c:v>12/08/2025</c:v>
                </c:pt>
                <c:pt idx="239">
                  <c:v>26/08/2025</c:v>
                </c:pt>
                <c:pt idx="240">
                  <c:v>9/09/2025</c:v>
                </c:pt>
                <c:pt idx="241">
                  <c:v>23/09/2025</c:v>
                </c:pt>
                <c:pt idx="242">
                  <c:v>7/10/2025</c:v>
                </c:pt>
                <c:pt idx="243">
                  <c:v>21/10/2025</c:v>
                </c:pt>
                <c:pt idx="244">
                  <c:v>4/11/2025</c:v>
                </c:pt>
                <c:pt idx="245">
                  <c:v>18/11/2025</c:v>
                </c:pt>
                <c:pt idx="246">
                  <c:v>2/12/2025</c:v>
                </c:pt>
                <c:pt idx="247">
                  <c:v>16/12/2025</c:v>
                </c:pt>
                <c:pt idx="248">
                  <c:v>30/12/2025</c:v>
                </c:pt>
                <c:pt idx="249">
                  <c:v>13/01/2026</c:v>
                </c:pt>
                <c:pt idx="250">
                  <c:v>27/01/2026</c:v>
                </c:pt>
                <c:pt idx="251">
                  <c:v>10/02/2026</c:v>
                </c:pt>
                <c:pt idx="252">
                  <c:v>24/02/2026</c:v>
                </c:pt>
                <c:pt idx="253">
                  <c:v>10/03/2026</c:v>
                </c:pt>
                <c:pt idx="254">
                  <c:v>24/03/2026</c:v>
                </c:pt>
                <c:pt idx="255">
                  <c:v>7/04/2026</c:v>
                </c:pt>
                <c:pt idx="256">
                  <c:v>21/04/2026</c:v>
                </c:pt>
                <c:pt idx="257">
                  <c:v>5/05/2026</c:v>
                </c:pt>
                <c:pt idx="258">
                  <c:v>19/05/2026</c:v>
                </c:pt>
                <c:pt idx="259">
                  <c:v>2/06/2026</c:v>
                </c:pt>
                <c:pt idx="260">
                  <c:v>16/06/2026</c:v>
                </c:pt>
                <c:pt idx="261">
                  <c:v>30/06/2026</c:v>
                </c:pt>
                <c:pt idx="262">
                  <c:v>14/07/2026</c:v>
                </c:pt>
                <c:pt idx="263">
                  <c:v>28/07/2026</c:v>
                </c:pt>
                <c:pt idx="264">
                  <c:v>11/08/2026</c:v>
                </c:pt>
                <c:pt idx="265">
                  <c:v>25/08/2026</c:v>
                </c:pt>
                <c:pt idx="266">
                  <c:v>8/09/2026</c:v>
                </c:pt>
                <c:pt idx="267">
                  <c:v>22/09/2026</c:v>
                </c:pt>
                <c:pt idx="268">
                  <c:v>6/10/2026</c:v>
                </c:pt>
                <c:pt idx="269">
                  <c:v>20/10/2026</c:v>
                </c:pt>
                <c:pt idx="270">
                  <c:v>3/11/2026</c:v>
                </c:pt>
                <c:pt idx="271">
                  <c:v>17/11/2026</c:v>
                </c:pt>
                <c:pt idx="272">
                  <c:v>1/12/2026</c:v>
                </c:pt>
                <c:pt idx="273">
                  <c:v>15/12/2026</c:v>
                </c:pt>
                <c:pt idx="274">
                  <c:v>29/12/2026</c:v>
                </c:pt>
                <c:pt idx="275">
                  <c:v>12/01/2027</c:v>
                </c:pt>
                <c:pt idx="276">
                  <c:v>26/01/2027</c:v>
                </c:pt>
                <c:pt idx="277">
                  <c:v>9/02/2027</c:v>
                </c:pt>
                <c:pt idx="278">
                  <c:v>23/02/2027</c:v>
                </c:pt>
                <c:pt idx="279">
                  <c:v>9/03/2027</c:v>
                </c:pt>
                <c:pt idx="280">
                  <c:v>23/03/2027</c:v>
                </c:pt>
                <c:pt idx="281">
                  <c:v>6/04/2027</c:v>
                </c:pt>
                <c:pt idx="282">
                  <c:v>20/04/2027</c:v>
                </c:pt>
                <c:pt idx="283">
                  <c:v>4/05/2027</c:v>
                </c:pt>
                <c:pt idx="284">
                  <c:v>18/05/2027</c:v>
                </c:pt>
                <c:pt idx="285">
                  <c:v>1/06/2027</c:v>
                </c:pt>
                <c:pt idx="286">
                  <c:v>15/06/2027</c:v>
                </c:pt>
                <c:pt idx="287">
                  <c:v>29/06/2027</c:v>
                </c:pt>
                <c:pt idx="288">
                  <c:v>13/07/2027</c:v>
                </c:pt>
                <c:pt idx="289">
                  <c:v>27/07/2027</c:v>
                </c:pt>
                <c:pt idx="290">
                  <c:v>10/08/2027</c:v>
                </c:pt>
                <c:pt idx="291">
                  <c:v>24/08/2027</c:v>
                </c:pt>
                <c:pt idx="292">
                  <c:v>7/09/2027</c:v>
                </c:pt>
                <c:pt idx="293">
                  <c:v>21/09/2027</c:v>
                </c:pt>
                <c:pt idx="294">
                  <c:v>5/10/2027</c:v>
                </c:pt>
                <c:pt idx="295">
                  <c:v>19/10/2027</c:v>
                </c:pt>
                <c:pt idx="296">
                  <c:v>2/11/2027</c:v>
                </c:pt>
                <c:pt idx="297">
                  <c:v>16/11/2027</c:v>
                </c:pt>
                <c:pt idx="298">
                  <c:v>30/11/2027</c:v>
                </c:pt>
                <c:pt idx="299">
                  <c:v>14/12/2027</c:v>
                </c:pt>
                <c:pt idx="300">
                  <c:v>28/12/2027</c:v>
                </c:pt>
                <c:pt idx="301">
                  <c:v>11/01/2028</c:v>
                </c:pt>
                <c:pt idx="302">
                  <c:v>25/01/2028</c:v>
                </c:pt>
                <c:pt idx="303">
                  <c:v>8/02/2028</c:v>
                </c:pt>
                <c:pt idx="304">
                  <c:v>22/02/2028</c:v>
                </c:pt>
                <c:pt idx="305">
                  <c:v>7/03/2028</c:v>
                </c:pt>
                <c:pt idx="306">
                  <c:v>21/03/2028</c:v>
                </c:pt>
                <c:pt idx="307">
                  <c:v>4/04/2028</c:v>
                </c:pt>
                <c:pt idx="308">
                  <c:v>18/04/2028</c:v>
                </c:pt>
                <c:pt idx="309">
                  <c:v>2/05/2028</c:v>
                </c:pt>
                <c:pt idx="310">
                  <c:v>16/05/2028</c:v>
                </c:pt>
                <c:pt idx="311">
                  <c:v>30/05/2028</c:v>
                </c:pt>
                <c:pt idx="312">
                  <c:v>13/06/2028</c:v>
                </c:pt>
                <c:pt idx="313">
                  <c:v>27/06/2028</c:v>
                </c:pt>
                <c:pt idx="314">
                  <c:v>11/07/2028</c:v>
                </c:pt>
                <c:pt idx="315">
                  <c:v>25/07/2028</c:v>
                </c:pt>
                <c:pt idx="316">
                  <c:v>8/08/2028</c:v>
                </c:pt>
                <c:pt idx="317">
                  <c:v>22/08/2028</c:v>
                </c:pt>
                <c:pt idx="318">
                  <c:v>5/09/2028</c:v>
                </c:pt>
                <c:pt idx="319">
                  <c:v>19/09/2028</c:v>
                </c:pt>
                <c:pt idx="320">
                  <c:v>3/10/2028</c:v>
                </c:pt>
                <c:pt idx="321">
                  <c:v>17/10/2028</c:v>
                </c:pt>
                <c:pt idx="322">
                  <c:v>31/10/2028</c:v>
                </c:pt>
                <c:pt idx="323">
                  <c:v>14/11/2028</c:v>
                </c:pt>
                <c:pt idx="324">
                  <c:v>28/11/2028</c:v>
                </c:pt>
                <c:pt idx="325">
                  <c:v>12/12/2028</c:v>
                </c:pt>
                <c:pt idx="326">
                  <c:v>26/12/2028</c:v>
                </c:pt>
                <c:pt idx="327">
                  <c:v>9/01/2029</c:v>
                </c:pt>
                <c:pt idx="328">
                  <c:v>23/01/2029</c:v>
                </c:pt>
                <c:pt idx="329">
                  <c:v>6/02/2029</c:v>
                </c:pt>
                <c:pt idx="330">
                  <c:v>20/02/2029</c:v>
                </c:pt>
                <c:pt idx="331">
                  <c:v>6/03/2029</c:v>
                </c:pt>
                <c:pt idx="332">
                  <c:v>20/03/2029</c:v>
                </c:pt>
                <c:pt idx="333">
                  <c:v>3/04/2029</c:v>
                </c:pt>
                <c:pt idx="334">
                  <c:v>17/04/2029</c:v>
                </c:pt>
                <c:pt idx="335">
                  <c:v>1/05/2029</c:v>
                </c:pt>
                <c:pt idx="336">
                  <c:v>15/05/2029</c:v>
                </c:pt>
                <c:pt idx="337">
                  <c:v>29/05/2029</c:v>
                </c:pt>
                <c:pt idx="338">
                  <c:v>12/06/2029</c:v>
                </c:pt>
                <c:pt idx="339">
                  <c:v>26/06/2029</c:v>
                </c:pt>
                <c:pt idx="340">
                  <c:v>10/07/2029</c:v>
                </c:pt>
                <c:pt idx="341">
                  <c:v>24/07/2029</c:v>
                </c:pt>
                <c:pt idx="342">
                  <c:v>7/08/2029</c:v>
                </c:pt>
                <c:pt idx="343">
                  <c:v>21/08/2029</c:v>
                </c:pt>
                <c:pt idx="344">
                  <c:v>4/09/2029</c:v>
                </c:pt>
                <c:pt idx="345">
                  <c:v>18/09/2029</c:v>
                </c:pt>
                <c:pt idx="346">
                  <c:v>2/10/2029</c:v>
                </c:pt>
                <c:pt idx="347">
                  <c:v>16/10/2029</c:v>
                </c:pt>
                <c:pt idx="348">
                  <c:v>30/10/2029</c:v>
                </c:pt>
                <c:pt idx="349">
                  <c:v>13/11/2029</c:v>
                </c:pt>
                <c:pt idx="350">
                  <c:v>27/11/2029</c:v>
                </c:pt>
                <c:pt idx="351">
                  <c:v>11/12/2029</c:v>
                </c:pt>
                <c:pt idx="352">
                  <c:v>25/12/2029</c:v>
                </c:pt>
                <c:pt idx="353">
                  <c:v>8/01/2030</c:v>
                </c:pt>
                <c:pt idx="354">
                  <c:v>22/01/2030</c:v>
                </c:pt>
                <c:pt idx="355">
                  <c:v>5/02/2030</c:v>
                </c:pt>
                <c:pt idx="356">
                  <c:v>19/02/2030</c:v>
                </c:pt>
                <c:pt idx="357">
                  <c:v>5/03/2030</c:v>
                </c:pt>
                <c:pt idx="358">
                  <c:v>19/03/2030</c:v>
                </c:pt>
                <c:pt idx="359">
                  <c:v>2/04/2030</c:v>
                </c:pt>
                <c:pt idx="360">
                  <c:v>16/04/2030</c:v>
                </c:pt>
                <c:pt idx="361">
                  <c:v>30/04/2030</c:v>
                </c:pt>
                <c:pt idx="362">
                  <c:v>14/05/2030</c:v>
                </c:pt>
                <c:pt idx="363">
                  <c:v>28/05/2030</c:v>
                </c:pt>
                <c:pt idx="364">
                  <c:v>11/06/2030</c:v>
                </c:pt>
                <c:pt idx="365">
                  <c:v>25/06/2030</c:v>
                </c:pt>
                <c:pt idx="366">
                  <c:v>9/07/2030</c:v>
                </c:pt>
                <c:pt idx="367">
                  <c:v>23/07/2030</c:v>
                </c:pt>
                <c:pt idx="368">
                  <c:v>6/08/2030</c:v>
                </c:pt>
                <c:pt idx="369">
                  <c:v>20/08/2030</c:v>
                </c:pt>
                <c:pt idx="370">
                  <c:v>3/09/2030</c:v>
                </c:pt>
                <c:pt idx="371">
                  <c:v>17/09/2030</c:v>
                </c:pt>
                <c:pt idx="372">
                  <c:v>1/10/2030</c:v>
                </c:pt>
                <c:pt idx="373">
                  <c:v>15/10/2030</c:v>
                </c:pt>
                <c:pt idx="374">
                  <c:v>29/10/2030</c:v>
                </c:pt>
                <c:pt idx="375">
                  <c:v>12/11/2030</c:v>
                </c:pt>
                <c:pt idx="376">
                  <c:v>26/11/2030</c:v>
                </c:pt>
                <c:pt idx="377">
                  <c:v>10/12/2030</c:v>
                </c:pt>
                <c:pt idx="378">
                  <c:v>24/12/2030</c:v>
                </c:pt>
                <c:pt idx="379">
                  <c:v>7/01/2031</c:v>
                </c:pt>
                <c:pt idx="380">
                  <c:v>21/01/2031</c:v>
                </c:pt>
                <c:pt idx="381">
                  <c:v>4/02/2031</c:v>
                </c:pt>
                <c:pt idx="382">
                  <c:v>18/02/2031</c:v>
                </c:pt>
                <c:pt idx="383">
                  <c:v>4/03/2031</c:v>
                </c:pt>
                <c:pt idx="384">
                  <c:v>18/03/2031</c:v>
                </c:pt>
                <c:pt idx="385">
                  <c:v>1/04/2031</c:v>
                </c:pt>
                <c:pt idx="386">
                  <c:v>15/04/2031</c:v>
                </c:pt>
                <c:pt idx="387">
                  <c:v>29/04/2031</c:v>
                </c:pt>
                <c:pt idx="388">
                  <c:v>13/05/2031</c:v>
                </c:pt>
                <c:pt idx="389">
                  <c:v>27/05/2031</c:v>
                </c:pt>
                <c:pt idx="390">
                  <c:v>10/06/2031</c:v>
                </c:pt>
                <c:pt idx="391">
                  <c:v>24/06/2031</c:v>
                </c:pt>
                <c:pt idx="392">
                  <c:v>8/07/2031</c:v>
                </c:pt>
                <c:pt idx="393">
                  <c:v>22/07/2031</c:v>
                </c:pt>
                <c:pt idx="394">
                  <c:v>5/08/2031</c:v>
                </c:pt>
                <c:pt idx="395">
                  <c:v>19/08/2031</c:v>
                </c:pt>
                <c:pt idx="396">
                  <c:v>2/09/2031</c:v>
                </c:pt>
                <c:pt idx="397">
                  <c:v>16/09/2031</c:v>
                </c:pt>
                <c:pt idx="398">
                  <c:v>30/09/2031</c:v>
                </c:pt>
                <c:pt idx="399">
                  <c:v>14/10/2031</c:v>
                </c:pt>
                <c:pt idx="400">
                  <c:v>28/10/2031</c:v>
                </c:pt>
                <c:pt idx="401">
                  <c:v>11/11/2031</c:v>
                </c:pt>
                <c:pt idx="402">
                  <c:v>25/11/2031</c:v>
                </c:pt>
                <c:pt idx="403">
                  <c:v>9/12/2031</c:v>
                </c:pt>
                <c:pt idx="404">
                  <c:v>23/12/2031</c:v>
                </c:pt>
                <c:pt idx="405">
                  <c:v>6/01/2032</c:v>
                </c:pt>
                <c:pt idx="406">
                  <c:v>20/01/2032</c:v>
                </c:pt>
                <c:pt idx="407">
                  <c:v>3/02/2032</c:v>
                </c:pt>
                <c:pt idx="408">
                  <c:v>17/02/2032</c:v>
                </c:pt>
                <c:pt idx="409">
                  <c:v>2/03/2032</c:v>
                </c:pt>
                <c:pt idx="410">
                  <c:v>16/03/2032</c:v>
                </c:pt>
                <c:pt idx="411">
                  <c:v>30/03/2032</c:v>
                </c:pt>
                <c:pt idx="412">
                  <c:v>13/04/2032</c:v>
                </c:pt>
                <c:pt idx="413">
                  <c:v>27/04/2032</c:v>
                </c:pt>
                <c:pt idx="414">
                  <c:v>11/05/2032</c:v>
                </c:pt>
                <c:pt idx="415">
                  <c:v>25/05/2032</c:v>
                </c:pt>
                <c:pt idx="416">
                  <c:v>8/06/2032</c:v>
                </c:pt>
                <c:pt idx="417">
                  <c:v>22/06/2032</c:v>
                </c:pt>
                <c:pt idx="418">
                  <c:v>6/07/2032</c:v>
                </c:pt>
                <c:pt idx="419">
                  <c:v>20/07/2032</c:v>
                </c:pt>
                <c:pt idx="420">
                  <c:v>3/08/2032</c:v>
                </c:pt>
                <c:pt idx="421">
                  <c:v>17/08/2032</c:v>
                </c:pt>
                <c:pt idx="422">
                  <c:v>31/08/2032</c:v>
                </c:pt>
                <c:pt idx="423">
                  <c:v>14/09/2032</c:v>
                </c:pt>
                <c:pt idx="424">
                  <c:v>28/09/2032</c:v>
                </c:pt>
                <c:pt idx="425">
                  <c:v>12/10/2032</c:v>
                </c:pt>
                <c:pt idx="426">
                  <c:v>26/10/2032</c:v>
                </c:pt>
                <c:pt idx="427">
                  <c:v>9/11/2032</c:v>
                </c:pt>
                <c:pt idx="428">
                  <c:v>23/11/2032</c:v>
                </c:pt>
                <c:pt idx="429">
                  <c:v>7/12/2032</c:v>
                </c:pt>
                <c:pt idx="430">
                  <c:v>21/12/2032</c:v>
                </c:pt>
                <c:pt idx="431">
                  <c:v>4/01/2033</c:v>
                </c:pt>
                <c:pt idx="432">
                  <c:v>18/01/2033</c:v>
                </c:pt>
                <c:pt idx="433">
                  <c:v>1/02/2033</c:v>
                </c:pt>
                <c:pt idx="434">
                  <c:v>15/02/2033</c:v>
                </c:pt>
                <c:pt idx="435">
                  <c:v>1/03/2033</c:v>
                </c:pt>
                <c:pt idx="436">
                  <c:v>15/03/2033</c:v>
                </c:pt>
                <c:pt idx="437">
                  <c:v>29/03/2033</c:v>
                </c:pt>
                <c:pt idx="438">
                  <c:v>12/04/2033</c:v>
                </c:pt>
                <c:pt idx="439">
                  <c:v>26/04/2033</c:v>
                </c:pt>
                <c:pt idx="440">
                  <c:v>10/05/2033</c:v>
                </c:pt>
                <c:pt idx="441">
                  <c:v>24/05/2033</c:v>
                </c:pt>
                <c:pt idx="442">
                  <c:v>7/06/2033</c:v>
                </c:pt>
                <c:pt idx="443">
                  <c:v>21/06/2033</c:v>
                </c:pt>
                <c:pt idx="444">
                  <c:v>5/07/2033</c:v>
                </c:pt>
                <c:pt idx="445">
                  <c:v>19/07/2033</c:v>
                </c:pt>
                <c:pt idx="446">
                  <c:v>2/08/2033</c:v>
                </c:pt>
                <c:pt idx="447">
                  <c:v>16/08/2033</c:v>
                </c:pt>
                <c:pt idx="448">
                  <c:v>30/08/2033</c:v>
                </c:pt>
                <c:pt idx="449">
                  <c:v>13/09/2033</c:v>
                </c:pt>
                <c:pt idx="450">
                  <c:v>27/09/2033</c:v>
                </c:pt>
                <c:pt idx="451">
                  <c:v>11/10/2033</c:v>
                </c:pt>
                <c:pt idx="452">
                  <c:v>25/10/2033</c:v>
                </c:pt>
                <c:pt idx="453">
                  <c:v>8/11/2033</c:v>
                </c:pt>
                <c:pt idx="454">
                  <c:v>22/11/2033</c:v>
                </c:pt>
                <c:pt idx="455">
                  <c:v>6/12/2033</c:v>
                </c:pt>
                <c:pt idx="456">
                  <c:v>20/12/2033</c:v>
                </c:pt>
                <c:pt idx="457">
                  <c:v>3/01/2034</c:v>
                </c:pt>
                <c:pt idx="458">
                  <c:v>17/01/2034</c:v>
                </c:pt>
                <c:pt idx="459">
                  <c:v>31/01/2034</c:v>
                </c:pt>
                <c:pt idx="460">
                  <c:v>14/02/2034</c:v>
                </c:pt>
                <c:pt idx="461">
                  <c:v>28/02/2034</c:v>
                </c:pt>
                <c:pt idx="462">
                  <c:v>14/03/2034</c:v>
                </c:pt>
                <c:pt idx="463">
                  <c:v>28/03/2034</c:v>
                </c:pt>
                <c:pt idx="464">
                  <c:v>11/04/2034</c:v>
                </c:pt>
                <c:pt idx="465">
                  <c:v>25/04/2034</c:v>
                </c:pt>
                <c:pt idx="466">
                  <c:v>9/05/2034</c:v>
                </c:pt>
                <c:pt idx="467">
                  <c:v>23/05/2034</c:v>
                </c:pt>
                <c:pt idx="468">
                  <c:v>6/06/2034</c:v>
                </c:pt>
                <c:pt idx="469">
                  <c:v>20/06/2034</c:v>
                </c:pt>
                <c:pt idx="470">
                  <c:v>4/07/2034</c:v>
                </c:pt>
                <c:pt idx="471">
                  <c:v>18/07/2034</c:v>
                </c:pt>
                <c:pt idx="472">
                  <c:v>1/08/2034</c:v>
                </c:pt>
                <c:pt idx="473">
                  <c:v>15/08/2034</c:v>
                </c:pt>
                <c:pt idx="474">
                  <c:v>29/08/2034</c:v>
                </c:pt>
                <c:pt idx="475">
                  <c:v>12/09/2034</c:v>
                </c:pt>
                <c:pt idx="476">
                  <c:v>26/09/2034</c:v>
                </c:pt>
                <c:pt idx="477">
                  <c:v>10/10/2034</c:v>
                </c:pt>
                <c:pt idx="478">
                  <c:v>24/10/2034</c:v>
                </c:pt>
                <c:pt idx="479">
                  <c:v>7/11/2034</c:v>
                </c:pt>
                <c:pt idx="480">
                  <c:v>21/11/2034</c:v>
                </c:pt>
                <c:pt idx="481">
                  <c:v>5/12/2034</c:v>
                </c:pt>
                <c:pt idx="482">
                  <c:v>19/12/2034</c:v>
                </c:pt>
                <c:pt idx="483">
                  <c:v>2/01/2035</c:v>
                </c:pt>
                <c:pt idx="484">
                  <c:v>16/01/2035</c:v>
                </c:pt>
                <c:pt idx="485">
                  <c:v>30/01/2035</c:v>
                </c:pt>
                <c:pt idx="486">
                  <c:v>13/02/2035</c:v>
                </c:pt>
                <c:pt idx="487">
                  <c:v>27/02/2035</c:v>
                </c:pt>
                <c:pt idx="488">
                  <c:v>13/03/2035</c:v>
                </c:pt>
                <c:pt idx="489">
                  <c:v>27/03/2035</c:v>
                </c:pt>
                <c:pt idx="490">
                  <c:v>10/04/2035</c:v>
                </c:pt>
                <c:pt idx="491">
                  <c:v>24/04/2035</c:v>
                </c:pt>
                <c:pt idx="492">
                  <c:v>8/05/2035</c:v>
                </c:pt>
                <c:pt idx="493">
                  <c:v>22/05/2035</c:v>
                </c:pt>
                <c:pt idx="494">
                  <c:v>5/06/2035</c:v>
                </c:pt>
                <c:pt idx="495">
                  <c:v>19/06/2035</c:v>
                </c:pt>
                <c:pt idx="496">
                  <c:v>3/07/2035</c:v>
                </c:pt>
                <c:pt idx="497">
                  <c:v>17/07/2035</c:v>
                </c:pt>
                <c:pt idx="498">
                  <c:v>31/07/2035</c:v>
                </c:pt>
                <c:pt idx="499">
                  <c:v>14/08/2035</c:v>
                </c:pt>
                <c:pt idx="500">
                  <c:v>28/08/2035</c:v>
                </c:pt>
                <c:pt idx="501">
                  <c:v>11/09/2035</c:v>
                </c:pt>
                <c:pt idx="502">
                  <c:v>25/09/2035</c:v>
                </c:pt>
                <c:pt idx="503">
                  <c:v>9/10/2035</c:v>
                </c:pt>
                <c:pt idx="504">
                  <c:v>23/10/2035</c:v>
                </c:pt>
                <c:pt idx="505">
                  <c:v>6/11/2035</c:v>
                </c:pt>
                <c:pt idx="506">
                  <c:v>20/11/2035</c:v>
                </c:pt>
                <c:pt idx="507">
                  <c:v>4/12/2035</c:v>
                </c:pt>
                <c:pt idx="508">
                  <c:v>18/12/2035</c:v>
                </c:pt>
                <c:pt idx="509">
                  <c:v>1/01/2036</c:v>
                </c:pt>
                <c:pt idx="510">
                  <c:v>15/01/2036</c:v>
                </c:pt>
                <c:pt idx="511">
                  <c:v>29/01/2036</c:v>
                </c:pt>
                <c:pt idx="512">
                  <c:v>12/02/2036</c:v>
                </c:pt>
                <c:pt idx="513">
                  <c:v>26/02/2036</c:v>
                </c:pt>
                <c:pt idx="514">
                  <c:v>11/03/2036</c:v>
                </c:pt>
                <c:pt idx="515">
                  <c:v>25/03/2036</c:v>
                </c:pt>
                <c:pt idx="516">
                  <c:v>8/04/2036</c:v>
                </c:pt>
                <c:pt idx="517">
                  <c:v>22/04/2036</c:v>
                </c:pt>
                <c:pt idx="518">
                  <c:v>6/05/2036</c:v>
                </c:pt>
                <c:pt idx="519">
                  <c:v>20/05/2036</c:v>
                </c:pt>
                <c:pt idx="520">
                  <c:v>3/06/2036</c:v>
                </c:pt>
                <c:pt idx="521">
                  <c:v>17/06/2036</c:v>
                </c:pt>
                <c:pt idx="522">
                  <c:v>1/07/2036</c:v>
                </c:pt>
                <c:pt idx="523">
                  <c:v>15/07/2036</c:v>
                </c:pt>
                <c:pt idx="524">
                  <c:v>29/07/2036</c:v>
                </c:pt>
                <c:pt idx="525">
                  <c:v>12/08/2036</c:v>
                </c:pt>
                <c:pt idx="526">
                  <c:v>26/08/2036</c:v>
                </c:pt>
                <c:pt idx="527">
                  <c:v>9/09/2036</c:v>
                </c:pt>
                <c:pt idx="528">
                  <c:v>23/09/2036</c:v>
                </c:pt>
                <c:pt idx="529">
                  <c:v>7/10/2036</c:v>
                </c:pt>
                <c:pt idx="530">
                  <c:v>21/10/2036</c:v>
                </c:pt>
                <c:pt idx="531">
                  <c:v>4/11/2036</c:v>
                </c:pt>
                <c:pt idx="532">
                  <c:v>18/11/2036</c:v>
                </c:pt>
                <c:pt idx="533">
                  <c:v>2/12/2036</c:v>
                </c:pt>
                <c:pt idx="534">
                  <c:v>16/12/2036</c:v>
                </c:pt>
                <c:pt idx="535">
                  <c:v>30/12/2036</c:v>
                </c:pt>
                <c:pt idx="536">
                  <c:v>13/01/2037</c:v>
                </c:pt>
                <c:pt idx="537">
                  <c:v>27/01/2037</c:v>
                </c:pt>
                <c:pt idx="538">
                  <c:v>10/02/2037</c:v>
                </c:pt>
                <c:pt idx="539">
                  <c:v>24/02/2037</c:v>
                </c:pt>
                <c:pt idx="540">
                  <c:v>10/03/2037</c:v>
                </c:pt>
                <c:pt idx="541">
                  <c:v>24/03/2037</c:v>
                </c:pt>
                <c:pt idx="542">
                  <c:v>7/04/2037</c:v>
                </c:pt>
                <c:pt idx="543">
                  <c:v>21/04/2037</c:v>
                </c:pt>
                <c:pt idx="544">
                  <c:v>5/05/2037</c:v>
                </c:pt>
                <c:pt idx="545">
                  <c:v>19/05/2037</c:v>
                </c:pt>
                <c:pt idx="546">
                  <c:v>2/06/2037</c:v>
                </c:pt>
                <c:pt idx="547">
                  <c:v>16/06/2037</c:v>
                </c:pt>
                <c:pt idx="548">
                  <c:v>30/06/2037</c:v>
                </c:pt>
                <c:pt idx="549">
                  <c:v>14/07/2037</c:v>
                </c:pt>
                <c:pt idx="550">
                  <c:v>28/07/2037</c:v>
                </c:pt>
                <c:pt idx="551">
                  <c:v>11/08/2037</c:v>
                </c:pt>
                <c:pt idx="552">
                  <c:v>25/08/2037</c:v>
                </c:pt>
                <c:pt idx="553">
                  <c:v>8/09/2037</c:v>
                </c:pt>
                <c:pt idx="554">
                  <c:v>22/09/2037</c:v>
                </c:pt>
                <c:pt idx="555">
                  <c:v>6/10/2037</c:v>
                </c:pt>
                <c:pt idx="556">
                  <c:v>20/10/2037</c:v>
                </c:pt>
                <c:pt idx="557">
                  <c:v>3/11/2037</c:v>
                </c:pt>
                <c:pt idx="558">
                  <c:v>17/11/2037</c:v>
                </c:pt>
                <c:pt idx="559">
                  <c:v>1/12/2037</c:v>
                </c:pt>
                <c:pt idx="560">
                  <c:v>15/12/2037</c:v>
                </c:pt>
                <c:pt idx="561">
                  <c:v>29/12/2037</c:v>
                </c:pt>
                <c:pt idx="562">
                  <c:v>12/01/2038</c:v>
                </c:pt>
                <c:pt idx="563">
                  <c:v>26/01/2038</c:v>
                </c:pt>
                <c:pt idx="564">
                  <c:v>9/02/2038</c:v>
                </c:pt>
                <c:pt idx="565">
                  <c:v>23/02/2038</c:v>
                </c:pt>
                <c:pt idx="566">
                  <c:v>9/03/2038</c:v>
                </c:pt>
                <c:pt idx="567">
                  <c:v>23/03/2038</c:v>
                </c:pt>
                <c:pt idx="568">
                  <c:v>6/04/2038</c:v>
                </c:pt>
                <c:pt idx="569">
                  <c:v>20/04/2038</c:v>
                </c:pt>
                <c:pt idx="570">
                  <c:v>4/05/2038</c:v>
                </c:pt>
                <c:pt idx="571">
                  <c:v>18/05/2038</c:v>
                </c:pt>
                <c:pt idx="572">
                  <c:v>1/06/2038</c:v>
                </c:pt>
                <c:pt idx="573">
                  <c:v>15/06/2038</c:v>
                </c:pt>
                <c:pt idx="574">
                  <c:v>29/06/2038</c:v>
                </c:pt>
                <c:pt idx="575">
                  <c:v>13/07/2038</c:v>
                </c:pt>
                <c:pt idx="576">
                  <c:v>27/07/2038</c:v>
                </c:pt>
                <c:pt idx="577">
                  <c:v>10/08/2038</c:v>
                </c:pt>
                <c:pt idx="578">
                  <c:v>24/08/2038</c:v>
                </c:pt>
                <c:pt idx="579">
                  <c:v>7/09/2038</c:v>
                </c:pt>
                <c:pt idx="580">
                  <c:v>21/09/2038</c:v>
                </c:pt>
                <c:pt idx="581">
                  <c:v>5/10/2038</c:v>
                </c:pt>
                <c:pt idx="582">
                  <c:v>19/10/2038</c:v>
                </c:pt>
                <c:pt idx="583">
                  <c:v>2/11/2038</c:v>
                </c:pt>
                <c:pt idx="584">
                  <c:v>16/11/2038</c:v>
                </c:pt>
                <c:pt idx="585">
                  <c:v>30/11/2038</c:v>
                </c:pt>
                <c:pt idx="586">
                  <c:v>14/12/2038</c:v>
                </c:pt>
                <c:pt idx="587">
                  <c:v>28/12/2038</c:v>
                </c:pt>
                <c:pt idx="588">
                  <c:v>11/01/2039</c:v>
                </c:pt>
                <c:pt idx="589">
                  <c:v>25/01/2039</c:v>
                </c:pt>
                <c:pt idx="590">
                  <c:v>8/02/2039</c:v>
                </c:pt>
                <c:pt idx="591">
                  <c:v>22/02/2039</c:v>
                </c:pt>
                <c:pt idx="592">
                  <c:v>8/03/2039</c:v>
                </c:pt>
                <c:pt idx="593">
                  <c:v>22/03/2039</c:v>
                </c:pt>
                <c:pt idx="594">
                  <c:v>5/04/2039</c:v>
                </c:pt>
                <c:pt idx="595">
                  <c:v>19/04/2039</c:v>
                </c:pt>
                <c:pt idx="596">
                  <c:v>3/05/2039</c:v>
                </c:pt>
                <c:pt idx="597">
                  <c:v>17/05/2039</c:v>
                </c:pt>
                <c:pt idx="598">
                  <c:v>31/05/2039</c:v>
                </c:pt>
                <c:pt idx="599">
                  <c:v>14/06/2039</c:v>
                </c:pt>
                <c:pt idx="600">
                  <c:v>28/06/2039</c:v>
                </c:pt>
                <c:pt idx="601">
                  <c:v>12/07/2039</c:v>
                </c:pt>
                <c:pt idx="602">
                  <c:v>26/07/2039</c:v>
                </c:pt>
                <c:pt idx="603">
                  <c:v>9/08/2039</c:v>
                </c:pt>
                <c:pt idx="604">
                  <c:v>23/08/2039</c:v>
                </c:pt>
                <c:pt idx="605">
                  <c:v>6/09/2039</c:v>
                </c:pt>
                <c:pt idx="606">
                  <c:v>20/09/2039</c:v>
                </c:pt>
                <c:pt idx="607">
                  <c:v>4/10/2039</c:v>
                </c:pt>
                <c:pt idx="608">
                  <c:v>18/10/2039</c:v>
                </c:pt>
                <c:pt idx="609">
                  <c:v>1/11/2039</c:v>
                </c:pt>
                <c:pt idx="610">
                  <c:v>15/11/2039</c:v>
                </c:pt>
                <c:pt idx="611">
                  <c:v>29/11/2039</c:v>
                </c:pt>
                <c:pt idx="612">
                  <c:v>13/12/2039</c:v>
                </c:pt>
                <c:pt idx="613">
                  <c:v>27/12/2039</c:v>
                </c:pt>
                <c:pt idx="614">
                  <c:v>10/01/2040</c:v>
                </c:pt>
                <c:pt idx="615">
                  <c:v>24/01/2040</c:v>
                </c:pt>
                <c:pt idx="616">
                  <c:v>7/02/2040</c:v>
                </c:pt>
                <c:pt idx="617">
                  <c:v>21/02/2040</c:v>
                </c:pt>
                <c:pt idx="618">
                  <c:v>6/03/2040</c:v>
                </c:pt>
                <c:pt idx="619">
                  <c:v>20/03/2040</c:v>
                </c:pt>
                <c:pt idx="620">
                  <c:v>3/04/2040</c:v>
                </c:pt>
                <c:pt idx="621">
                  <c:v>17/04/2040</c:v>
                </c:pt>
                <c:pt idx="622">
                  <c:v>1/05/2040</c:v>
                </c:pt>
                <c:pt idx="623">
                  <c:v>15/05/2040</c:v>
                </c:pt>
                <c:pt idx="624">
                  <c:v>29/05/2040</c:v>
                </c:pt>
                <c:pt idx="625">
                  <c:v>12/06/2040</c:v>
                </c:pt>
                <c:pt idx="626">
                  <c:v>26/06/2040</c:v>
                </c:pt>
                <c:pt idx="627">
                  <c:v>10/07/2040</c:v>
                </c:pt>
                <c:pt idx="628">
                  <c:v>24/07/2040</c:v>
                </c:pt>
                <c:pt idx="629">
                  <c:v>7/08/2040</c:v>
                </c:pt>
                <c:pt idx="630">
                  <c:v>21/08/2040</c:v>
                </c:pt>
                <c:pt idx="631">
                  <c:v>4/09/2040</c:v>
                </c:pt>
                <c:pt idx="632">
                  <c:v>18/09/2040</c:v>
                </c:pt>
                <c:pt idx="633">
                  <c:v>2/10/2040</c:v>
                </c:pt>
                <c:pt idx="634">
                  <c:v>16/10/2040</c:v>
                </c:pt>
                <c:pt idx="635">
                  <c:v>30/10/2040</c:v>
                </c:pt>
                <c:pt idx="636">
                  <c:v>13/11/2040</c:v>
                </c:pt>
                <c:pt idx="637">
                  <c:v>27/11/2040</c:v>
                </c:pt>
                <c:pt idx="638">
                  <c:v>11/12/2040</c:v>
                </c:pt>
                <c:pt idx="639">
                  <c:v>25/12/2040</c:v>
                </c:pt>
                <c:pt idx="640">
                  <c:v>8/01/2041</c:v>
                </c:pt>
                <c:pt idx="641">
                  <c:v>22/01/2041</c:v>
                </c:pt>
                <c:pt idx="642">
                  <c:v>5/02/2041</c:v>
                </c:pt>
                <c:pt idx="643">
                  <c:v>19/02/2041</c:v>
                </c:pt>
                <c:pt idx="644">
                  <c:v>5/03/2041</c:v>
                </c:pt>
                <c:pt idx="645">
                  <c:v>19/03/2041</c:v>
                </c:pt>
                <c:pt idx="646">
                  <c:v>2/04/2041</c:v>
                </c:pt>
                <c:pt idx="647">
                  <c:v>16/04/2041</c:v>
                </c:pt>
                <c:pt idx="648">
                  <c:v>30/04/2041</c:v>
                </c:pt>
                <c:pt idx="649">
                  <c:v>14/05/2041</c:v>
                </c:pt>
                <c:pt idx="650">
                  <c:v>28/05/2041</c:v>
                </c:pt>
                <c:pt idx="651">
                  <c:v>11/06/2041</c:v>
                </c:pt>
                <c:pt idx="652">
                  <c:v>25/06/2041</c:v>
                </c:pt>
                <c:pt idx="653">
                  <c:v>9/07/2041</c:v>
                </c:pt>
                <c:pt idx="654">
                  <c:v>23/07/2041</c:v>
                </c:pt>
                <c:pt idx="655">
                  <c:v>6/08/2041</c:v>
                </c:pt>
                <c:pt idx="656">
                  <c:v>20/08/2041</c:v>
                </c:pt>
                <c:pt idx="657">
                  <c:v>3/09/2041</c:v>
                </c:pt>
                <c:pt idx="658">
                  <c:v>17/09/2041</c:v>
                </c:pt>
                <c:pt idx="659">
                  <c:v>1/10/2041</c:v>
                </c:pt>
                <c:pt idx="660">
                  <c:v>15/10/2041</c:v>
                </c:pt>
                <c:pt idx="661">
                  <c:v>29/10/2041</c:v>
                </c:pt>
                <c:pt idx="662">
                  <c:v>12/11/2041</c:v>
                </c:pt>
                <c:pt idx="663">
                  <c:v>26/11/2041</c:v>
                </c:pt>
                <c:pt idx="664">
                  <c:v>10/12/2041</c:v>
                </c:pt>
                <c:pt idx="665">
                  <c:v>24/12/2041</c:v>
                </c:pt>
                <c:pt idx="666">
                  <c:v>7/01/2042</c:v>
                </c:pt>
                <c:pt idx="667">
                  <c:v>21/01/2042</c:v>
                </c:pt>
                <c:pt idx="668">
                  <c:v>4/02/2042</c:v>
                </c:pt>
                <c:pt idx="669">
                  <c:v>18/02/2042</c:v>
                </c:pt>
                <c:pt idx="670">
                  <c:v>4/03/2042</c:v>
                </c:pt>
                <c:pt idx="671">
                  <c:v>18/03/2042</c:v>
                </c:pt>
                <c:pt idx="672">
                  <c:v>1/04/2042</c:v>
                </c:pt>
                <c:pt idx="673">
                  <c:v>15/04/2042</c:v>
                </c:pt>
                <c:pt idx="674">
                  <c:v>29/04/2042</c:v>
                </c:pt>
                <c:pt idx="675">
                  <c:v>13/05/2042</c:v>
                </c:pt>
                <c:pt idx="676">
                  <c:v>27/05/2042</c:v>
                </c:pt>
                <c:pt idx="677">
                  <c:v>10/06/2042</c:v>
                </c:pt>
                <c:pt idx="678">
                  <c:v>24/06/2042</c:v>
                </c:pt>
                <c:pt idx="679">
                  <c:v>8/07/2042</c:v>
                </c:pt>
                <c:pt idx="680">
                  <c:v>22/07/2042</c:v>
                </c:pt>
                <c:pt idx="681">
                  <c:v>5/08/2042</c:v>
                </c:pt>
                <c:pt idx="682">
                  <c:v>19/08/2042</c:v>
                </c:pt>
                <c:pt idx="683">
                  <c:v>2/09/2042</c:v>
                </c:pt>
                <c:pt idx="684">
                  <c:v>16/09/2042</c:v>
                </c:pt>
                <c:pt idx="685">
                  <c:v>30/09/2042</c:v>
                </c:pt>
                <c:pt idx="686">
                  <c:v>14/10/2042</c:v>
                </c:pt>
                <c:pt idx="687">
                  <c:v>28/10/2042</c:v>
                </c:pt>
                <c:pt idx="688">
                  <c:v>11/11/2042</c:v>
                </c:pt>
                <c:pt idx="689">
                  <c:v>25/11/2042</c:v>
                </c:pt>
                <c:pt idx="690">
                  <c:v>9/12/2042</c:v>
                </c:pt>
                <c:pt idx="691">
                  <c:v>23/12/2042</c:v>
                </c:pt>
                <c:pt idx="692">
                  <c:v>6/01/2043</c:v>
                </c:pt>
                <c:pt idx="693">
                  <c:v>20/01/2043</c:v>
                </c:pt>
                <c:pt idx="694">
                  <c:v>3/02/2043</c:v>
                </c:pt>
                <c:pt idx="695">
                  <c:v>17/02/2043</c:v>
                </c:pt>
                <c:pt idx="696">
                  <c:v>3/03/2043</c:v>
                </c:pt>
                <c:pt idx="697">
                  <c:v>17/03/2043</c:v>
                </c:pt>
                <c:pt idx="698">
                  <c:v>31/03/2043</c:v>
                </c:pt>
                <c:pt idx="699">
                  <c:v>14/04/2043</c:v>
                </c:pt>
                <c:pt idx="700">
                  <c:v>28/04/2043</c:v>
                </c:pt>
                <c:pt idx="701">
                  <c:v>12/05/2043</c:v>
                </c:pt>
                <c:pt idx="702">
                  <c:v>26/05/2043</c:v>
                </c:pt>
                <c:pt idx="703">
                  <c:v>9/06/2043</c:v>
                </c:pt>
                <c:pt idx="704">
                  <c:v>23/06/2043</c:v>
                </c:pt>
                <c:pt idx="705">
                  <c:v>7/07/2043</c:v>
                </c:pt>
                <c:pt idx="706">
                  <c:v>21/07/2043</c:v>
                </c:pt>
                <c:pt idx="707">
                  <c:v>4/08/2043</c:v>
                </c:pt>
                <c:pt idx="708">
                  <c:v>18/08/2043</c:v>
                </c:pt>
                <c:pt idx="709">
                  <c:v>1/09/2043</c:v>
                </c:pt>
                <c:pt idx="710">
                  <c:v>15/09/2043</c:v>
                </c:pt>
                <c:pt idx="711">
                  <c:v>29/09/2043</c:v>
                </c:pt>
                <c:pt idx="712">
                  <c:v>13/10/2043</c:v>
                </c:pt>
                <c:pt idx="713">
                  <c:v>27/10/2043</c:v>
                </c:pt>
                <c:pt idx="714">
                  <c:v>10/11/2043</c:v>
                </c:pt>
                <c:pt idx="715">
                  <c:v>24/11/2043</c:v>
                </c:pt>
                <c:pt idx="716">
                  <c:v>8/12/2043</c:v>
                </c:pt>
                <c:pt idx="717">
                  <c:v>22/12/2043</c:v>
                </c:pt>
                <c:pt idx="718">
                  <c:v>5/01/2044</c:v>
                </c:pt>
                <c:pt idx="719">
                  <c:v>19/01/2044</c:v>
                </c:pt>
                <c:pt idx="720">
                  <c:v>2/02/2044</c:v>
                </c:pt>
                <c:pt idx="721">
                  <c:v>16/02/2044</c:v>
                </c:pt>
                <c:pt idx="722">
                  <c:v>1/03/2044</c:v>
                </c:pt>
                <c:pt idx="723">
                  <c:v>15/03/2044</c:v>
                </c:pt>
                <c:pt idx="724">
                  <c:v>29/03/2044</c:v>
                </c:pt>
                <c:pt idx="725">
                  <c:v>12/04/2044</c:v>
                </c:pt>
                <c:pt idx="726">
                  <c:v>26/04/2044</c:v>
                </c:pt>
                <c:pt idx="727">
                  <c:v>10/05/2044</c:v>
                </c:pt>
                <c:pt idx="728">
                  <c:v>24/05/2044</c:v>
                </c:pt>
                <c:pt idx="729">
                  <c:v>7/06/2044</c:v>
                </c:pt>
                <c:pt idx="730">
                  <c:v>21/06/2044</c:v>
                </c:pt>
                <c:pt idx="731">
                  <c:v>5/07/2044</c:v>
                </c:pt>
                <c:pt idx="732">
                  <c:v>19/07/2044</c:v>
                </c:pt>
                <c:pt idx="733">
                  <c:v>2/08/2044</c:v>
                </c:pt>
                <c:pt idx="734">
                  <c:v>16/08/2044</c:v>
                </c:pt>
                <c:pt idx="735">
                  <c:v>30/08/2044</c:v>
                </c:pt>
                <c:pt idx="736">
                  <c:v>13/09/2044</c:v>
                </c:pt>
                <c:pt idx="737">
                  <c:v>27/09/2044</c:v>
                </c:pt>
                <c:pt idx="738">
                  <c:v>11/10/2044</c:v>
                </c:pt>
                <c:pt idx="739">
                  <c:v>25/10/2044</c:v>
                </c:pt>
                <c:pt idx="740">
                  <c:v>8/11/2044</c:v>
                </c:pt>
                <c:pt idx="741">
                  <c:v>22/11/2044</c:v>
                </c:pt>
                <c:pt idx="742">
                  <c:v>6/12/2044</c:v>
                </c:pt>
                <c:pt idx="743">
                  <c:v>20/12/2044</c:v>
                </c:pt>
                <c:pt idx="744">
                  <c:v>3/01/2045</c:v>
                </c:pt>
                <c:pt idx="745">
                  <c:v>17/01/2045</c:v>
                </c:pt>
                <c:pt idx="746">
                  <c:v>31/01/2045</c:v>
                </c:pt>
                <c:pt idx="747">
                  <c:v>14/02/2045</c:v>
                </c:pt>
                <c:pt idx="748">
                  <c:v>28/02/2045</c:v>
                </c:pt>
                <c:pt idx="749">
                  <c:v>14/03/2045</c:v>
                </c:pt>
                <c:pt idx="750">
                  <c:v>28/03/2045</c:v>
                </c:pt>
                <c:pt idx="751">
                  <c:v>11/04/2045</c:v>
                </c:pt>
                <c:pt idx="752">
                  <c:v>25/04/2045</c:v>
                </c:pt>
                <c:pt idx="753">
                  <c:v>9/05/2045</c:v>
                </c:pt>
                <c:pt idx="754">
                  <c:v>23/05/2045</c:v>
                </c:pt>
                <c:pt idx="755">
                  <c:v>6/06/2045</c:v>
                </c:pt>
                <c:pt idx="756">
                  <c:v>20/06/2045</c:v>
                </c:pt>
                <c:pt idx="757">
                  <c:v>4/07/2045</c:v>
                </c:pt>
                <c:pt idx="758">
                  <c:v>18/07/2045</c:v>
                </c:pt>
                <c:pt idx="759">
                  <c:v>1/08/2045</c:v>
                </c:pt>
                <c:pt idx="760">
                  <c:v>15/08/2045</c:v>
                </c:pt>
                <c:pt idx="761">
                  <c:v>29/08/2045</c:v>
                </c:pt>
                <c:pt idx="762">
                  <c:v>12/09/2045</c:v>
                </c:pt>
                <c:pt idx="763">
                  <c:v>26/09/2045</c:v>
                </c:pt>
                <c:pt idx="764">
                  <c:v>10/10/2045</c:v>
                </c:pt>
                <c:pt idx="765">
                  <c:v>24/10/2045</c:v>
                </c:pt>
                <c:pt idx="766">
                  <c:v>7/11/2045</c:v>
                </c:pt>
                <c:pt idx="767">
                  <c:v>21/11/2045</c:v>
                </c:pt>
                <c:pt idx="768">
                  <c:v>5/12/2045</c:v>
                </c:pt>
                <c:pt idx="769">
                  <c:v>19/12/2045</c:v>
                </c:pt>
                <c:pt idx="770">
                  <c:v>2/01/2046</c:v>
                </c:pt>
                <c:pt idx="771">
                  <c:v>16/01/2046</c:v>
                </c:pt>
                <c:pt idx="772">
                  <c:v>30/01/2046</c:v>
                </c:pt>
                <c:pt idx="773">
                  <c:v>13/02/2046</c:v>
                </c:pt>
                <c:pt idx="774">
                  <c:v>27/02/2046</c:v>
                </c:pt>
                <c:pt idx="775">
                  <c:v>13/03/2046</c:v>
                </c:pt>
                <c:pt idx="776">
                  <c:v>27/03/2046</c:v>
                </c:pt>
                <c:pt idx="777">
                  <c:v>10/04/2046</c:v>
                </c:pt>
                <c:pt idx="778">
                  <c:v>24/04/2046</c:v>
                </c:pt>
                <c:pt idx="779">
                  <c:v>8/05/2046</c:v>
                </c:pt>
                <c:pt idx="780">
                  <c:v>22/05/2046</c:v>
                </c:pt>
                <c:pt idx="781">
                  <c:v>5/06/2046</c:v>
                </c:pt>
                <c:pt idx="782">
                  <c:v>19/06/2046</c:v>
                </c:pt>
                <c:pt idx="783">
                  <c:v>3/07/2046</c:v>
                </c:pt>
                <c:pt idx="784">
                  <c:v>17/07/2046</c:v>
                </c:pt>
                <c:pt idx="785">
                  <c:v>31/07/2046</c:v>
                </c:pt>
                <c:pt idx="786">
                  <c:v>14/08/2046</c:v>
                </c:pt>
                <c:pt idx="787">
                  <c:v>28/08/2046</c:v>
                </c:pt>
                <c:pt idx="788">
                  <c:v>11/09/2046</c:v>
                </c:pt>
                <c:pt idx="789">
                  <c:v>25/09/2046</c:v>
                </c:pt>
                <c:pt idx="790">
                  <c:v>9/10/2046</c:v>
                </c:pt>
              </c:strCache>
            </c:strRef>
          </c:xVal>
          <c:yVal>
            <c:numRef>
              <c:f>Sword!$Q$3:$Q$888</c:f>
              <c:numCache>
                <c:formatCode>General</c:formatCode>
                <c:ptCount val="886"/>
                <c:pt idx="7">
                  <c:v>0</c:v>
                </c:pt>
                <c:pt idx="8" formatCode="_(&quot;$&quot;* #,##0.00_);_(&quot;$&quot;* \(#,##0.00\);_(&quot;$&quot;* &quot;-&quot;??_);_(@_)">
                  <c:v>60000</c:v>
                </c:pt>
                <c:pt idx="9" formatCode="_(&quot;$&quot;* #,##0.00_);_(&quot;$&quot;* \(#,##0.00\);_(&quot;$&quot;* &quot;-&quot;??_);_(@_)">
                  <c:v>59977.39</c:v>
                </c:pt>
                <c:pt idx="10" formatCode="_(&quot;$&quot;* #,##0.00_);_(&quot;$&quot;* \(#,##0.00\);_(&quot;$&quot;* &quot;-&quot;??_);_(@_)">
                  <c:v>59954.720000000001</c:v>
                </c:pt>
                <c:pt idx="11" formatCode="_(&quot;$&quot;* #,##0.00_);_(&quot;$&quot;* \(#,##0.00\);_(&quot;$&quot;* &quot;-&quot;??_);_(@_)">
                  <c:v>59931.99</c:v>
                </c:pt>
                <c:pt idx="12" formatCode="_(&quot;$&quot;* #,##0.00_);_(&quot;$&quot;* \(#,##0.00\);_(&quot;$&quot;* &quot;-&quot;??_);_(@_)">
                  <c:v>59909.2</c:v>
                </c:pt>
                <c:pt idx="13" formatCode="_(&quot;$&quot;* #,##0.00_);_(&quot;$&quot;* \(#,##0.00\);_(&quot;$&quot;* &quot;-&quot;??_);_(@_)">
                  <c:v>59886.34</c:v>
                </c:pt>
                <c:pt idx="14" formatCode="_(&quot;$&quot;* #,##0.00_);_(&quot;$&quot;* \(#,##0.00\);_(&quot;$&quot;* &quot;-&quot;??_);_(@_)">
                  <c:v>59863.42</c:v>
                </c:pt>
                <c:pt idx="15" formatCode="_(&quot;$&quot;* #,##0.00_);_(&quot;$&quot;* \(#,##0.00\);_(&quot;$&quot;* &quot;-&quot;??_);_(@_)">
                  <c:v>59840.44</c:v>
                </c:pt>
                <c:pt idx="16" formatCode="_(&quot;$&quot;* #,##0.00_);_(&quot;$&quot;* \(#,##0.00\);_(&quot;$&quot;* &quot;-&quot;??_);_(@_)">
                  <c:v>59817.4</c:v>
                </c:pt>
                <c:pt idx="17" formatCode="_(&quot;$&quot;* #,##0.00_);_(&quot;$&quot;* \(#,##0.00\);_(&quot;$&quot;* &quot;-&quot;??_);_(@_)">
                  <c:v>59794.3</c:v>
                </c:pt>
                <c:pt idx="18" formatCode="_(&quot;$&quot;* #,##0.00_);_(&quot;$&quot;* \(#,##0.00\);_(&quot;$&quot;* &quot;-&quot;??_);_(@_)">
                  <c:v>59771.13</c:v>
                </c:pt>
                <c:pt idx="19" formatCode="_(&quot;$&quot;* #,##0.00_);_(&quot;$&quot;* \(#,##0.00\);_(&quot;$&quot;* &quot;-&quot;??_);_(@_)">
                  <c:v>59747.9</c:v>
                </c:pt>
                <c:pt idx="20" formatCode="_(&quot;$&quot;* #,##0.00_);_(&quot;$&quot;* \(#,##0.00\);_(&quot;$&quot;* &quot;-&quot;??_);_(@_)">
                  <c:v>59724.61</c:v>
                </c:pt>
                <c:pt idx="21" formatCode="_(&quot;$&quot;* #,##0.00_);_(&quot;$&quot;* \(#,##0.00\);_(&quot;$&quot;* &quot;-&quot;??_);_(@_)">
                  <c:v>59701.26</c:v>
                </c:pt>
                <c:pt idx="22" formatCode="_(&quot;$&quot;* #,##0.00_);_(&quot;$&quot;* \(#,##0.00\);_(&quot;$&quot;* &quot;-&quot;??_);_(@_)">
                  <c:v>59677.84</c:v>
                </c:pt>
                <c:pt idx="23" formatCode="_(&quot;$&quot;* #,##0.00_);_(&quot;$&quot;* \(#,##0.00\);_(&quot;$&quot;* &quot;-&quot;??_);_(@_)">
                  <c:v>59654.36</c:v>
                </c:pt>
                <c:pt idx="24" formatCode="_(&quot;$&quot;* #,##0.00_);_(&quot;$&quot;* \(#,##0.00\);_(&quot;$&quot;* &quot;-&quot;??_);_(@_)">
                  <c:v>59630.82</c:v>
                </c:pt>
                <c:pt idx="25" formatCode="_(&quot;$&quot;* #,##0.00_);_(&quot;$&quot;* \(#,##0.00\);_(&quot;$&quot;* &quot;-&quot;??_);_(@_)">
                  <c:v>59607.21</c:v>
                </c:pt>
                <c:pt idx="26" formatCode="_(&quot;$&quot;* #,##0.00_);_(&quot;$&quot;* \(#,##0.00\);_(&quot;$&quot;* &quot;-&quot;??_);_(@_)">
                  <c:v>59583.54</c:v>
                </c:pt>
                <c:pt idx="27" formatCode="_(&quot;$&quot;* #,##0.00_);_(&quot;$&quot;* \(#,##0.00\);_(&quot;$&quot;* &quot;-&quot;??_);_(@_)">
                  <c:v>59559.81</c:v>
                </c:pt>
                <c:pt idx="28" formatCode="_(&quot;$&quot;* #,##0.00_);_(&quot;$&quot;* \(#,##0.00\);_(&quot;$&quot;* &quot;-&quot;??_);_(@_)">
                  <c:v>59536.01</c:v>
                </c:pt>
                <c:pt idx="29" formatCode="_(&quot;$&quot;* #,##0.00_);_(&quot;$&quot;* \(#,##0.00\);_(&quot;$&quot;* &quot;-&quot;??_);_(@_)">
                  <c:v>59512.15</c:v>
                </c:pt>
                <c:pt idx="30" formatCode="_(&quot;$&quot;* #,##0.00_);_(&quot;$&quot;* \(#,##0.00\);_(&quot;$&quot;* &quot;-&quot;??_);_(@_)">
                  <c:v>59488.23</c:v>
                </c:pt>
                <c:pt idx="31" formatCode="_(&quot;$&quot;* #,##0.00_);_(&quot;$&quot;* \(#,##0.00\);_(&quot;$&quot;* &quot;-&quot;??_);_(@_)">
                  <c:v>59464.24</c:v>
                </c:pt>
                <c:pt idx="32" formatCode="_(&quot;$&quot;* #,##0.00_);_(&quot;$&quot;* \(#,##0.00\);_(&quot;$&quot;* &quot;-&quot;??_);_(@_)">
                  <c:v>59440.19</c:v>
                </c:pt>
                <c:pt idx="33" formatCode="_(&quot;$&quot;* #,##0.00_);_(&quot;$&quot;* \(#,##0.00\);_(&quot;$&quot;* &quot;-&quot;??_);_(@_)">
                  <c:v>59416.07</c:v>
                </c:pt>
                <c:pt idx="34" formatCode="_(&quot;$&quot;* #,##0.00_);_(&quot;$&quot;* \(#,##0.00\);_(&quot;$&quot;* &quot;-&quot;??_);_(@_)">
                  <c:v>59391.89</c:v>
                </c:pt>
                <c:pt idx="35" formatCode="_(&quot;$&quot;* #,##0.00_);_(&quot;$&quot;* \(#,##0.00\);_(&quot;$&quot;* &quot;-&quot;??_);_(@_)">
                  <c:v>59367.64</c:v>
                </c:pt>
                <c:pt idx="36" formatCode="_(&quot;$&quot;* #,##0.00_);_(&quot;$&quot;* \(#,##0.00\);_(&quot;$&quot;* &quot;-&quot;??_);_(@_)">
                  <c:v>59343.33</c:v>
                </c:pt>
                <c:pt idx="37" formatCode="_(&quot;$&quot;* #,##0.00_);_(&quot;$&quot;* \(#,##0.00\);_(&quot;$&quot;* &quot;-&quot;??_);_(@_)">
                  <c:v>59318.95</c:v>
                </c:pt>
                <c:pt idx="38" formatCode="_(&quot;$&quot;* #,##0.00_);_(&quot;$&quot;* \(#,##0.00\);_(&quot;$&quot;* &quot;-&quot;??_);_(@_)">
                  <c:v>59294.5</c:v>
                </c:pt>
                <c:pt idx="39" formatCode="_(&quot;$&quot;* #,##0.00_);_(&quot;$&quot;* \(#,##0.00\);_(&quot;$&quot;* &quot;-&quot;??_);_(@_)">
                  <c:v>59269.99</c:v>
                </c:pt>
                <c:pt idx="40" formatCode="_(&quot;$&quot;* #,##0.00_);_(&quot;$&quot;* \(#,##0.00\);_(&quot;$&quot;* &quot;-&quot;??_);_(@_)">
                  <c:v>59245.41</c:v>
                </c:pt>
                <c:pt idx="41" formatCode="_(&quot;$&quot;* #,##0.00_);_(&quot;$&quot;* \(#,##0.00\);_(&quot;$&quot;* &quot;-&quot;??_);_(@_)">
                  <c:v>59220.77</c:v>
                </c:pt>
                <c:pt idx="42" formatCode="_(&quot;$&quot;* #,##0.00_);_(&quot;$&quot;* \(#,##0.00\);_(&quot;$&quot;* &quot;-&quot;??_);_(@_)">
                  <c:v>59196.06</c:v>
                </c:pt>
                <c:pt idx="43" formatCode="_(&quot;$&quot;* #,##0.00_);_(&quot;$&quot;* \(#,##0.00\);_(&quot;$&quot;* &quot;-&quot;??_);_(@_)">
                  <c:v>59171.28</c:v>
                </c:pt>
                <c:pt idx="44" formatCode="_(&quot;$&quot;* #,##0.00_);_(&quot;$&quot;* \(#,##0.00\);_(&quot;$&quot;* &quot;-&quot;??_);_(@_)">
                  <c:v>59146.44</c:v>
                </c:pt>
                <c:pt idx="45" formatCode="_(&quot;$&quot;* #,##0.00_);_(&quot;$&quot;* \(#,##0.00\);_(&quot;$&quot;* &quot;-&quot;??_);_(@_)">
                  <c:v>59121.53</c:v>
                </c:pt>
                <c:pt idx="46" formatCode="_(&quot;$&quot;* #,##0.00_);_(&quot;$&quot;* \(#,##0.00\);_(&quot;$&quot;* &quot;-&quot;??_);_(@_)">
                  <c:v>59096.55</c:v>
                </c:pt>
                <c:pt idx="47" formatCode="_(&quot;$&quot;* #,##0.00_);_(&quot;$&quot;* \(#,##0.00\);_(&quot;$&quot;* &quot;-&quot;??_);_(@_)">
                  <c:v>59071.51</c:v>
                </c:pt>
                <c:pt idx="48" formatCode="_(&quot;$&quot;* #,##0.00_);_(&quot;$&quot;* \(#,##0.00\);_(&quot;$&quot;* &quot;-&quot;??_);_(@_)">
                  <c:v>59046.400000000001</c:v>
                </c:pt>
                <c:pt idx="49" formatCode="_(&quot;$&quot;* #,##0.00_);_(&quot;$&quot;* \(#,##0.00\);_(&quot;$&quot;* &quot;-&quot;??_);_(@_)">
                  <c:v>59021.22</c:v>
                </c:pt>
                <c:pt idx="50" formatCode="_(&quot;$&quot;* #,##0.00_);_(&quot;$&quot;* \(#,##0.00\);_(&quot;$&quot;* &quot;-&quot;??_);_(@_)">
                  <c:v>58995.97</c:v>
                </c:pt>
                <c:pt idx="51" formatCode="_(&quot;$&quot;* #,##0.00_);_(&quot;$&quot;* \(#,##0.00\);_(&quot;$&quot;* &quot;-&quot;??_);_(@_)">
                  <c:v>58970.66</c:v>
                </c:pt>
                <c:pt idx="52" formatCode="_(&quot;$&quot;* #,##0.00_);_(&quot;$&quot;* \(#,##0.00\);_(&quot;$&quot;* &quot;-&quot;??_);_(@_)">
                  <c:v>58945.279999999999</c:v>
                </c:pt>
                <c:pt idx="53" formatCode="_(&quot;$&quot;* #,##0.00_);_(&quot;$&quot;* \(#,##0.00\);_(&quot;$&quot;* &quot;-&quot;??_);_(@_)">
                  <c:v>58919.83</c:v>
                </c:pt>
                <c:pt idx="54" formatCode="_(&quot;$&quot;* #,##0.00_);_(&quot;$&quot;* \(#,##0.00\);_(&quot;$&quot;* &quot;-&quot;??_);_(@_)">
                  <c:v>58894.31</c:v>
                </c:pt>
                <c:pt idx="55" formatCode="_(&quot;$&quot;* #,##0.00_);_(&quot;$&quot;* \(#,##0.00\);_(&quot;$&quot;* &quot;-&quot;??_);_(@_)">
                  <c:v>58868.72</c:v>
                </c:pt>
                <c:pt idx="56" formatCode="_(&quot;$&quot;* #,##0.00_);_(&quot;$&quot;* \(#,##0.00\);_(&quot;$&quot;* &quot;-&quot;??_);_(@_)">
                  <c:v>58843.06</c:v>
                </c:pt>
                <c:pt idx="57" formatCode="_(&quot;$&quot;* #,##0.00_);_(&quot;$&quot;* \(#,##0.00\);_(&quot;$&quot;* &quot;-&quot;??_);_(@_)">
                  <c:v>58817.33</c:v>
                </c:pt>
                <c:pt idx="58" formatCode="_(&quot;$&quot;* #,##0.00_);_(&quot;$&quot;* \(#,##0.00\);_(&quot;$&quot;* &quot;-&quot;??_);_(@_)">
                  <c:v>58791.53</c:v>
                </c:pt>
                <c:pt idx="59" formatCode="_(&quot;$&quot;* #,##0.00_);_(&quot;$&quot;* \(#,##0.00\);_(&quot;$&quot;* &quot;-&quot;??_);_(@_)">
                  <c:v>58765.66</c:v>
                </c:pt>
                <c:pt idx="60" formatCode="_(&quot;$&quot;* #,##0.00_);_(&quot;$&quot;* \(#,##0.00\);_(&quot;$&quot;* &quot;-&quot;??_);_(@_)">
                  <c:v>58739.73</c:v>
                </c:pt>
                <c:pt idx="61" formatCode="_(&quot;$&quot;* #,##0.00_);_(&quot;$&quot;* \(#,##0.00\);_(&quot;$&quot;* &quot;-&quot;??_);_(@_)">
                  <c:v>58713.73</c:v>
                </c:pt>
                <c:pt idx="62" formatCode="_(&quot;$&quot;* #,##0.00_);_(&quot;$&quot;* \(#,##0.00\);_(&quot;$&quot;* &quot;-&quot;??_);_(@_)">
                  <c:v>58687.66</c:v>
                </c:pt>
                <c:pt idx="63" formatCode="_(&quot;$&quot;* #,##0.00_);_(&quot;$&quot;* \(#,##0.00\);_(&quot;$&quot;* &quot;-&quot;??_);_(@_)">
                  <c:v>58661.52</c:v>
                </c:pt>
                <c:pt idx="64" formatCode="_(&quot;$&quot;* #,##0.00_);_(&quot;$&quot;* \(#,##0.00\);_(&quot;$&quot;* &quot;-&quot;??_);_(@_)">
                  <c:v>58635.3</c:v>
                </c:pt>
                <c:pt idx="65" formatCode="_(&quot;$&quot;* #,##0.00_);_(&quot;$&quot;* \(#,##0.00\);_(&quot;$&quot;* &quot;-&quot;??_);_(@_)">
                  <c:v>58609.01</c:v>
                </c:pt>
                <c:pt idx="66" formatCode="_(&quot;$&quot;* #,##0.00_);_(&quot;$&quot;* \(#,##0.00\);_(&quot;$&quot;* &quot;-&quot;??_);_(@_)">
                  <c:v>58582.65</c:v>
                </c:pt>
                <c:pt idx="67" formatCode="_(&quot;$&quot;* #,##0.00_);_(&quot;$&quot;* \(#,##0.00\);_(&quot;$&quot;* &quot;-&quot;??_);_(@_)">
                  <c:v>58556.22</c:v>
                </c:pt>
                <c:pt idx="68" formatCode="_(&quot;$&quot;* #,##0.00_);_(&quot;$&quot;* \(#,##0.00\);_(&quot;$&quot;* &quot;-&quot;??_);_(@_)">
                  <c:v>58529.72</c:v>
                </c:pt>
                <c:pt idx="69" formatCode="_(&quot;$&quot;* #,##0.00_);_(&quot;$&quot;* \(#,##0.00\);_(&quot;$&quot;* &quot;-&quot;??_);_(@_)">
                  <c:v>58503.15</c:v>
                </c:pt>
                <c:pt idx="70" formatCode="_(&quot;$&quot;* #,##0.00_);_(&quot;$&quot;* \(#,##0.00\);_(&quot;$&quot;* &quot;-&quot;??_);_(@_)">
                  <c:v>58476.51</c:v>
                </c:pt>
                <c:pt idx="71" formatCode="_(&quot;$&quot;* #,##0.00_);_(&quot;$&quot;* \(#,##0.00\);_(&quot;$&quot;* &quot;-&quot;??_);_(@_)">
                  <c:v>58449.8</c:v>
                </c:pt>
                <c:pt idx="72" formatCode="_(&quot;$&quot;* #,##0.00_);_(&quot;$&quot;* \(#,##0.00\);_(&quot;$&quot;* &quot;-&quot;??_);_(@_)">
                  <c:v>58423.01</c:v>
                </c:pt>
                <c:pt idx="73" formatCode="_(&quot;$&quot;* #,##0.00_);_(&quot;$&quot;* \(#,##0.00\);_(&quot;$&quot;* &quot;-&quot;??_);_(@_)">
                  <c:v>58396.15</c:v>
                </c:pt>
                <c:pt idx="74" formatCode="_(&quot;$&quot;* #,##0.00_);_(&quot;$&quot;* \(#,##0.00\);_(&quot;$&quot;* &quot;-&quot;??_);_(@_)">
                  <c:v>58369.22</c:v>
                </c:pt>
                <c:pt idx="75" formatCode="_(&quot;$&quot;* #,##0.00_);_(&quot;$&quot;* \(#,##0.00\);_(&quot;$&quot;* &quot;-&quot;??_);_(@_)">
                  <c:v>58342.22</c:v>
                </c:pt>
                <c:pt idx="76" formatCode="_(&quot;$&quot;* #,##0.00_);_(&quot;$&quot;* \(#,##0.00\);_(&quot;$&quot;* &quot;-&quot;??_);_(@_)">
                  <c:v>58315.15</c:v>
                </c:pt>
                <c:pt idx="77" formatCode="_(&quot;$&quot;* #,##0.00_);_(&quot;$&quot;* \(#,##0.00\);_(&quot;$&quot;* &quot;-&quot;??_);_(@_)">
                  <c:v>58288</c:v>
                </c:pt>
                <c:pt idx="78" formatCode="_(&quot;$&quot;* #,##0.00_);_(&quot;$&quot;* \(#,##0.00\);_(&quot;$&quot;* &quot;-&quot;??_);_(@_)">
                  <c:v>58260.78</c:v>
                </c:pt>
                <c:pt idx="79" formatCode="_(&quot;$&quot;* #,##0.00_);_(&quot;$&quot;* \(#,##0.00\);_(&quot;$&quot;* &quot;-&quot;??_);_(@_)">
                  <c:v>58233.49</c:v>
                </c:pt>
                <c:pt idx="80" formatCode="_(&quot;$&quot;* #,##0.00_);_(&quot;$&quot;* \(#,##0.00\);_(&quot;$&quot;* &quot;-&quot;??_);_(@_)">
                  <c:v>58206.12</c:v>
                </c:pt>
                <c:pt idx="81" formatCode="_(&quot;$&quot;* #,##0.00_);_(&quot;$&quot;* \(#,##0.00\);_(&quot;$&quot;* &quot;-&quot;??_);_(@_)">
                  <c:v>58178.68</c:v>
                </c:pt>
                <c:pt idx="82" formatCode="_(&quot;$&quot;* #,##0.00_);_(&quot;$&quot;* \(#,##0.00\);_(&quot;$&quot;* &quot;-&quot;??_);_(@_)">
                  <c:v>58151.16</c:v>
                </c:pt>
                <c:pt idx="83" formatCode="_(&quot;$&quot;* #,##0.00_);_(&quot;$&quot;* \(#,##0.00\);_(&quot;$&quot;* &quot;-&quot;??_);_(@_)">
                  <c:v>58123.57</c:v>
                </c:pt>
                <c:pt idx="84" formatCode="_(&quot;$&quot;* #,##0.00_);_(&quot;$&quot;* \(#,##0.00\);_(&quot;$&quot;* &quot;-&quot;??_);_(@_)">
                  <c:v>58095.91</c:v>
                </c:pt>
                <c:pt idx="85" formatCode="_(&quot;$&quot;* #,##0.00_);_(&quot;$&quot;* \(#,##0.00\);_(&quot;$&quot;* &quot;-&quot;??_);_(@_)">
                  <c:v>58068.17</c:v>
                </c:pt>
                <c:pt idx="86" formatCode="_(&quot;$&quot;* #,##0.00_);_(&quot;$&quot;* \(#,##0.00\);_(&quot;$&quot;* &quot;-&quot;??_);_(@_)">
                  <c:v>58040.36</c:v>
                </c:pt>
                <c:pt idx="87" formatCode="_(&quot;$&quot;* #,##0.00_);_(&quot;$&quot;* \(#,##0.00\);_(&quot;$&quot;* &quot;-&quot;??_);_(@_)">
                  <c:v>58012.47</c:v>
                </c:pt>
                <c:pt idx="88" formatCode="_(&quot;$&quot;* #,##0.00_);_(&quot;$&quot;* \(#,##0.00\);_(&quot;$&quot;* &quot;-&quot;??_);_(@_)">
                  <c:v>57984.51</c:v>
                </c:pt>
                <c:pt idx="89" formatCode="_(&quot;$&quot;* #,##0.00_);_(&quot;$&quot;* \(#,##0.00\);_(&quot;$&quot;* &quot;-&quot;??_);_(@_)">
                  <c:v>57956.47</c:v>
                </c:pt>
                <c:pt idx="90" formatCode="_(&quot;$&quot;* #,##0.00_);_(&quot;$&quot;* \(#,##0.00\);_(&quot;$&quot;* &quot;-&quot;??_);_(@_)">
                  <c:v>57928.36</c:v>
                </c:pt>
                <c:pt idx="91" formatCode="_(&quot;$&quot;* #,##0.00_);_(&quot;$&quot;* \(#,##0.00\);_(&quot;$&quot;* &quot;-&quot;??_);_(@_)">
                  <c:v>57900.17</c:v>
                </c:pt>
                <c:pt idx="92" formatCode="_(&quot;$&quot;* #,##0.00_);_(&quot;$&quot;* \(#,##0.00\);_(&quot;$&quot;* &quot;-&quot;??_);_(@_)">
                  <c:v>57871.91</c:v>
                </c:pt>
                <c:pt idx="93" formatCode="_(&quot;$&quot;* #,##0.00_);_(&quot;$&quot;* \(#,##0.00\);_(&quot;$&quot;* &quot;-&quot;??_);_(@_)">
                  <c:v>57843.57</c:v>
                </c:pt>
                <c:pt idx="94" formatCode="_(&quot;$&quot;* #,##0.00_);_(&quot;$&quot;* \(#,##0.00\);_(&quot;$&quot;* &quot;-&quot;??_);_(@_)">
                  <c:v>57815.15</c:v>
                </c:pt>
                <c:pt idx="95" formatCode="_(&quot;$&quot;* #,##0.00_);_(&quot;$&quot;* \(#,##0.00\);_(&quot;$&quot;* &quot;-&quot;??_);_(@_)">
                  <c:v>57786.66</c:v>
                </c:pt>
                <c:pt idx="96" formatCode="_(&quot;$&quot;* #,##0.00_);_(&quot;$&quot;* \(#,##0.00\);_(&quot;$&quot;* &quot;-&quot;??_);_(@_)">
                  <c:v>57758.09</c:v>
                </c:pt>
                <c:pt idx="97" formatCode="_(&quot;$&quot;* #,##0.00_);_(&quot;$&quot;* \(#,##0.00\);_(&quot;$&quot;* &quot;-&quot;??_);_(@_)">
                  <c:v>57729.440000000002</c:v>
                </c:pt>
                <c:pt idx="98" formatCode="_(&quot;$&quot;* #,##0.00_);_(&quot;$&quot;* \(#,##0.00\);_(&quot;$&quot;* &quot;-&quot;??_);_(@_)">
                  <c:v>57700.72</c:v>
                </c:pt>
                <c:pt idx="99" formatCode="_(&quot;$&quot;* #,##0.00_);_(&quot;$&quot;* \(#,##0.00\);_(&quot;$&quot;* &quot;-&quot;??_);_(@_)">
                  <c:v>57671.92</c:v>
                </c:pt>
                <c:pt idx="100" formatCode="_(&quot;$&quot;* #,##0.00_);_(&quot;$&quot;* \(#,##0.00\);_(&quot;$&quot;* &quot;-&quot;??_);_(@_)">
                  <c:v>57643.040000000001</c:v>
                </c:pt>
                <c:pt idx="101" formatCode="_(&quot;$&quot;* #,##0.00_);_(&quot;$&quot;* \(#,##0.00\);_(&quot;$&quot;* &quot;-&quot;??_);_(@_)">
                  <c:v>57614.080000000002</c:v>
                </c:pt>
                <c:pt idx="102" formatCode="_(&quot;$&quot;* #,##0.00_);_(&quot;$&quot;* \(#,##0.00\);_(&quot;$&quot;* &quot;-&quot;??_);_(@_)">
                  <c:v>57585.04</c:v>
                </c:pt>
                <c:pt idx="103" formatCode="_(&quot;$&quot;* #,##0.00_);_(&quot;$&quot;* \(#,##0.00\);_(&quot;$&quot;* &quot;-&quot;??_);_(@_)">
                  <c:v>57555.93</c:v>
                </c:pt>
                <c:pt idx="104" formatCode="_(&quot;$&quot;* #,##0.00_);_(&quot;$&quot;* \(#,##0.00\);_(&quot;$&quot;* &quot;-&quot;??_);_(@_)">
                  <c:v>57526.74</c:v>
                </c:pt>
                <c:pt idx="105" formatCode="_(&quot;$&quot;* #,##0.00_);_(&quot;$&quot;* \(#,##0.00\);_(&quot;$&quot;* &quot;-&quot;??_);_(@_)">
                  <c:v>57497.47</c:v>
                </c:pt>
                <c:pt idx="106" formatCode="_(&quot;$&quot;* #,##0.00_);_(&quot;$&quot;* \(#,##0.00\);_(&quot;$&quot;* &quot;-&quot;??_);_(@_)">
                  <c:v>57468.12</c:v>
                </c:pt>
                <c:pt idx="107" formatCode="_(&quot;$&quot;* #,##0.00_);_(&quot;$&quot;* \(#,##0.00\);_(&quot;$&quot;* &quot;-&quot;??_);_(@_)">
                  <c:v>57438.69</c:v>
                </c:pt>
                <c:pt idx="108" formatCode="_(&quot;$&quot;* #,##0.00_);_(&quot;$&quot;* \(#,##0.00\);_(&quot;$&quot;* &quot;-&quot;??_);_(@_)">
                  <c:v>57409.18</c:v>
                </c:pt>
                <c:pt idx="109" formatCode="_(&quot;$&quot;* #,##0.00_);_(&quot;$&quot;* \(#,##0.00\);_(&quot;$&quot;* &quot;-&quot;??_);_(@_)">
                  <c:v>57379.59</c:v>
                </c:pt>
                <c:pt idx="110" formatCode="_(&quot;$&quot;* #,##0.00_);_(&quot;$&quot;* \(#,##0.00\);_(&quot;$&quot;* &quot;-&quot;??_);_(@_)">
                  <c:v>57349.919999999998</c:v>
                </c:pt>
                <c:pt idx="111" formatCode="_(&quot;$&quot;* #,##0.00_);_(&quot;$&quot;* \(#,##0.00\);_(&quot;$&quot;* &quot;-&quot;??_);_(@_)">
                  <c:v>57320.17</c:v>
                </c:pt>
                <c:pt idx="112" formatCode="_(&quot;$&quot;* #,##0.00_);_(&quot;$&quot;* \(#,##0.00\);_(&quot;$&quot;* &quot;-&quot;??_);_(@_)">
                  <c:v>57290.34</c:v>
                </c:pt>
                <c:pt idx="113" formatCode="_(&quot;$&quot;* #,##0.00_);_(&quot;$&quot;* \(#,##0.00\);_(&quot;$&quot;* &quot;-&quot;??_);_(@_)">
                  <c:v>57260.43</c:v>
                </c:pt>
                <c:pt idx="114" formatCode="_(&quot;$&quot;* #,##0.00_);_(&quot;$&quot;* \(#,##0.00\);_(&quot;$&quot;* &quot;-&quot;??_);_(@_)">
                  <c:v>57230.44</c:v>
                </c:pt>
                <c:pt idx="115" formatCode="_(&quot;$&quot;* #,##0.00_);_(&quot;$&quot;* \(#,##0.00\);_(&quot;$&quot;* &quot;-&quot;??_);_(@_)">
                  <c:v>57200.37</c:v>
                </c:pt>
                <c:pt idx="116" formatCode="_(&quot;$&quot;* #,##0.00_);_(&quot;$&quot;* \(#,##0.00\);_(&quot;$&quot;* &quot;-&quot;??_);_(@_)">
                  <c:v>57170.22</c:v>
                </c:pt>
                <c:pt idx="117" formatCode="_(&quot;$&quot;* #,##0.00_);_(&quot;$&quot;* \(#,##0.00\);_(&quot;$&quot;* &quot;-&quot;??_);_(@_)">
                  <c:v>57139.99</c:v>
                </c:pt>
                <c:pt idx="118" formatCode="_(&quot;$&quot;* #,##0.00_);_(&quot;$&quot;* \(#,##0.00\);_(&quot;$&quot;* &quot;-&quot;??_);_(@_)">
                  <c:v>57109.68</c:v>
                </c:pt>
                <c:pt idx="119" formatCode="_(&quot;$&quot;* #,##0.00_);_(&quot;$&quot;* \(#,##0.00\);_(&quot;$&quot;* &quot;-&quot;??_);_(@_)">
                  <c:v>57079.29</c:v>
                </c:pt>
                <c:pt idx="120" formatCode="_(&quot;$&quot;* #,##0.00_);_(&quot;$&quot;* \(#,##0.00\);_(&quot;$&quot;* &quot;-&quot;??_);_(@_)">
                  <c:v>57048.82</c:v>
                </c:pt>
                <c:pt idx="121" formatCode="_(&quot;$&quot;* #,##0.00_);_(&quot;$&quot;* \(#,##0.00\);_(&quot;$&quot;* &quot;-&quot;??_);_(@_)">
                  <c:v>57018.26</c:v>
                </c:pt>
                <c:pt idx="122" formatCode="_(&quot;$&quot;* #,##0.00_);_(&quot;$&quot;* \(#,##0.00\);_(&quot;$&quot;* &quot;-&quot;??_);_(@_)">
                  <c:v>56987.62</c:v>
                </c:pt>
                <c:pt idx="123" formatCode="_(&quot;$&quot;* #,##0.00_);_(&quot;$&quot;* \(#,##0.00\);_(&quot;$&quot;* &quot;-&quot;??_);_(@_)">
                  <c:v>56956.9</c:v>
                </c:pt>
                <c:pt idx="124" formatCode="_(&quot;$&quot;* #,##0.00_);_(&quot;$&quot;* \(#,##0.00\);_(&quot;$&quot;* &quot;-&quot;??_);_(@_)">
                  <c:v>56926.1</c:v>
                </c:pt>
                <c:pt idx="125" formatCode="_(&quot;$&quot;* #,##0.00_);_(&quot;$&quot;* \(#,##0.00\);_(&quot;$&quot;* &quot;-&quot;??_);_(@_)">
                  <c:v>56895.21</c:v>
                </c:pt>
                <c:pt idx="126" formatCode="_(&quot;$&quot;* #,##0.00_);_(&quot;$&quot;* \(#,##0.00\);_(&quot;$&quot;* &quot;-&quot;??_);_(@_)">
                  <c:v>56864.24</c:v>
                </c:pt>
                <c:pt idx="127" formatCode="_(&quot;$&quot;* #,##0.00_);_(&quot;$&quot;* \(#,##0.00\);_(&quot;$&quot;* &quot;-&quot;??_);_(@_)">
                  <c:v>56833.19</c:v>
                </c:pt>
                <c:pt idx="128" formatCode="_(&quot;$&quot;* #,##0.00_);_(&quot;$&quot;* \(#,##0.00\);_(&quot;$&quot;* &quot;-&quot;??_);_(@_)">
                  <c:v>56802.05</c:v>
                </c:pt>
                <c:pt idx="129" formatCode="_(&quot;$&quot;* #,##0.00_);_(&quot;$&quot;* \(#,##0.00\);_(&quot;$&quot;* &quot;-&quot;??_);_(@_)">
                  <c:v>56770.83</c:v>
                </c:pt>
                <c:pt idx="130" formatCode="_(&quot;$&quot;* #,##0.00_);_(&quot;$&quot;* \(#,##0.00\);_(&quot;$&quot;* &quot;-&quot;??_);_(@_)">
                  <c:v>56739.519999999997</c:v>
                </c:pt>
                <c:pt idx="131" formatCode="_(&quot;$&quot;* #,##0.00_);_(&quot;$&quot;* \(#,##0.00\);_(&quot;$&quot;* &quot;-&quot;??_);_(@_)">
                  <c:v>56708.13</c:v>
                </c:pt>
                <c:pt idx="132" formatCode="_(&quot;$&quot;* #,##0.00_);_(&quot;$&quot;* \(#,##0.00\);_(&quot;$&quot;* &quot;-&quot;??_);_(@_)">
                  <c:v>56676.66</c:v>
                </c:pt>
                <c:pt idx="133" formatCode="_(&quot;$&quot;* #,##0.00_);_(&quot;$&quot;* \(#,##0.00\);_(&quot;$&quot;* &quot;-&quot;??_);_(@_)">
                  <c:v>56645.1</c:v>
                </c:pt>
                <c:pt idx="134" formatCode="_(&quot;$&quot;* #,##0.00_);_(&quot;$&quot;* \(#,##0.00\);_(&quot;$&quot;* &quot;-&quot;??_);_(@_)">
                  <c:v>56613.46</c:v>
                </c:pt>
                <c:pt idx="135" formatCode="_(&quot;$&quot;* #,##0.00_);_(&quot;$&quot;* \(#,##0.00\);_(&quot;$&quot;* &quot;-&quot;??_);_(@_)">
                  <c:v>56581.73</c:v>
                </c:pt>
                <c:pt idx="136" formatCode="_(&quot;$&quot;* #,##0.00_);_(&quot;$&quot;* \(#,##0.00\);_(&quot;$&quot;* &quot;-&quot;??_);_(@_)">
                  <c:v>56549.919999999998</c:v>
                </c:pt>
                <c:pt idx="137" formatCode="_(&quot;$&quot;* #,##0.00_);_(&quot;$&quot;* \(#,##0.00\);_(&quot;$&quot;* &quot;-&quot;??_);_(@_)">
                  <c:v>56518.02</c:v>
                </c:pt>
                <c:pt idx="138" formatCode="_(&quot;$&quot;* #,##0.00_);_(&quot;$&quot;* \(#,##0.00\);_(&quot;$&quot;* &quot;-&quot;??_);_(@_)">
                  <c:v>56486.03</c:v>
                </c:pt>
                <c:pt idx="139" formatCode="_(&quot;$&quot;* #,##0.00_);_(&quot;$&quot;* \(#,##0.00\);_(&quot;$&quot;* &quot;-&quot;??_);_(@_)">
                  <c:v>56453.96</c:v>
                </c:pt>
                <c:pt idx="140" formatCode="_(&quot;$&quot;* #,##0.00_);_(&quot;$&quot;* \(#,##0.00\);_(&quot;$&quot;* &quot;-&quot;??_);_(@_)">
                  <c:v>56421.8</c:v>
                </c:pt>
                <c:pt idx="141" formatCode="_(&quot;$&quot;* #,##0.00_);_(&quot;$&quot;* \(#,##0.00\);_(&quot;$&quot;* &quot;-&quot;??_);_(@_)">
                  <c:v>56389.55</c:v>
                </c:pt>
                <c:pt idx="142" formatCode="_(&quot;$&quot;* #,##0.00_);_(&quot;$&quot;* \(#,##0.00\);_(&quot;$&quot;* &quot;-&quot;??_);_(@_)">
                  <c:v>56357.22</c:v>
                </c:pt>
                <c:pt idx="143" formatCode="_(&quot;$&quot;* #,##0.00_);_(&quot;$&quot;* \(#,##0.00\);_(&quot;$&quot;* &quot;-&quot;??_);_(@_)">
                  <c:v>56324.800000000003</c:v>
                </c:pt>
                <c:pt idx="144" formatCode="_(&quot;$&quot;* #,##0.00_);_(&quot;$&quot;* \(#,##0.00\);_(&quot;$&quot;* &quot;-&quot;??_);_(@_)">
                  <c:v>56292.29</c:v>
                </c:pt>
                <c:pt idx="145" formatCode="_(&quot;$&quot;* #,##0.00_);_(&quot;$&quot;* \(#,##0.00\);_(&quot;$&quot;* &quot;-&quot;??_);_(@_)">
                  <c:v>56259.7</c:v>
                </c:pt>
                <c:pt idx="146" formatCode="_(&quot;$&quot;* #,##0.00_);_(&quot;$&quot;* \(#,##0.00\);_(&quot;$&quot;* &quot;-&quot;??_);_(@_)">
                  <c:v>56227.02</c:v>
                </c:pt>
                <c:pt idx="147" formatCode="_(&quot;$&quot;* #,##0.00_);_(&quot;$&quot;* \(#,##0.00\);_(&quot;$&quot;* &quot;-&quot;??_);_(@_)">
                  <c:v>56194.25</c:v>
                </c:pt>
                <c:pt idx="148" formatCode="_(&quot;$&quot;* #,##0.00_);_(&quot;$&quot;* \(#,##0.00\);_(&quot;$&quot;* &quot;-&quot;??_);_(@_)">
                  <c:v>56161.39</c:v>
                </c:pt>
                <c:pt idx="149" formatCode="_(&quot;$&quot;* #,##0.00_);_(&quot;$&quot;* \(#,##0.00\);_(&quot;$&quot;* &quot;-&quot;??_);_(@_)">
                  <c:v>56128.44</c:v>
                </c:pt>
                <c:pt idx="150" formatCode="_(&quot;$&quot;* #,##0.00_);_(&quot;$&quot;* \(#,##0.00\);_(&quot;$&quot;* &quot;-&quot;??_);_(@_)">
                  <c:v>56095.41</c:v>
                </c:pt>
                <c:pt idx="151" formatCode="_(&quot;$&quot;* #,##0.00_);_(&quot;$&quot;* \(#,##0.00\);_(&quot;$&quot;* &quot;-&quot;??_);_(@_)">
                  <c:v>56062.29</c:v>
                </c:pt>
                <c:pt idx="152" formatCode="_(&quot;$&quot;* #,##0.00_);_(&quot;$&quot;* \(#,##0.00\);_(&quot;$&quot;* &quot;-&quot;??_);_(@_)">
                  <c:v>56029.08</c:v>
                </c:pt>
                <c:pt idx="153" formatCode="_(&quot;$&quot;* #,##0.00_);_(&quot;$&quot;* \(#,##0.00\);_(&quot;$&quot;* &quot;-&quot;??_);_(@_)">
                  <c:v>55995.78</c:v>
                </c:pt>
                <c:pt idx="154" formatCode="_(&quot;$&quot;* #,##0.00_);_(&quot;$&quot;* \(#,##0.00\);_(&quot;$&quot;* &quot;-&quot;??_);_(@_)">
                  <c:v>55962.39</c:v>
                </c:pt>
                <c:pt idx="155" formatCode="_(&quot;$&quot;* #,##0.00_);_(&quot;$&quot;* \(#,##0.00\);_(&quot;$&quot;* &quot;-&quot;??_);_(@_)">
                  <c:v>55928.91</c:v>
                </c:pt>
                <c:pt idx="156" formatCode="_(&quot;$&quot;* #,##0.00_);_(&quot;$&quot;* \(#,##0.00\);_(&quot;$&quot;* &quot;-&quot;??_);_(@_)">
                  <c:v>55895.34</c:v>
                </c:pt>
                <c:pt idx="157" formatCode="_(&quot;$&quot;* #,##0.00_);_(&quot;$&quot;* \(#,##0.00\);_(&quot;$&quot;* &quot;-&quot;??_);_(@_)">
                  <c:v>55861.68</c:v>
                </c:pt>
                <c:pt idx="158" formatCode="_(&quot;$&quot;* #,##0.00_);_(&quot;$&quot;* \(#,##0.00\);_(&quot;$&quot;* &quot;-&quot;??_);_(@_)">
                  <c:v>55827.93</c:v>
                </c:pt>
                <c:pt idx="159" formatCode="_(&quot;$&quot;* #,##0.00_);_(&quot;$&quot;* \(#,##0.00\);_(&quot;$&quot;* &quot;-&quot;??_);_(@_)">
                  <c:v>55794.09</c:v>
                </c:pt>
                <c:pt idx="160" formatCode="_(&quot;$&quot;* #,##0.00_);_(&quot;$&quot;* \(#,##0.00\);_(&quot;$&quot;* &quot;-&quot;??_);_(@_)">
                  <c:v>55760.15</c:v>
                </c:pt>
                <c:pt idx="161" formatCode="_(&quot;$&quot;* #,##0.00_);_(&quot;$&quot;* \(#,##0.00\);_(&quot;$&quot;* &quot;-&quot;??_);_(@_)">
                  <c:v>55726.12</c:v>
                </c:pt>
                <c:pt idx="162" formatCode="_(&quot;$&quot;* #,##0.00_);_(&quot;$&quot;* \(#,##0.00\);_(&quot;$&quot;* &quot;-&quot;??_);_(@_)">
                  <c:v>55692</c:v>
                </c:pt>
                <c:pt idx="163" formatCode="_(&quot;$&quot;* #,##0.00_);_(&quot;$&quot;* \(#,##0.00\);_(&quot;$&quot;* &quot;-&quot;??_);_(@_)">
                  <c:v>55657.79</c:v>
                </c:pt>
                <c:pt idx="164" formatCode="_(&quot;$&quot;* #,##0.00_);_(&quot;$&quot;* \(#,##0.00\);_(&quot;$&quot;* &quot;-&quot;??_);_(@_)">
                  <c:v>55623.49</c:v>
                </c:pt>
                <c:pt idx="165" formatCode="_(&quot;$&quot;* #,##0.00_);_(&quot;$&quot;* \(#,##0.00\);_(&quot;$&quot;* &quot;-&quot;??_);_(@_)">
                  <c:v>55589.1</c:v>
                </c:pt>
                <c:pt idx="166" formatCode="_(&quot;$&quot;* #,##0.00_);_(&quot;$&quot;* \(#,##0.00\);_(&quot;$&quot;* &quot;-&quot;??_);_(@_)">
                  <c:v>55554.61</c:v>
                </c:pt>
                <c:pt idx="167" formatCode="_(&quot;$&quot;* #,##0.00_);_(&quot;$&quot;* \(#,##0.00\);_(&quot;$&quot;* &quot;-&quot;??_);_(@_)">
                  <c:v>55520.03</c:v>
                </c:pt>
                <c:pt idx="168" formatCode="_(&quot;$&quot;* #,##0.00_);_(&quot;$&quot;* \(#,##0.00\);_(&quot;$&quot;* &quot;-&quot;??_);_(@_)">
                  <c:v>55485.36</c:v>
                </c:pt>
                <c:pt idx="169" formatCode="_(&quot;$&quot;* #,##0.00_);_(&quot;$&quot;* \(#,##0.00\);_(&quot;$&quot;* &quot;-&quot;??_);_(@_)">
                  <c:v>55450.59</c:v>
                </c:pt>
                <c:pt idx="170" formatCode="_(&quot;$&quot;* #,##0.00_);_(&quot;$&quot;* \(#,##0.00\);_(&quot;$&quot;* &quot;-&quot;??_);_(@_)">
                  <c:v>55415.73</c:v>
                </c:pt>
                <c:pt idx="171" formatCode="_(&quot;$&quot;* #,##0.00_);_(&quot;$&quot;* \(#,##0.00\);_(&quot;$&quot;* &quot;-&quot;??_);_(@_)">
                  <c:v>55380.78</c:v>
                </c:pt>
                <c:pt idx="172" formatCode="_(&quot;$&quot;* #,##0.00_);_(&quot;$&quot;* \(#,##0.00\);_(&quot;$&quot;* &quot;-&quot;??_);_(@_)">
                  <c:v>55345.73</c:v>
                </c:pt>
                <c:pt idx="173" formatCode="_(&quot;$&quot;* #,##0.00_);_(&quot;$&quot;* \(#,##0.00\);_(&quot;$&quot;* &quot;-&quot;??_);_(@_)">
                  <c:v>55310.59</c:v>
                </c:pt>
                <c:pt idx="174" formatCode="_(&quot;$&quot;* #,##0.00_);_(&quot;$&quot;* \(#,##0.00\);_(&quot;$&quot;* &quot;-&quot;??_);_(@_)">
                  <c:v>55275.35</c:v>
                </c:pt>
                <c:pt idx="175" formatCode="_(&quot;$&quot;* #,##0.00_);_(&quot;$&quot;* \(#,##0.00\);_(&quot;$&quot;* &quot;-&quot;??_);_(@_)">
                  <c:v>55240.02</c:v>
                </c:pt>
                <c:pt idx="176" formatCode="_(&quot;$&quot;* #,##0.00_);_(&quot;$&quot;* \(#,##0.00\);_(&quot;$&quot;* &quot;-&quot;??_);_(@_)">
                  <c:v>55204.59</c:v>
                </c:pt>
                <c:pt idx="177" formatCode="_(&quot;$&quot;* #,##0.00_);_(&quot;$&quot;* \(#,##0.00\);_(&quot;$&quot;* &quot;-&quot;??_);_(@_)">
                  <c:v>55169.07</c:v>
                </c:pt>
                <c:pt idx="178" formatCode="_(&quot;$&quot;* #,##0.00_);_(&quot;$&quot;* \(#,##0.00\);_(&quot;$&quot;* &quot;-&quot;??_);_(@_)">
                  <c:v>55133.45</c:v>
                </c:pt>
                <c:pt idx="179" formatCode="_(&quot;$&quot;* #,##0.00_);_(&quot;$&quot;* \(#,##0.00\);_(&quot;$&quot;* &quot;-&quot;??_);_(@_)">
                  <c:v>55097.74</c:v>
                </c:pt>
                <c:pt idx="180" formatCode="_(&quot;$&quot;* #,##0.00_);_(&quot;$&quot;* \(#,##0.00\);_(&quot;$&quot;* &quot;-&quot;??_);_(@_)">
                  <c:v>55061.93</c:v>
                </c:pt>
                <c:pt idx="181" formatCode="_(&quot;$&quot;* #,##0.00_);_(&quot;$&quot;* \(#,##0.00\);_(&quot;$&quot;* &quot;-&quot;??_);_(@_)">
                  <c:v>55026.02</c:v>
                </c:pt>
                <c:pt idx="182" formatCode="_(&quot;$&quot;* #,##0.00_);_(&quot;$&quot;* \(#,##0.00\);_(&quot;$&quot;* &quot;-&quot;??_);_(@_)">
                  <c:v>54990.02</c:v>
                </c:pt>
                <c:pt idx="183" formatCode="_(&quot;$&quot;* #,##0.00_);_(&quot;$&quot;* \(#,##0.00\);_(&quot;$&quot;* &quot;-&quot;??_);_(@_)">
                  <c:v>54953.919999999998</c:v>
                </c:pt>
                <c:pt idx="184" formatCode="_(&quot;$&quot;* #,##0.00_);_(&quot;$&quot;* \(#,##0.00\);_(&quot;$&quot;* &quot;-&quot;??_);_(@_)">
                  <c:v>54917.72</c:v>
                </c:pt>
                <c:pt idx="185" formatCode="_(&quot;$&quot;* #,##0.00_);_(&quot;$&quot;* \(#,##0.00\);_(&quot;$&quot;* &quot;-&quot;??_);_(@_)">
                  <c:v>54881.43</c:v>
                </c:pt>
                <c:pt idx="186" formatCode="_(&quot;$&quot;* #,##0.00_);_(&quot;$&quot;* \(#,##0.00\);_(&quot;$&quot;* &quot;-&quot;??_);_(@_)">
                  <c:v>54845.04</c:v>
                </c:pt>
                <c:pt idx="187" formatCode="_(&quot;$&quot;* #,##0.00_);_(&quot;$&quot;* \(#,##0.00\);_(&quot;$&quot;* &quot;-&quot;??_);_(@_)">
                  <c:v>54808.55</c:v>
                </c:pt>
                <c:pt idx="188" formatCode="_(&quot;$&quot;* #,##0.00_);_(&quot;$&quot;* \(#,##0.00\);_(&quot;$&quot;* &quot;-&quot;??_);_(@_)">
                  <c:v>54771.96</c:v>
                </c:pt>
                <c:pt idx="189" formatCode="_(&quot;$&quot;* #,##0.00_);_(&quot;$&quot;* \(#,##0.00\);_(&quot;$&quot;* &quot;-&quot;??_);_(@_)">
                  <c:v>54735.27</c:v>
                </c:pt>
                <c:pt idx="190" formatCode="_(&quot;$&quot;* #,##0.00_);_(&quot;$&quot;* \(#,##0.00\);_(&quot;$&quot;* &quot;-&quot;??_);_(@_)">
                  <c:v>54698.48</c:v>
                </c:pt>
                <c:pt idx="191" formatCode="_(&quot;$&quot;* #,##0.00_);_(&quot;$&quot;* \(#,##0.00\);_(&quot;$&quot;* &quot;-&quot;??_);_(@_)">
                  <c:v>54661.599999999999</c:v>
                </c:pt>
                <c:pt idx="192" formatCode="_(&quot;$&quot;* #,##0.00_);_(&quot;$&quot;* \(#,##0.00\);_(&quot;$&quot;* &quot;-&quot;??_);_(@_)">
                  <c:v>54624.62</c:v>
                </c:pt>
                <c:pt idx="193" formatCode="_(&quot;$&quot;* #,##0.00_);_(&quot;$&quot;* \(#,##0.00\);_(&quot;$&quot;* &quot;-&quot;??_);_(@_)">
                  <c:v>54587.54</c:v>
                </c:pt>
                <c:pt idx="194" formatCode="_(&quot;$&quot;* #,##0.00_);_(&quot;$&quot;* \(#,##0.00\);_(&quot;$&quot;* &quot;-&quot;??_);_(@_)">
                  <c:v>54550.36</c:v>
                </c:pt>
                <c:pt idx="195" formatCode="_(&quot;$&quot;* #,##0.00_);_(&quot;$&quot;* \(#,##0.00\);_(&quot;$&quot;* &quot;-&quot;??_);_(@_)">
                  <c:v>54513.08</c:v>
                </c:pt>
                <c:pt idx="196" formatCode="_(&quot;$&quot;* #,##0.00_);_(&quot;$&quot;* \(#,##0.00\);_(&quot;$&quot;* &quot;-&quot;??_);_(@_)">
                  <c:v>54475.7</c:v>
                </c:pt>
                <c:pt idx="197" formatCode="_(&quot;$&quot;* #,##0.00_);_(&quot;$&quot;* \(#,##0.00\);_(&quot;$&quot;* &quot;-&quot;??_);_(@_)">
                  <c:v>54438.22</c:v>
                </c:pt>
                <c:pt idx="198" formatCode="_(&quot;$&quot;* #,##0.00_);_(&quot;$&quot;* \(#,##0.00\);_(&quot;$&quot;* &quot;-&quot;??_);_(@_)">
                  <c:v>54400.63</c:v>
                </c:pt>
                <c:pt idx="199" formatCode="_(&quot;$&quot;* #,##0.00_);_(&quot;$&quot;* \(#,##0.00\);_(&quot;$&quot;* &quot;-&quot;??_);_(@_)">
                  <c:v>54362.94</c:v>
                </c:pt>
                <c:pt idx="200" formatCode="_(&quot;$&quot;* #,##0.00_);_(&quot;$&quot;* \(#,##0.00\);_(&quot;$&quot;* &quot;-&quot;??_);_(@_)">
                  <c:v>54325.15</c:v>
                </c:pt>
                <c:pt idx="201" formatCode="_(&quot;$&quot;* #,##0.00_);_(&quot;$&quot;* \(#,##0.00\);_(&quot;$&quot;* &quot;-&quot;??_);_(@_)">
                  <c:v>54287.26</c:v>
                </c:pt>
                <c:pt idx="202" formatCode="_(&quot;$&quot;* #,##0.00_);_(&quot;$&quot;* \(#,##0.00\);_(&quot;$&quot;* &quot;-&quot;??_);_(@_)">
                  <c:v>54249.27</c:v>
                </c:pt>
                <c:pt idx="203" formatCode="_(&quot;$&quot;* #,##0.00_);_(&quot;$&quot;* \(#,##0.00\);_(&quot;$&quot;* &quot;-&quot;??_);_(@_)">
                  <c:v>54211.18</c:v>
                </c:pt>
                <c:pt idx="204" formatCode="_(&quot;$&quot;* #,##0.00_);_(&quot;$&quot;* \(#,##0.00\);_(&quot;$&quot;* &quot;-&quot;??_);_(@_)">
                  <c:v>54172.98</c:v>
                </c:pt>
                <c:pt idx="205" formatCode="_(&quot;$&quot;* #,##0.00_);_(&quot;$&quot;* \(#,##0.00\);_(&quot;$&quot;* &quot;-&quot;??_);_(@_)">
                  <c:v>54134.68</c:v>
                </c:pt>
                <c:pt idx="206" formatCode="_(&quot;$&quot;* #,##0.00_);_(&quot;$&quot;* \(#,##0.00\);_(&quot;$&quot;* &quot;-&quot;??_);_(@_)">
                  <c:v>54096.28</c:v>
                </c:pt>
                <c:pt idx="207" formatCode="_(&quot;$&quot;* #,##0.00_);_(&quot;$&quot;* \(#,##0.00\);_(&quot;$&quot;* &quot;-&quot;??_);_(@_)">
                  <c:v>54057.77</c:v>
                </c:pt>
                <c:pt idx="208" formatCode="_(&quot;$&quot;* #,##0.00_);_(&quot;$&quot;* \(#,##0.00\);_(&quot;$&quot;* &quot;-&quot;??_);_(@_)">
                  <c:v>54019.16</c:v>
                </c:pt>
                <c:pt idx="209" formatCode="_(&quot;$&quot;* #,##0.00_);_(&quot;$&quot;* \(#,##0.00\);_(&quot;$&quot;* &quot;-&quot;??_);_(@_)">
                  <c:v>53980.45</c:v>
                </c:pt>
                <c:pt idx="210" formatCode="_(&quot;$&quot;* #,##0.00_);_(&quot;$&quot;* \(#,##0.00\);_(&quot;$&quot;* &quot;-&quot;??_);_(@_)">
                  <c:v>53941.63</c:v>
                </c:pt>
                <c:pt idx="211" formatCode="_(&quot;$&quot;* #,##0.00_);_(&quot;$&quot;* \(#,##0.00\);_(&quot;$&quot;* &quot;-&quot;??_);_(@_)">
                  <c:v>53902.71</c:v>
                </c:pt>
                <c:pt idx="212" formatCode="_(&quot;$&quot;* #,##0.00_);_(&quot;$&quot;* \(#,##0.00\);_(&quot;$&quot;* &quot;-&quot;??_);_(@_)">
                  <c:v>53863.68</c:v>
                </c:pt>
                <c:pt idx="213" formatCode="_(&quot;$&quot;* #,##0.00_);_(&quot;$&quot;* \(#,##0.00\);_(&quot;$&quot;* &quot;-&quot;??_);_(@_)">
                  <c:v>53824.55</c:v>
                </c:pt>
                <c:pt idx="214" formatCode="_(&quot;$&quot;* #,##0.00_);_(&quot;$&quot;* \(#,##0.00\);_(&quot;$&quot;* &quot;-&quot;??_);_(@_)">
                  <c:v>53785.31</c:v>
                </c:pt>
                <c:pt idx="215" formatCode="_(&quot;$&quot;* #,##0.00_);_(&quot;$&quot;* \(#,##0.00\);_(&quot;$&quot;* &quot;-&quot;??_);_(@_)">
                  <c:v>53745.97</c:v>
                </c:pt>
                <c:pt idx="216" formatCode="_(&quot;$&quot;* #,##0.00_);_(&quot;$&quot;* \(#,##0.00\);_(&quot;$&quot;* &quot;-&quot;??_);_(@_)">
                  <c:v>53706.52</c:v>
                </c:pt>
                <c:pt idx="217" formatCode="_(&quot;$&quot;* #,##0.00_);_(&quot;$&quot;* \(#,##0.00\);_(&quot;$&quot;* &quot;-&quot;??_);_(@_)">
                  <c:v>53666.96</c:v>
                </c:pt>
                <c:pt idx="218" formatCode="_(&quot;$&quot;* #,##0.00_);_(&quot;$&quot;* \(#,##0.00\);_(&quot;$&quot;* &quot;-&quot;??_);_(@_)">
                  <c:v>53627.3</c:v>
                </c:pt>
                <c:pt idx="219" formatCode="_(&quot;$&quot;* #,##0.00_);_(&quot;$&quot;* \(#,##0.00\);_(&quot;$&quot;* &quot;-&quot;??_);_(@_)">
                  <c:v>53587.53</c:v>
                </c:pt>
                <c:pt idx="220" formatCode="_(&quot;$&quot;* #,##0.00_);_(&quot;$&quot;* \(#,##0.00\);_(&quot;$&quot;* &quot;-&quot;??_);_(@_)">
                  <c:v>53547.65</c:v>
                </c:pt>
                <c:pt idx="221" formatCode="_(&quot;$&quot;* #,##0.00_);_(&quot;$&quot;* \(#,##0.00\);_(&quot;$&quot;* &quot;-&quot;??_);_(@_)">
                  <c:v>53507.67</c:v>
                </c:pt>
                <c:pt idx="222" formatCode="_(&quot;$&quot;* #,##0.00_);_(&quot;$&quot;* \(#,##0.00\);_(&quot;$&quot;* &quot;-&quot;??_);_(@_)">
                  <c:v>53467.58</c:v>
                </c:pt>
                <c:pt idx="223" formatCode="_(&quot;$&quot;* #,##0.00_);_(&quot;$&quot;* \(#,##0.00\);_(&quot;$&quot;* &quot;-&quot;??_);_(@_)">
                  <c:v>53427.38</c:v>
                </c:pt>
                <c:pt idx="224" formatCode="_(&quot;$&quot;* #,##0.00_);_(&quot;$&quot;* \(#,##0.00\);_(&quot;$&quot;* &quot;-&quot;??_);_(@_)">
                  <c:v>53387.07</c:v>
                </c:pt>
                <c:pt idx="225" formatCode="_(&quot;$&quot;* #,##0.00_);_(&quot;$&quot;* \(#,##0.00\);_(&quot;$&quot;* &quot;-&quot;??_);_(@_)">
                  <c:v>53346.65</c:v>
                </c:pt>
                <c:pt idx="226" formatCode="_(&quot;$&quot;* #,##0.00_);_(&quot;$&quot;* \(#,##0.00\);_(&quot;$&quot;* &quot;-&quot;??_);_(@_)">
                  <c:v>53306.13</c:v>
                </c:pt>
                <c:pt idx="227" formatCode="_(&quot;$&quot;* #,##0.00_);_(&quot;$&quot;* \(#,##0.00\);_(&quot;$&quot;* &quot;-&quot;??_);_(@_)">
                  <c:v>53265.5</c:v>
                </c:pt>
                <c:pt idx="228" formatCode="_(&quot;$&quot;* #,##0.00_);_(&quot;$&quot;* \(#,##0.00\);_(&quot;$&quot;* &quot;-&quot;??_);_(@_)">
                  <c:v>53224.76</c:v>
                </c:pt>
                <c:pt idx="229" formatCode="_(&quot;$&quot;* #,##0.00_);_(&quot;$&quot;* \(#,##0.00\);_(&quot;$&quot;* &quot;-&quot;??_);_(@_)">
                  <c:v>53183.91</c:v>
                </c:pt>
                <c:pt idx="230" formatCode="_(&quot;$&quot;* #,##0.00_);_(&quot;$&quot;* \(#,##0.00\);_(&quot;$&quot;* &quot;-&quot;??_);_(@_)">
                  <c:v>53142.95</c:v>
                </c:pt>
                <c:pt idx="231" formatCode="_(&quot;$&quot;* #,##0.00_);_(&quot;$&quot;* \(#,##0.00\);_(&quot;$&quot;* &quot;-&quot;??_);_(@_)">
                  <c:v>53101.88</c:v>
                </c:pt>
                <c:pt idx="232" formatCode="_(&quot;$&quot;* #,##0.00_);_(&quot;$&quot;* \(#,##0.00\);_(&quot;$&quot;* &quot;-&quot;??_);_(@_)">
                  <c:v>53060.7</c:v>
                </c:pt>
                <c:pt idx="233" formatCode="_(&quot;$&quot;* #,##0.00_);_(&quot;$&quot;* \(#,##0.00\);_(&quot;$&quot;* &quot;-&quot;??_);_(@_)">
                  <c:v>53019.41</c:v>
                </c:pt>
                <c:pt idx="234" formatCode="_(&quot;$&quot;* #,##0.00_);_(&quot;$&quot;* \(#,##0.00\);_(&quot;$&quot;* &quot;-&quot;??_);_(@_)">
                  <c:v>52978</c:v>
                </c:pt>
                <c:pt idx="235" formatCode="_(&quot;$&quot;* #,##0.00_);_(&quot;$&quot;* \(#,##0.00\);_(&quot;$&quot;* &quot;-&quot;??_);_(@_)">
                  <c:v>52936.480000000003</c:v>
                </c:pt>
                <c:pt idx="236" formatCode="_(&quot;$&quot;* #,##0.00_);_(&quot;$&quot;* \(#,##0.00\);_(&quot;$&quot;* &quot;-&quot;??_);_(@_)">
                  <c:v>52894.85</c:v>
                </c:pt>
                <c:pt idx="237" formatCode="_(&quot;$&quot;* #,##0.00_);_(&quot;$&quot;* \(#,##0.00\);_(&quot;$&quot;* &quot;-&quot;??_);_(@_)">
                  <c:v>52853.11</c:v>
                </c:pt>
                <c:pt idx="238" formatCode="_(&quot;$&quot;* #,##0.00_);_(&quot;$&quot;* \(#,##0.00\);_(&quot;$&quot;* &quot;-&quot;??_);_(@_)">
                  <c:v>52811.26</c:v>
                </c:pt>
                <c:pt idx="239" formatCode="_(&quot;$&quot;* #,##0.00_);_(&quot;$&quot;* \(#,##0.00\);_(&quot;$&quot;* &quot;-&quot;??_);_(@_)">
                  <c:v>52769.29</c:v>
                </c:pt>
                <c:pt idx="240" formatCode="_(&quot;$&quot;* #,##0.00_);_(&quot;$&quot;* \(#,##0.00\);_(&quot;$&quot;* &quot;-&quot;??_);_(@_)">
                  <c:v>52727.21</c:v>
                </c:pt>
                <c:pt idx="241" formatCode="_(&quot;$&quot;* #,##0.00_);_(&quot;$&quot;* \(#,##0.00\);_(&quot;$&quot;* &quot;-&quot;??_);_(@_)">
                  <c:v>52685.02</c:v>
                </c:pt>
                <c:pt idx="242" formatCode="_(&quot;$&quot;* #,##0.00_);_(&quot;$&quot;* \(#,##0.00\);_(&quot;$&quot;* &quot;-&quot;??_);_(@_)">
                  <c:v>52642.71</c:v>
                </c:pt>
                <c:pt idx="243" formatCode="_(&quot;$&quot;* #,##0.00_);_(&quot;$&quot;* \(#,##0.00\);_(&quot;$&quot;* &quot;-&quot;??_);_(@_)">
                  <c:v>52600.29</c:v>
                </c:pt>
                <c:pt idx="244" formatCode="_(&quot;$&quot;* #,##0.00_);_(&quot;$&quot;* \(#,##0.00\);_(&quot;$&quot;* &quot;-&quot;??_);_(@_)">
                  <c:v>52557.760000000002</c:v>
                </c:pt>
                <c:pt idx="245" formatCode="_(&quot;$&quot;* #,##0.00_);_(&quot;$&quot;* \(#,##0.00\);_(&quot;$&quot;* &quot;-&quot;??_);_(@_)">
                  <c:v>52515.11</c:v>
                </c:pt>
                <c:pt idx="246" formatCode="_(&quot;$&quot;* #,##0.00_);_(&quot;$&quot;* \(#,##0.00\);_(&quot;$&quot;* &quot;-&quot;??_);_(@_)">
                  <c:v>52472.35</c:v>
                </c:pt>
                <c:pt idx="247" formatCode="_(&quot;$&quot;* #,##0.00_);_(&quot;$&quot;* \(#,##0.00\);_(&quot;$&quot;* &quot;-&quot;??_);_(@_)">
                  <c:v>52429.47</c:v>
                </c:pt>
                <c:pt idx="248" formatCode="_(&quot;$&quot;* #,##0.00_);_(&quot;$&quot;* \(#,##0.00\);_(&quot;$&quot;* &quot;-&quot;??_);_(@_)">
                  <c:v>52386.48</c:v>
                </c:pt>
                <c:pt idx="249" formatCode="_(&quot;$&quot;* #,##0.00_);_(&quot;$&quot;* \(#,##0.00\);_(&quot;$&quot;* &quot;-&quot;??_);_(@_)">
                  <c:v>52343.37</c:v>
                </c:pt>
                <c:pt idx="250" formatCode="_(&quot;$&quot;* #,##0.00_);_(&quot;$&quot;* \(#,##0.00\);_(&quot;$&quot;* &quot;-&quot;??_);_(@_)">
                  <c:v>52300.14</c:v>
                </c:pt>
                <c:pt idx="251" formatCode="_(&quot;$&quot;* #,##0.00_);_(&quot;$&quot;* \(#,##0.00\);_(&quot;$&quot;* &quot;-&quot;??_);_(@_)">
                  <c:v>52256.800000000003</c:v>
                </c:pt>
                <c:pt idx="252" formatCode="_(&quot;$&quot;* #,##0.00_);_(&quot;$&quot;* \(#,##0.00\);_(&quot;$&quot;* &quot;-&quot;??_);_(@_)">
                  <c:v>52213.34</c:v>
                </c:pt>
                <c:pt idx="253" formatCode="_(&quot;$&quot;* #,##0.00_);_(&quot;$&quot;* \(#,##0.00\);_(&quot;$&quot;* &quot;-&quot;??_);_(@_)">
                  <c:v>52169.760000000002</c:v>
                </c:pt>
                <c:pt idx="254" formatCode="_(&quot;$&quot;* #,##0.00_);_(&quot;$&quot;* \(#,##0.00\);_(&quot;$&quot;* &quot;-&quot;??_);_(@_)">
                  <c:v>52126.07</c:v>
                </c:pt>
                <c:pt idx="255" formatCode="_(&quot;$&quot;* #,##0.00_);_(&quot;$&quot;* \(#,##0.00\);_(&quot;$&quot;* &quot;-&quot;??_);_(@_)">
                  <c:v>52082.26</c:v>
                </c:pt>
                <c:pt idx="256" formatCode="_(&quot;$&quot;* #,##0.00_);_(&quot;$&quot;* \(#,##0.00\);_(&quot;$&quot;* &quot;-&quot;??_);_(@_)">
                  <c:v>52038.33</c:v>
                </c:pt>
                <c:pt idx="257" formatCode="_(&quot;$&quot;* #,##0.00_);_(&quot;$&quot;* \(#,##0.00\);_(&quot;$&quot;* &quot;-&quot;??_);_(@_)">
                  <c:v>51994.28</c:v>
                </c:pt>
                <c:pt idx="258" formatCode="_(&quot;$&quot;* #,##0.00_);_(&quot;$&quot;* \(#,##0.00\);_(&quot;$&quot;* &quot;-&quot;??_);_(@_)">
                  <c:v>51950.11</c:v>
                </c:pt>
                <c:pt idx="259" formatCode="_(&quot;$&quot;* #,##0.00_);_(&quot;$&quot;* \(#,##0.00\);_(&quot;$&quot;* &quot;-&quot;??_);_(@_)">
                  <c:v>51905.83</c:v>
                </c:pt>
                <c:pt idx="260" formatCode="_(&quot;$&quot;* #,##0.00_);_(&quot;$&quot;* \(#,##0.00\);_(&quot;$&quot;* &quot;-&quot;??_);_(@_)">
                  <c:v>51861.43</c:v>
                </c:pt>
                <c:pt idx="261" formatCode="_(&quot;$&quot;* #,##0.00_);_(&quot;$&quot;* \(#,##0.00\);_(&quot;$&quot;* &quot;-&quot;??_);_(@_)">
                  <c:v>51816.91</c:v>
                </c:pt>
                <c:pt idx="262" formatCode="_(&quot;$&quot;* #,##0.00_);_(&quot;$&quot;* \(#,##0.00\);_(&quot;$&quot;* &quot;-&quot;??_);_(@_)">
                  <c:v>51772.27</c:v>
                </c:pt>
                <c:pt idx="263" formatCode="_(&quot;$&quot;* #,##0.00_);_(&quot;$&quot;* \(#,##0.00\);_(&quot;$&quot;* &quot;-&quot;??_);_(@_)">
                  <c:v>51727.51</c:v>
                </c:pt>
                <c:pt idx="264" formatCode="_(&quot;$&quot;* #,##0.00_);_(&quot;$&quot;* \(#,##0.00\);_(&quot;$&quot;* &quot;-&quot;??_);_(@_)">
                  <c:v>51682.63</c:v>
                </c:pt>
                <c:pt idx="265" formatCode="_(&quot;$&quot;* #,##0.00_);_(&quot;$&quot;* \(#,##0.00\);_(&quot;$&quot;* &quot;-&quot;??_);_(@_)">
                  <c:v>51637.63</c:v>
                </c:pt>
                <c:pt idx="266" formatCode="_(&quot;$&quot;* #,##0.00_);_(&quot;$&quot;* \(#,##0.00\);_(&quot;$&quot;* &quot;-&quot;??_);_(@_)">
                  <c:v>51592.5</c:v>
                </c:pt>
                <c:pt idx="267" formatCode="_(&quot;$&quot;* #,##0.00_);_(&quot;$&quot;* \(#,##0.00\);_(&quot;$&quot;* &quot;-&quot;??_);_(@_)">
                  <c:v>51547.25</c:v>
                </c:pt>
                <c:pt idx="268" formatCode="_(&quot;$&quot;* #,##0.00_);_(&quot;$&quot;* \(#,##0.00\);_(&quot;$&quot;* &quot;-&quot;??_);_(@_)">
                  <c:v>51501.88</c:v>
                </c:pt>
                <c:pt idx="269" formatCode="_(&quot;$&quot;* #,##0.00_);_(&quot;$&quot;* \(#,##0.00\);_(&quot;$&quot;* &quot;-&quot;??_);_(@_)">
                  <c:v>51456.39</c:v>
                </c:pt>
                <c:pt idx="270" formatCode="_(&quot;$&quot;* #,##0.00_);_(&quot;$&quot;* \(#,##0.00\);_(&quot;$&quot;* &quot;-&quot;??_);_(@_)">
                  <c:v>51410.78</c:v>
                </c:pt>
                <c:pt idx="271" formatCode="_(&quot;$&quot;* #,##0.00_);_(&quot;$&quot;* \(#,##0.00\);_(&quot;$&quot;* &quot;-&quot;??_);_(@_)">
                  <c:v>51365.04</c:v>
                </c:pt>
                <c:pt idx="272" formatCode="_(&quot;$&quot;* #,##0.00_);_(&quot;$&quot;* \(#,##0.00\);_(&quot;$&quot;* &quot;-&quot;??_);_(@_)">
                  <c:v>51319.18</c:v>
                </c:pt>
                <c:pt idx="273" formatCode="_(&quot;$&quot;* #,##0.00_);_(&quot;$&quot;* \(#,##0.00\);_(&quot;$&quot;* &quot;-&quot;??_);_(@_)">
                  <c:v>51273.2</c:v>
                </c:pt>
                <c:pt idx="274" formatCode="_(&quot;$&quot;* #,##0.00_);_(&quot;$&quot;* \(#,##0.00\);_(&quot;$&quot;* &quot;-&quot;??_);_(@_)">
                  <c:v>51227.09</c:v>
                </c:pt>
                <c:pt idx="275" formatCode="_(&quot;$&quot;* #,##0.00_);_(&quot;$&quot;* \(#,##0.00\);_(&quot;$&quot;* &quot;-&quot;??_);_(@_)">
                  <c:v>51180.86</c:v>
                </c:pt>
                <c:pt idx="276" formatCode="_(&quot;$&quot;* #,##0.00_);_(&quot;$&quot;* \(#,##0.00\);_(&quot;$&quot;* &quot;-&quot;??_);_(@_)">
                  <c:v>51134.5</c:v>
                </c:pt>
                <c:pt idx="277" formatCode="_(&quot;$&quot;* #,##0.00_);_(&quot;$&quot;* \(#,##0.00\);_(&quot;$&quot;* &quot;-&quot;??_);_(@_)">
                  <c:v>51088.02</c:v>
                </c:pt>
                <c:pt idx="278" formatCode="_(&quot;$&quot;* #,##0.00_);_(&quot;$&quot;* \(#,##0.00\);_(&quot;$&quot;* &quot;-&quot;??_);_(@_)">
                  <c:v>51041.41</c:v>
                </c:pt>
                <c:pt idx="279" formatCode="_(&quot;$&quot;* #,##0.00_);_(&quot;$&quot;* \(#,##0.00\);_(&quot;$&quot;* &quot;-&quot;??_);_(@_)">
                  <c:v>50994.68</c:v>
                </c:pt>
                <c:pt idx="280" formatCode="_(&quot;$&quot;* #,##0.00_);_(&quot;$&quot;* \(#,##0.00\);_(&quot;$&quot;* &quot;-&quot;??_);_(@_)">
                  <c:v>50947.82</c:v>
                </c:pt>
                <c:pt idx="281" formatCode="_(&quot;$&quot;* #,##0.00_);_(&quot;$&quot;* \(#,##0.00\);_(&quot;$&quot;* &quot;-&quot;??_);_(@_)">
                  <c:v>50900.84</c:v>
                </c:pt>
                <c:pt idx="282" formatCode="_(&quot;$&quot;* #,##0.00_);_(&quot;$&quot;* \(#,##0.00\);_(&quot;$&quot;* &quot;-&quot;??_);_(@_)">
                  <c:v>50853.73</c:v>
                </c:pt>
                <c:pt idx="283" formatCode="_(&quot;$&quot;* #,##0.00_);_(&quot;$&quot;* \(#,##0.00\);_(&quot;$&quot;* &quot;-&quot;??_);_(@_)">
                  <c:v>50806.49</c:v>
                </c:pt>
                <c:pt idx="284" formatCode="_(&quot;$&quot;* #,##0.00_);_(&quot;$&quot;* \(#,##0.00\);_(&quot;$&quot;* &quot;-&quot;??_);_(@_)">
                  <c:v>50759.13</c:v>
                </c:pt>
                <c:pt idx="285" formatCode="_(&quot;$&quot;* #,##0.00_);_(&quot;$&quot;* \(#,##0.00\);_(&quot;$&quot;* &quot;-&quot;??_);_(@_)">
                  <c:v>50711.64</c:v>
                </c:pt>
                <c:pt idx="286" formatCode="_(&quot;$&quot;* #,##0.00_);_(&quot;$&quot;* \(#,##0.00\);_(&quot;$&quot;* &quot;-&quot;??_);_(@_)">
                  <c:v>50664.02</c:v>
                </c:pt>
                <c:pt idx="287" formatCode="_(&quot;$&quot;* #,##0.00_);_(&quot;$&quot;* \(#,##0.00\);_(&quot;$&quot;* &quot;-&quot;??_);_(@_)">
                  <c:v>50616.27</c:v>
                </c:pt>
                <c:pt idx="288" formatCode="_(&quot;$&quot;* #,##0.00_);_(&quot;$&quot;* \(#,##0.00\);_(&quot;$&quot;* &quot;-&quot;??_);_(@_)">
                  <c:v>50568.39</c:v>
                </c:pt>
                <c:pt idx="289" formatCode="_(&quot;$&quot;* #,##0.00_);_(&quot;$&quot;* \(#,##0.00\);_(&quot;$&quot;* &quot;-&quot;??_);_(@_)">
                  <c:v>50520.39</c:v>
                </c:pt>
                <c:pt idx="290" formatCode="_(&quot;$&quot;* #,##0.00_);_(&quot;$&quot;* \(#,##0.00\);_(&quot;$&quot;* &quot;-&quot;??_);_(@_)">
                  <c:v>50472.26</c:v>
                </c:pt>
                <c:pt idx="291" formatCode="_(&quot;$&quot;* #,##0.00_);_(&quot;$&quot;* \(#,##0.00\);_(&quot;$&quot;* &quot;-&quot;??_);_(@_)">
                  <c:v>50424</c:v>
                </c:pt>
                <c:pt idx="292" formatCode="_(&quot;$&quot;* #,##0.00_);_(&quot;$&quot;* \(#,##0.00\);_(&quot;$&quot;* &quot;-&quot;??_);_(@_)">
                  <c:v>50375.61</c:v>
                </c:pt>
                <c:pt idx="293" formatCode="_(&quot;$&quot;* #,##0.00_);_(&quot;$&quot;* \(#,##0.00\);_(&quot;$&quot;* &quot;-&quot;??_);_(@_)">
                  <c:v>50327.09</c:v>
                </c:pt>
                <c:pt idx="294" formatCode="_(&quot;$&quot;* #,##0.00_);_(&quot;$&quot;* \(#,##0.00\);_(&quot;$&quot;* &quot;-&quot;??_);_(@_)">
                  <c:v>50278.44</c:v>
                </c:pt>
                <c:pt idx="295" formatCode="_(&quot;$&quot;* #,##0.00_);_(&quot;$&quot;* \(#,##0.00\);_(&quot;$&quot;* &quot;-&quot;??_);_(@_)">
                  <c:v>50229.66</c:v>
                </c:pt>
                <c:pt idx="296" formatCode="_(&quot;$&quot;* #,##0.00_);_(&quot;$&quot;* \(#,##0.00\);_(&quot;$&quot;* &quot;-&quot;??_);_(@_)">
                  <c:v>50180.74</c:v>
                </c:pt>
                <c:pt idx="297" formatCode="_(&quot;$&quot;* #,##0.00_);_(&quot;$&quot;* \(#,##0.00\);_(&quot;$&quot;* &quot;-&quot;??_);_(@_)">
                  <c:v>50131.69</c:v>
                </c:pt>
                <c:pt idx="298" formatCode="_(&quot;$&quot;* #,##0.00_);_(&quot;$&quot;* \(#,##0.00\);_(&quot;$&quot;* &quot;-&quot;??_);_(@_)">
                  <c:v>50082.51</c:v>
                </c:pt>
                <c:pt idx="299" formatCode="_(&quot;$&quot;* #,##0.00_);_(&quot;$&quot;* \(#,##0.00\);_(&quot;$&quot;* &quot;-&quot;??_);_(@_)">
                  <c:v>50033.2</c:v>
                </c:pt>
                <c:pt idx="300" formatCode="_(&quot;$&quot;* #,##0.00_);_(&quot;$&quot;* \(#,##0.00\);_(&quot;$&quot;* &quot;-&quot;??_);_(@_)">
                  <c:v>49983.75</c:v>
                </c:pt>
                <c:pt idx="301" formatCode="_(&quot;$&quot;* #,##0.00_);_(&quot;$&quot;* \(#,##0.00\);_(&quot;$&quot;* &quot;-&quot;??_);_(@_)">
                  <c:v>49934.17</c:v>
                </c:pt>
                <c:pt idx="302" formatCode="_(&quot;$&quot;* #,##0.00_);_(&quot;$&quot;* \(#,##0.00\);_(&quot;$&quot;* &quot;-&quot;??_);_(@_)">
                  <c:v>49884.46</c:v>
                </c:pt>
                <c:pt idx="303" formatCode="_(&quot;$&quot;* #,##0.00_);_(&quot;$&quot;* \(#,##0.00\);_(&quot;$&quot;* &quot;-&quot;??_);_(@_)">
                  <c:v>49834.61</c:v>
                </c:pt>
                <c:pt idx="304" formatCode="_(&quot;$&quot;* #,##0.00_);_(&quot;$&quot;* \(#,##0.00\);_(&quot;$&quot;* &quot;-&quot;??_);_(@_)">
                  <c:v>49784.63</c:v>
                </c:pt>
                <c:pt idx="305" formatCode="_(&quot;$&quot;* #,##0.00_);_(&quot;$&quot;* \(#,##0.00\);_(&quot;$&quot;* &quot;-&quot;??_);_(@_)">
                  <c:v>49734.52</c:v>
                </c:pt>
                <c:pt idx="306" formatCode="_(&quot;$&quot;* #,##0.00_);_(&quot;$&quot;* \(#,##0.00\);_(&quot;$&quot;* &quot;-&quot;??_);_(@_)">
                  <c:v>49684.27</c:v>
                </c:pt>
                <c:pt idx="307" formatCode="_(&quot;$&quot;* #,##0.00_);_(&quot;$&quot;* \(#,##0.00\);_(&quot;$&quot;* &quot;-&quot;??_);_(@_)">
                  <c:v>49633.89</c:v>
                </c:pt>
                <c:pt idx="308" formatCode="_(&quot;$&quot;* #,##0.00_);_(&quot;$&quot;* \(#,##0.00\);_(&quot;$&quot;* &quot;-&quot;??_);_(@_)">
                  <c:v>49583.37</c:v>
                </c:pt>
                <c:pt idx="309" formatCode="_(&quot;$&quot;* #,##0.00_);_(&quot;$&quot;* \(#,##0.00\);_(&quot;$&quot;* &quot;-&quot;??_);_(@_)">
                  <c:v>49532.71</c:v>
                </c:pt>
                <c:pt idx="310" formatCode="_(&quot;$&quot;* #,##0.00_);_(&quot;$&quot;* \(#,##0.00\);_(&quot;$&quot;* &quot;-&quot;??_);_(@_)">
                  <c:v>49481.919999999998</c:v>
                </c:pt>
                <c:pt idx="311" formatCode="_(&quot;$&quot;* #,##0.00_);_(&quot;$&quot;* \(#,##0.00\);_(&quot;$&quot;* &quot;-&quot;??_);_(@_)">
                  <c:v>49430.99</c:v>
                </c:pt>
                <c:pt idx="312" formatCode="_(&quot;$&quot;* #,##0.00_);_(&quot;$&quot;* \(#,##0.00\);_(&quot;$&quot;* &quot;-&quot;??_);_(@_)">
                  <c:v>49379.92</c:v>
                </c:pt>
                <c:pt idx="313" formatCode="_(&quot;$&quot;* #,##0.00_);_(&quot;$&quot;* \(#,##0.00\);_(&quot;$&quot;* &quot;-&quot;??_);_(@_)">
                  <c:v>49328.72</c:v>
                </c:pt>
                <c:pt idx="314" formatCode="_(&quot;$&quot;* #,##0.00_);_(&quot;$&quot;* \(#,##0.00\);_(&quot;$&quot;* &quot;-&quot;??_);_(@_)">
                  <c:v>49277.38</c:v>
                </c:pt>
                <c:pt idx="315" formatCode="_(&quot;$&quot;* #,##0.00_);_(&quot;$&quot;* \(#,##0.00\);_(&quot;$&quot;* &quot;-&quot;??_);_(@_)">
                  <c:v>49225.9</c:v>
                </c:pt>
                <c:pt idx="316" formatCode="_(&quot;$&quot;* #,##0.00_);_(&quot;$&quot;* \(#,##0.00\);_(&quot;$&quot;* &quot;-&quot;??_);_(@_)">
                  <c:v>49174.28</c:v>
                </c:pt>
                <c:pt idx="317" formatCode="_(&quot;$&quot;* #,##0.00_);_(&quot;$&quot;* \(#,##0.00\);_(&quot;$&quot;* &quot;-&quot;??_);_(@_)">
                  <c:v>49122.52</c:v>
                </c:pt>
                <c:pt idx="318" formatCode="_(&quot;$&quot;* #,##0.00_);_(&quot;$&quot;* \(#,##0.00\);_(&quot;$&quot;* &quot;-&quot;??_);_(@_)">
                  <c:v>49070.62</c:v>
                </c:pt>
                <c:pt idx="319" formatCode="_(&quot;$&quot;* #,##0.00_);_(&quot;$&quot;* \(#,##0.00\);_(&quot;$&quot;* &quot;-&quot;??_);_(@_)">
                  <c:v>49018.58</c:v>
                </c:pt>
                <c:pt idx="320" formatCode="_(&quot;$&quot;* #,##0.00_);_(&quot;$&quot;* \(#,##0.00\);_(&quot;$&quot;* &quot;-&quot;??_);_(@_)">
                  <c:v>48966.400000000001</c:v>
                </c:pt>
                <c:pt idx="321" formatCode="_(&quot;$&quot;* #,##0.00_);_(&quot;$&quot;* \(#,##0.00\);_(&quot;$&quot;* &quot;-&quot;??_);_(@_)">
                  <c:v>48914.080000000002</c:v>
                </c:pt>
                <c:pt idx="322" formatCode="_(&quot;$&quot;* #,##0.00_);_(&quot;$&quot;* \(#,##0.00\);_(&quot;$&quot;* &quot;-&quot;??_);_(@_)">
                  <c:v>48861.62</c:v>
                </c:pt>
                <c:pt idx="323" formatCode="_(&quot;$&quot;* #,##0.00_);_(&quot;$&quot;* \(#,##0.00\);_(&quot;$&quot;* &quot;-&quot;??_);_(@_)">
                  <c:v>48809.02</c:v>
                </c:pt>
                <c:pt idx="324" formatCode="_(&quot;$&quot;* #,##0.00_);_(&quot;$&quot;* \(#,##0.00\);_(&quot;$&quot;* &quot;-&quot;??_);_(@_)">
                  <c:v>48756.28</c:v>
                </c:pt>
                <c:pt idx="325" formatCode="_(&quot;$&quot;* #,##0.00_);_(&quot;$&quot;* \(#,##0.00\);_(&quot;$&quot;* &quot;-&quot;??_);_(@_)">
                  <c:v>48703.4</c:v>
                </c:pt>
                <c:pt idx="326" formatCode="_(&quot;$&quot;* #,##0.00_);_(&quot;$&quot;* \(#,##0.00\);_(&quot;$&quot;* &quot;-&quot;??_);_(@_)">
                  <c:v>48650.37</c:v>
                </c:pt>
                <c:pt idx="327" formatCode="_(&quot;$&quot;* #,##0.00_);_(&quot;$&quot;* \(#,##0.00\);_(&quot;$&quot;* &quot;-&quot;??_);_(@_)">
                  <c:v>48597.2</c:v>
                </c:pt>
                <c:pt idx="328" formatCode="_(&quot;$&quot;* #,##0.00_);_(&quot;$&quot;* \(#,##0.00\);_(&quot;$&quot;* &quot;-&quot;??_);_(@_)">
                  <c:v>48543.89</c:v>
                </c:pt>
                <c:pt idx="329" formatCode="_(&quot;$&quot;* #,##0.00_);_(&quot;$&quot;* \(#,##0.00\);_(&quot;$&quot;* &quot;-&quot;??_);_(@_)">
                  <c:v>48490.44</c:v>
                </c:pt>
                <c:pt idx="330" formatCode="_(&quot;$&quot;* #,##0.00_);_(&quot;$&quot;* \(#,##0.00\);_(&quot;$&quot;* &quot;-&quot;??_);_(@_)">
                  <c:v>48436.84</c:v>
                </c:pt>
                <c:pt idx="331" formatCode="_(&quot;$&quot;* #,##0.00_);_(&quot;$&quot;* \(#,##0.00\);_(&quot;$&quot;* &quot;-&quot;??_);_(@_)">
                  <c:v>48383.1</c:v>
                </c:pt>
                <c:pt idx="332" formatCode="_(&quot;$&quot;* #,##0.00_);_(&quot;$&quot;* \(#,##0.00\);_(&quot;$&quot;* &quot;-&quot;??_);_(@_)">
                  <c:v>48329.21</c:v>
                </c:pt>
                <c:pt idx="333" formatCode="_(&quot;$&quot;* #,##0.00_);_(&quot;$&quot;* \(#,##0.00\);_(&quot;$&quot;* &quot;-&quot;??_);_(@_)">
                  <c:v>48275.18</c:v>
                </c:pt>
                <c:pt idx="334" formatCode="_(&quot;$&quot;* #,##0.00_);_(&quot;$&quot;* \(#,##0.00\);_(&quot;$&quot;* &quot;-&quot;??_);_(@_)">
                  <c:v>48221</c:v>
                </c:pt>
                <c:pt idx="335" formatCode="_(&quot;$&quot;* #,##0.00_);_(&quot;$&quot;* \(#,##0.00\);_(&quot;$&quot;* &quot;-&quot;??_);_(@_)">
                  <c:v>48166.68</c:v>
                </c:pt>
                <c:pt idx="336" formatCode="_(&quot;$&quot;* #,##0.00_);_(&quot;$&quot;* \(#,##0.00\);_(&quot;$&quot;* &quot;-&quot;??_);_(@_)">
                  <c:v>48112.21</c:v>
                </c:pt>
                <c:pt idx="337" formatCode="_(&quot;$&quot;* #,##0.00_);_(&quot;$&quot;* \(#,##0.00\);_(&quot;$&quot;* &quot;-&quot;??_);_(@_)">
                  <c:v>48057.59</c:v>
                </c:pt>
                <c:pt idx="338" formatCode="_(&quot;$&quot;* #,##0.00_);_(&quot;$&quot;* \(#,##0.00\);_(&quot;$&quot;* &quot;-&quot;??_);_(@_)">
                  <c:v>48002.83</c:v>
                </c:pt>
                <c:pt idx="339" formatCode="_(&quot;$&quot;* #,##0.00_);_(&quot;$&quot;* \(#,##0.00\);_(&quot;$&quot;* &quot;-&quot;??_);_(@_)">
                  <c:v>47947.92</c:v>
                </c:pt>
                <c:pt idx="340" formatCode="_(&quot;$&quot;* #,##0.00_);_(&quot;$&quot;* \(#,##0.00\);_(&quot;$&quot;* &quot;-&quot;??_);_(@_)">
                  <c:v>47892.86</c:v>
                </c:pt>
                <c:pt idx="341" formatCode="_(&quot;$&quot;* #,##0.00_);_(&quot;$&quot;* \(#,##0.00\);_(&quot;$&quot;* &quot;-&quot;??_);_(@_)">
                  <c:v>47837.65</c:v>
                </c:pt>
                <c:pt idx="342" formatCode="_(&quot;$&quot;* #,##0.00_);_(&quot;$&quot;* \(#,##0.00\);_(&quot;$&quot;* &quot;-&quot;??_);_(@_)">
                  <c:v>47782.29</c:v>
                </c:pt>
                <c:pt idx="343" formatCode="_(&quot;$&quot;* #,##0.00_);_(&quot;$&quot;* \(#,##0.00\);_(&quot;$&quot;* &quot;-&quot;??_);_(@_)">
                  <c:v>47726.78</c:v>
                </c:pt>
                <c:pt idx="344" formatCode="_(&quot;$&quot;* #,##0.00_);_(&quot;$&quot;* \(#,##0.00\);_(&quot;$&quot;* &quot;-&quot;??_);_(@_)">
                  <c:v>47671.13</c:v>
                </c:pt>
                <c:pt idx="345" formatCode="_(&quot;$&quot;* #,##0.00_);_(&quot;$&quot;* \(#,##0.00\);_(&quot;$&quot;* &quot;-&quot;??_);_(@_)">
                  <c:v>47615.33</c:v>
                </c:pt>
                <c:pt idx="346" formatCode="_(&quot;$&quot;* #,##0.00_);_(&quot;$&quot;* \(#,##0.00\);_(&quot;$&quot;* &quot;-&quot;??_);_(@_)">
                  <c:v>47559.38</c:v>
                </c:pt>
                <c:pt idx="347" formatCode="_(&quot;$&quot;* #,##0.00_);_(&quot;$&quot;* \(#,##0.00\);_(&quot;$&quot;* &quot;-&quot;??_);_(@_)">
                  <c:v>47503.27</c:v>
                </c:pt>
                <c:pt idx="348" formatCode="_(&quot;$&quot;* #,##0.00_);_(&quot;$&quot;* \(#,##0.00\);_(&quot;$&quot;* &quot;-&quot;??_);_(@_)">
                  <c:v>47447.01</c:v>
                </c:pt>
                <c:pt idx="349" formatCode="_(&quot;$&quot;* #,##0.00_);_(&quot;$&quot;* \(#,##0.00\);_(&quot;$&quot;* &quot;-&quot;??_);_(@_)">
                  <c:v>47390.6</c:v>
                </c:pt>
                <c:pt idx="350" formatCode="_(&quot;$&quot;* #,##0.00_);_(&quot;$&quot;* \(#,##0.00\);_(&quot;$&quot;* &quot;-&quot;??_);_(@_)">
                  <c:v>47334.04</c:v>
                </c:pt>
                <c:pt idx="351" formatCode="_(&quot;$&quot;* #,##0.00_);_(&quot;$&quot;* \(#,##0.00\);_(&quot;$&quot;* &quot;-&quot;??_);_(@_)">
                  <c:v>47277.33</c:v>
                </c:pt>
                <c:pt idx="352" formatCode="_(&quot;$&quot;* #,##0.00_);_(&quot;$&quot;* \(#,##0.00\);_(&quot;$&quot;* &quot;-&quot;??_);_(@_)">
                  <c:v>47220.47</c:v>
                </c:pt>
                <c:pt idx="353" formatCode="_(&quot;$&quot;* #,##0.00_);_(&quot;$&quot;* \(#,##0.00\);_(&quot;$&quot;* &quot;-&quot;??_);_(@_)">
                  <c:v>47163.45</c:v>
                </c:pt>
                <c:pt idx="354" formatCode="_(&quot;$&quot;* #,##0.00_);_(&quot;$&quot;* \(#,##0.00\);_(&quot;$&quot;* &quot;-&quot;??_);_(@_)">
                  <c:v>47106.28</c:v>
                </c:pt>
                <c:pt idx="355" formatCode="_(&quot;$&quot;* #,##0.00_);_(&quot;$&quot;* \(#,##0.00\);_(&quot;$&quot;* &quot;-&quot;??_);_(@_)">
                  <c:v>47048.95</c:v>
                </c:pt>
                <c:pt idx="356" formatCode="_(&quot;$&quot;* #,##0.00_);_(&quot;$&quot;* \(#,##0.00\);_(&quot;$&quot;* &quot;-&quot;??_);_(@_)">
                  <c:v>46991.47</c:v>
                </c:pt>
                <c:pt idx="357" formatCode="_(&quot;$&quot;* #,##0.00_);_(&quot;$&quot;* \(#,##0.00\);_(&quot;$&quot;* &quot;-&quot;??_);_(@_)">
                  <c:v>46933.84</c:v>
                </c:pt>
                <c:pt idx="358" formatCode="_(&quot;$&quot;* #,##0.00_);_(&quot;$&quot;* \(#,##0.00\);_(&quot;$&quot;* &quot;-&quot;??_);_(@_)">
                  <c:v>46876.05</c:v>
                </c:pt>
                <c:pt idx="359" formatCode="_(&quot;$&quot;* #,##0.00_);_(&quot;$&quot;* \(#,##0.00\);_(&quot;$&quot;* &quot;-&quot;??_);_(@_)">
                  <c:v>46818.1</c:v>
                </c:pt>
                <c:pt idx="360" formatCode="_(&quot;$&quot;* #,##0.00_);_(&quot;$&quot;* \(#,##0.00\);_(&quot;$&quot;* &quot;-&quot;??_);_(@_)">
                  <c:v>46760</c:v>
                </c:pt>
                <c:pt idx="361" formatCode="_(&quot;$&quot;* #,##0.00_);_(&quot;$&quot;* \(#,##0.00\);_(&quot;$&quot;* &quot;-&quot;??_);_(@_)">
                  <c:v>46701.74</c:v>
                </c:pt>
                <c:pt idx="362" formatCode="_(&quot;$&quot;* #,##0.00_);_(&quot;$&quot;* \(#,##0.00\);_(&quot;$&quot;* &quot;-&quot;??_);_(@_)">
                  <c:v>46643.33</c:v>
                </c:pt>
                <c:pt idx="363" formatCode="_(&quot;$&quot;* #,##0.00_);_(&quot;$&quot;* \(#,##0.00\);_(&quot;$&quot;* &quot;-&quot;??_);_(@_)">
                  <c:v>46584.76</c:v>
                </c:pt>
                <c:pt idx="364" formatCode="_(&quot;$&quot;* #,##0.00_);_(&quot;$&quot;* \(#,##0.00\);_(&quot;$&quot;* &quot;-&quot;??_);_(@_)">
                  <c:v>46526.03</c:v>
                </c:pt>
                <c:pt idx="365" formatCode="_(&quot;$&quot;* #,##0.00_);_(&quot;$&quot;* \(#,##0.00\);_(&quot;$&quot;* &quot;-&quot;??_);_(@_)">
                  <c:v>46467.14</c:v>
                </c:pt>
                <c:pt idx="366" formatCode="_(&quot;$&quot;* #,##0.00_);_(&quot;$&quot;* \(#,##0.00\);_(&quot;$&quot;* &quot;-&quot;??_);_(@_)">
                  <c:v>46408.09</c:v>
                </c:pt>
                <c:pt idx="367" formatCode="_(&quot;$&quot;* #,##0.00_);_(&quot;$&quot;* \(#,##0.00\);_(&quot;$&quot;* &quot;-&quot;??_);_(@_)">
                  <c:v>46348.88</c:v>
                </c:pt>
                <c:pt idx="368" formatCode="_(&quot;$&quot;* #,##0.00_);_(&quot;$&quot;* \(#,##0.00\);_(&quot;$&quot;* &quot;-&quot;??_);_(@_)">
                  <c:v>46289.52</c:v>
                </c:pt>
                <c:pt idx="369" formatCode="_(&quot;$&quot;* #,##0.00_);_(&quot;$&quot;* \(#,##0.00\);_(&quot;$&quot;* &quot;-&quot;??_);_(@_)">
                  <c:v>46230</c:v>
                </c:pt>
                <c:pt idx="370" formatCode="_(&quot;$&quot;* #,##0.00_);_(&quot;$&quot;* \(#,##0.00\);_(&quot;$&quot;* &quot;-&quot;??_);_(@_)">
                  <c:v>46170.32</c:v>
                </c:pt>
                <c:pt idx="371" formatCode="_(&quot;$&quot;* #,##0.00_);_(&quot;$&quot;* \(#,##0.00\);_(&quot;$&quot;* &quot;-&quot;??_);_(@_)">
                  <c:v>46110.47</c:v>
                </c:pt>
                <c:pt idx="372" formatCode="_(&quot;$&quot;* #,##0.00_);_(&quot;$&quot;* \(#,##0.00\);_(&quot;$&quot;* &quot;-&quot;??_);_(@_)">
                  <c:v>46050.46</c:v>
                </c:pt>
                <c:pt idx="373" formatCode="_(&quot;$&quot;* #,##0.00_);_(&quot;$&quot;* \(#,##0.00\);_(&quot;$&quot;* &quot;-&quot;??_);_(@_)">
                  <c:v>45990.29</c:v>
                </c:pt>
                <c:pt idx="374" formatCode="_(&quot;$&quot;* #,##0.00_);_(&quot;$&quot;* \(#,##0.00\);_(&quot;$&quot;* &quot;-&quot;??_);_(@_)">
                  <c:v>45929.96</c:v>
                </c:pt>
                <c:pt idx="375" formatCode="_(&quot;$&quot;* #,##0.00_);_(&quot;$&quot;* \(#,##0.00\);_(&quot;$&quot;* &quot;-&quot;??_);_(@_)">
                  <c:v>45869.47</c:v>
                </c:pt>
                <c:pt idx="376" formatCode="_(&quot;$&quot;* #,##0.00_);_(&quot;$&quot;* \(#,##0.00\);_(&quot;$&quot;* &quot;-&quot;??_);_(@_)">
                  <c:v>45808.81</c:v>
                </c:pt>
                <c:pt idx="377" formatCode="_(&quot;$&quot;* #,##0.00_);_(&quot;$&quot;* \(#,##0.00\);_(&quot;$&quot;* &quot;-&quot;??_);_(@_)">
                  <c:v>45747.99</c:v>
                </c:pt>
                <c:pt idx="378" formatCode="_(&quot;$&quot;* #,##0.00_);_(&quot;$&quot;* \(#,##0.00\);_(&quot;$&quot;* &quot;-&quot;??_);_(@_)">
                  <c:v>45687.01</c:v>
                </c:pt>
                <c:pt idx="379" formatCode="_(&quot;$&quot;* #,##0.00_);_(&quot;$&quot;* \(#,##0.00\);_(&quot;$&quot;* &quot;-&quot;??_);_(@_)">
                  <c:v>45625.86</c:v>
                </c:pt>
                <c:pt idx="380" formatCode="_(&quot;$&quot;* #,##0.00_);_(&quot;$&quot;* \(#,##0.00\);_(&quot;$&quot;* &quot;-&quot;??_);_(@_)">
                  <c:v>45564.55</c:v>
                </c:pt>
                <c:pt idx="381" formatCode="_(&quot;$&quot;* #,##0.00_);_(&quot;$&quot;* \(#,##0.00\);_(&quot;$&quot;* &quot;-&quot;??_);_(@_)">
                  <c:v>45503.07</c:v>
                </c:pt>
                <c:pt idx="382" formatCode="_(&quot;$&quot;* #,##0.00_);_(&quot;$&quot;* \(#,##0.00\);_(&quot;$&quot;* &quot;-&quot;??_);_(@_)">
                  <c:v>45441.43</c:v>
                </c:pt>
                <c:pt idx="383" formatCode="_(&quot;$&quot;* #,##0.00_);_(&quot;$&quot;* \(#,##0.00\);_(&quot;$&quot;* &quot;-&quot;??_);_(@_)">
                  <c:v>45379.62</c:v>
                </c:pt>
                <c:pt idx="384" formatCode="_(&quot;$&quot;* #,##0.00_);_(&quot;$&quot;* \(#,##0.00\);_(&quot;$&quot;* &quot;-&quot;??_);_(@_)">
                  <c:v>45317.65</c:v>
                </c:pt>
                <c:pt idx="385" formatCode="_(&quot;$&quot;* #,##0.00_);_(&quot;$&quot;* \(#,##0.00\);_(&quot;$&quot;* &quot;-&quot;??_);_(@_)">
                  <c:v>45255.51</c:v>
                </c:pt>
                <c:pt idx="386" formatCode="_(&quot;$&quot;* #,##0.00_);_(&quot;$&quot;* \(#,##0.00\);_(&quot;$&quot;* &quot;-&quot;??_);_(@_)">
                  <c:v>45193.2</c:v>
                </c:pt>
                <c:pt idx="387" formatCode="_(&quot;$&quot;* #,##0.00_);_(&quot;$&quot;* \(#,##0.00\);_(&quot;$&quot;* &quot;-&quot;??_);_(@_)">
                  <c:v>45130.720000000001</c:v>
                </c:pt>
                <c:pt idx="388" formatCode="_(&quot;$&quot;* #,##0.00_);_(&quot;$&quot;* \(#,##0.00\);_(&quot;$&quot;* &quot;-&quot;??_);_(@_)">
                  <c:v>45068.08</c:v>
                </c:pt>
                <c:pt idx="389" formatCode="_(&quot;$&quot;* #,##0.00_);_(&quot;$&quot;* \(#,##0.00\);_(&quot;$&quot;* &quot;-&quot;??_);_(@_)">
                  <c:v>45005.27</c:v>
                </c:pt>
                <c:pt idx="390" formatCode="_(&quot;$&quot;* #,##0.00_);_(&quot;$&quot;* \(#,##0.00\);_(&quot;$&quot;* &quot;-&quot;??_);_(@_)">
                  <c:v>44942.29</c:v>
                </c:pt>
                <c:pt idx="391" formatCode="_(&quot;$&quot;* #,##0.00_);_(&quot;$&quot;* \(#,##0.00\);_(&quot;$&quot;* &quot;-&quot;??_);_(@_)">
                  <c:v>44879.14</c:v>
                </c:pt>
                <c:pt idx="392" formatCode="_(&quot;$&quot;* #,##0.00_);_(&quot;$&quot;* \(#,##0.00\);_(&quot;$&quot;* &quot;-&quot;??_);_(@_)">
                  <c:v>44815.82</c:v>
                </c:pt>
                <c:pt idx="393" formatCode="_(&quot;$&quot;* #,##0.00_);_(&quot;$&quot;* \(#,##0.00\);_(&quot;$&quot;* &quot;-&quot;??_);_(@_)">
                  <c:v>44752.33</c:v>
                </c:pt>
                <c:pt idx="394" formatCode="_(&quot;$&quot;* #,##0.00_);_(&quot;$&quot;* \(#,##0.00\);_(&quot;$&quot;* &quot;-&quot;??_);_(@_)">
                  <c:v>44688.67</c:v>
                </c:pt>
                <c:pt idx="395" formatCode="_(&quot;$&quot;* #,##0.00_);_(&quot;$&quot;* \(#,##0.00\);_(&quot;$&quot;* &quot;-&quot;??_);_(@_)">
                  <c:v>44624.84</c:v>
                </c:pt>
                <c:pt idx="396" formatCode="_(&quot;$&quot;* #,##0.00_);_(&quot;$&quot;* \(#,##0.00\);_(&quot;$&quot;* &quot;-&quot;??_);_(@_)">
                  <c:v>44560.83</c:v>
                </c:pt>
                <c:pt idx="397" formatCode="_(&quot;$&quot;* #,##0.00_);_(&quot;$&quot;* \(#,##0.00\);_(&quot;$&quot;* &quot;-&quot;??_);_(@_)">
                  <c:v>44496.65</c:v>
                </c:pt>
                <c:pt idx="398" formatCode="_(&quot;$&quot;* #,##0.00_);_(&quot;$&quot;* \(#,##0.00\);_(&quot;$&quot;* &quot;-&quot;??_);_(@_)">
                  <c:v>44432.3</c:v>
                </c:pt>
                <c:pt idx="399" formatCode="_(&quot;$&quot;* #,##0.00_);_(&quot;$&quot;* \(#,##0.00\);_(&quot;$&quot;* &quot;-&quot;??_);_(@_)">
                  <c:v>44367.78</c:v>
                </c:pt>
                <c:pt idx="400" formatCode="_(&quot;$&quot;* #,##0.00_);_(&quot;$&quot;* \(#,##0.00\);_(&quot;$&quot;* &quot;-&quot;??_);_(@_)">
                  <c:v>44303.08</c:v>
                </c:pt>
                <c:pt idx="401" formatCode="_(&quot;$&quot;* #,##0.00_);_(&quot;$&quot;* \(#,##0.00\);_(&quot;$&quot;* &quot;-&quot;??_);_(@_)">
                  <c:v>44238.21</c:v>
                </c:pt>
                <c:pt idx="402" formatCode="_(&quot;$&quot;* #,##0.00_);_(&quot;$&quot;* \(#,##0.00\);_(&quot;$&quot;* &quot;-&quot;??_);_(@_)">
                  <c:v>44173.16</c:v>
                </c:pt>
                <c:pt idx="403" formatCode="_(&quot;$&quot;* #,##0.00_);_(&quot;$&quot;* \(#,##0.00\);_(&quot;$&quot;* &quot;-&quot;??_);_(@_)">
                  <c:v>44107.94</c:v>
                </c:pt>
                <c:pt idx="404" formatCode="_(&quot;$&quot;* #,##0.00_);_(&quot;$&quot;* \(#,##0.00\);_(&quot;$&quot;* &quot;-&quot;??_);_(@_)">
                  <c:v>44042.54</c:v>
                </c:pt>
                <c:pt idx="405" formatCode="_(&quot;$&quot;* #,##0.00_);_(&quot;$&quot;* \(#,##0.00\);_(&quot;$&quot;* &quot;-&quot;??_);_(@_)">
                  <c:v>43976.97</c:v>
                </c:pt>
                <c:pt idx="406" formatCode="_(&quot;$&quot;* #,##0.00_);_(&quot;$&quot;* \(#,##0.00\);_(&quot;$&quot;* &quot;-&quot;??_);_(@_)">
                  <c:v>43911.22</c:v>
                </c:pt>
                <c:pt idx="407" formatCode="_(&quot;$&quot;* #,##0.00_);_(&quot;$&quot;* \(#,##0.00\);_(&quot;$&quot;* &quot;-&quot;??_);_(@_)">
                  <c:v>43845.29</c:v>
                </c:pt>
                <c:pt idx="408" formatCode="_(&quot;$&quot;* #,##0.00_);_(&quot;$&quot;* \(#,##0.00\);_(&quot;$&quot;* &quot;-&quot;??_);_(@_)">
                  <c:v>43779.19</c:v>
                </c:pt>
                <c:pt idx="409" formatCode="_(&quot;$&quot;* #,##0.00_);_(&quot;$&quot;* \(#,##0.00\);_(&quot;$&quot;* &quot;-&quot;??_);_(@_)">
                  <c:v>43712.91</c:v>
                </c:pt>
                <c:pt idx="410" formatCode="_(&quot;$&quot;* #,##0.00_);_(&quot;$&quot;* \(#,##0.00\);_(&quot;$&quot;* &quot;-&quot;??_);_(@_)">
                  <c:v>43646.45</c:v>
                </c:pt>
                <c:pt idx="411" formatCode="_(&quot;$&quot;* #,##0.00_);_(&quot;$&quot;* \(#,##0.00\);_(&quot;$&quot;* &quot;-&quot;??_);_(@_)">
                  <c:v>43579.81</c:v>
                </c:pt>
                <c:pt idx="412" formatCode="_(&quot;$&quot;* #,##0.00_);_(&quot;$&quot;* \(#,##0.00\);_(&quot;$&quot;* &quot;-&quot;??_);_(@_)">
                  <c:v>43512.99</c:v>
                </c:pt>
                <c:pt idx="413" formatCode="_(&quot;$&quot;* #,##0.00_);_(&quot;$&quot;* \(#,##0.00\);_(&quot;$&quot;* &quot;-&quot;??_);_(@_)">
                  <c:v>43445.99</c:v>
                </c:pt>
                <c:pt idx="414" formatCode="_(&quot;$&quot;* #,##0.00_);_(&quot;$&quot;* \(#,##0.00\);_(&quot;$&quot;* &quot;-&quot;??_);_(@_)">
                  <c:v>43378.81</c:v>
                </c:pt>
                <c:pt idx="415" formatCode="_(&quot;$&quot;* #,##0.00_);_(&quot;$&quot;* \(#,##0.00\);_(&quot;$&quot;* &quot;-&quot;??_);_(@_)">
                  <c:v>43311.45</c:v>
                </c:pt>
                <c:pt idx="416" formatCode="_(&quot;$&quot;* #,##0.00_);_(&quot;$&quot;* \(#,##0.00\);_(&quot;$&quot;* &quot;-&quot;??_);_(@_)">
                  <c:v>43243.91</c:v>
                </c:pt>
                <c:pt idx="417" formatCode="_(&quot;$&quot;* #,##0.00_);_(&quot;$&quot;* \(#,##0.00\);_(&quot;$&quot;* &quot;-&quot;??_);_(@_)">
                  <c:v>43176.19</c:v>
                </c:pt>
                <c:pt idx="418" formatCode="_(&quot;$&quot;* #,##0.00_);_(&quot;$&quot;* \(#,##0.00\);_(&quot;$&quot;* &quot;-&quot;??_);_(@_)">
                  <c:v>43108.28</c:v>
                </c:pt>
                <c:pt idx="419" formatCode="_(&quot;$&quot;* #,##0.00_);_(&quot;$&quot;* \(#,##0.00\);_(&quot;$&quot;* &quot;-&quot;??_);_(@_)">
                  <c:v>43040.19</c:v>
                </c:pt>
                <c:pt idx="420" formatCode="_(&quot;$&quot;* #,##0.00_);_(&quot;$&quot;* \(#,##0.00\);_(&quot;$&quot;* &quot;-&quot;??_);_(@_)">
                  <c:v>42971.92</c:v>
                </c:pt>
                <c:pt idx="421" formatCode="_(&quot;$&quot;* #,##0.00_);_(&quot;$&quot;* \(#,##0.00\);_(&quot;$&quot;* &quot;-&quot;??_);_(@_)">
                  <c:v>42903.46</c:v>
                </c:pt>
                <c:pt idx="422" formatCode="_(&quot;$&quot;* #,##0.00_);_(&quot;$&quot;* \(#,##0.00\);_(&quot;$&quot;* &quot;-&quot;??_);_(@_)">
                  <c:v>42834.82</c:v>
                </c:pt>
                <c:pt idx="423" formatCode="_(&quot;$&quot;* #,##0.00_);_(&quot;$&quot;* \(#,##0.00\);_(&quot;$&quot;* &quot;-&quot;??_);_(@_)">
                  <c:v>42765.99</c:v>
                </c:pt>
                <c:pt idx="424" formatCode="_(&quot;$&quot;* #,##0.00_);_(&quot;$&quot;* \(#,##0.00\);_(&quot;$&quot;* &quot;-&quot;??_);_(@_)">
                  <c:v>42696.98</c:v>
                </c:pt>
                <c:pt idx="425" formatCode="_(&quot;$&quot;* #,##0.00_);_(&quot;$&quot;* \(#,##0.00\);_(&quot;$&quot;* &quot;-&quot;??_);_(@_)">
                  <c:v>42627.78</c:v>
                </c:pt>
                <c:pt idx="426" formatCode="_(&quot;$&quot;* #,##0.00_);_(&quot;$&quot;* \(#,##0.00\);_(&quot;$&quot;* &quot;-&quot;??_);_(@_)">
                  <c:v>42558.400000000001</c:v>
                </c:pt>
                <c:pt idx="427" formatCode="_(&quot;$&quot;* #,##0.00_);_(&quot;$&quot;* \(#,##0.00\);_(&quot;$&quot;* &quot;-&quot;??_);_(@_)">
                  <c:v>42488.83</c:v>
                </c:pt>
                <c:pt idx="428" formatCode="_(&quot;$&quot;* #,##0.00_);_(&quot;$&quot;* \(#,##0.00\);_(&quot;$&quot;* &quot;-&quot;??_);_(@_)">
                  <c:v>42419.07</c:v>
                </c:pt>
                <c:pt idx="429" formatCode="_(&quot;$&quot;* #,##0.00_);_(&quot;$&quot;* \(#,##0.00\);_(&quot;$&quot;* &quot;-&quot;??_);_(@_)">
                  <c:v>42349.13</c:v>
                </c:pt>
                <c:pt idx="430" formatCode="_(&quot;$&quot;* #,##0.00_);_(&quot;$&quot;* \(#,##0.00\);_(&quot;$&quot;* &quot;-&quot;??_);_(@_)">
                  <c:v>42279</c:v>
                </c:pt>
                <c:pt idx="431" formatCode="_(&quot;$&quot;* #,##0.00_);_(&quot;$&quot;* \(#,##0.00\);_(&quot;$&quot;* &quot;-&quot;??_);_(@_)">
                  <c:v>42208.68</c:v>
                </c:pt>
                <c:pt idx="432" formatCode="_(&quot;$&quot;* #,##0.00_);_(&quot;$&quot;* \(#,##0.00\);_(&quot;$&quot;* &quot;-&quot;??_);_(@_)">
                  <c:v>42138.17</c:v>
                </c:pt>
                <c:pt idx="433" formatCode="_(&quot;$&quot;* #,##0.00_);_(&quot;$&quot;* \(#,##0.00\);_(&quot;$&quot;* &quot;-&quot;??_);_(@_)">
                  <c:v>42067.47</c:v>
                </c:pt>
                <c:pt idx="434" formatCode="_(&quot;$&quot;* #,##0.00_);_(&quot;$&quot;* \(#,##0.00\);_(&quot;$&quot;* &quot;-&quot;??_);_(@_)">
                  <c:v>41996.58</c:v>
                </c:pt>
                <c:pt idx="435" formatCode="_(&quot;$&quot;* #,##0.00_);_(&quot;$&quot;* \(#,##0.00\);_(&quot;$&quot;* &quot;-&quot;??_);_(@_)">
                  <c:v>41925.5</c:v>
                </c:pt>
                <c:pt idx="436" formatCode="_(&quot;$&quot;* #,##0.00_);_(&quot;$&quot;* \(#,##0.00\);_(&quot;$&quot;* &quot;-&quot;??_);_(@_)">
                  <c:v>41854.230000000003</c:v>
                </c:pt>
                <c:pt idx="437" formatCode="_(&quot;$&quot;* #,##0.00_);_(&quot;$&quot;* \(#,##0.00\);_(&quot;$&quot;* &quot;-&quot;??_);_(@_)">
                  <c:v>41782.76</c:v>
                </c:pt>
                <c:pt idx="438" formatCode="_(&quot;$&quot;* #,##0.00_);_(&quot;$&quot;* \(#,##0.00\);_(&quot;$&quot;* &quot;-&quot;??_);_(@_)">
                  <c:v>41711.1</c:v>
                </c:pt>
                <c:pt idx="439" formatCode="_(&quot;$&quot;* #,##0.00_);_(&quot;$&quot;* \(#,##0.00\);_(&quot;$&quot;* &quot;-&quot;??_);_(@_)">
                  <c:v>41639.25</c:v>
                </c:pt>
                <c:pt idx="440" formatCode="_(&quot;$&quot;* #,##0.00_);_(&quot;$&quot;* \(#,##0.00\);_(&quot;$&quot;* &quot;-&quot;??_);_(@_)">
                  <c:v>41567.21</c:v>
                </c:pt>
                <c:pt idx="441" formatCode="_(&quot;$&quot;* #,##0.00_);_(&quot;$&quot;* \(#,##0.00\);_(&quot;$&quot;* &quot;-&quot;??_);_(@_)">
                  <c:v>41494.97</c:v>
                </c:pt>
                <c:pt idx="442" formatCode="_(&quot;$&quot;* #,##0.00_);_(&quot;$&quot;* \(#,##0.00\);_(&quot;$&quot;* &quot;-&quot;??_);_(@_)">
                  <c:v>41422.54</c:v>
                </c:pt>
                <c:pt idx="443" formatCode="_(&quot;$&quot;* #,##0.00_);_(&quot;$&quot;* \(#,##0.00\);_(&quot;$&quot;* &quot;-&quot;??_);_(@_)">
                  <c:v>41349.910000000003</c:v>
                </c:pt>
                <c:pt idx="444" formatCode="_(&quot;$&quot;* #,##0.00_);_(&quot;$&quot;* \(#,##0.00\);_(&quot;$&quot;* &quot;-&quot;??_);_(@_)">
                  <c:v>41277.089999999997</c:v>
                </c:pt>
                <c:pt idx="445" formatCode="_(&quot;$&quot;* #,##0.00_);_(&quot;$&quot;* \(#,##0.00\);_(&quot;$&quot;* &quot;-&quot;??_);_(@_)">
                  <c:v>41204.07</c:v>
                </c:pt>
                <c:pt idx="446" formatCode="_(&quot;$&quot;* #,##0.00_);_(&quot;$&quot;* \(#,##0.00\);_(&quot;$&quot;* &quot;-&quot;??_);_(@_)">
                  <c:v>41130.85</c:v>
                </c:pt>
                <c:pt idx="447" formatCode="_(&quot;$&quot;* #,##0.00_);_(&quot;$&quot;* \(#,##0.00\);_(&quot;$&quot;* &quot;-&quot;??_);_(@_)">
                  <c:v>41057.440000000002</c:v>
                </c:pt>
                <c:pt idx="448" formatCode="_(&quot;$&quot;* #,##0.00_);_(&quot;$&quot;* \(#,##0.00\);_(&quot;$&quot;* &quot;-&quot;??_);_(@_)">
                  <c:v>40983.83</c:v>
                </c:pt>
                <c:pt idx="449" formatCode="_(&quot;$&quot;* #,##0.00_);_(&quot;$&quot;* \(#,##0.00\);_(&quot;$&quot;* &quot;-&quot;??_);_(@_)">
                  <c:v>40910.019999999997</c:v>
                </c:pt>
                <c:pt idx="450" formatCode="_(&quot;$&quot;* #,##0.00_);_(&quot;$&quot;* \(#,##0.00\);_(&quot;$&quot;* &quot;-&quot;??_);_(@_)">
                  <c:v>40836.01</c:v>
                </c:pt>
                <c:pt idx="451" formatCode="_(&quot;$&quot;* #,##0.00_);_(&quot;$&quot;* \(#,##0.00\);_(&quot;$&quot;* &quot;-&quot;??_);_(@_)">
                  <c:v>40761.800000000003</c:v>
                </c:pt>
                <c:pt idx="452" formatCode="_(&quot;$&quot;* #,##0.00_);_(&quot;$&quot;* \(#,##0.00\);_(&quot;$&quot;* &quot;-&quot;??_);_(@_)">
                  <c:v>40687.39</c:v>
                </c:pt>
                <c:pt idx="453" formatCode="_(&quot;$&quot;* #,##0.00_);_(&quot;$&quot;* \(#,##0.00\);_(&quot;$&quot;* &quot;-&quot;??_);_(@_)">
                  <c:v>40612.78</c:v>
                </c:pt>
                <c:pt idx="454" formatCode="_(&quot;$&quot;* #,##0.00_);_(&quot;$&quot;* \(#,##0.00\);_(&quot;$&quot;* &quot;-&quot;??_);_(@_)">
                  <c:v>40537.97</c:v>
                </c:pt>
                <c:pt idx="455" formatCode="_(&quot;$&quot;* #,##0.00_);_(&quot;$&quot;* \(#,##0.00\);_(&quot;$&quot;* &quot;-&quot;??_);_(@_)">
                  <c:v>40462.959999999999</c:v>
                </c:pt>
                <c:pt idx="456" formatCode="_(&quot;$&quot;* #,##0.00_);_(&quot;$&quot;* \(#,##0.00\);_(&quot;$&quot;* &quot;-&quot;??_);_(@_)">
                  <c:v>40387.75</c:v>
                </c:pt>
                <c:pt idx="457" formatCode="_(&quot;$&quot;* #,##0.00_);_(&quot;$&quot;* \(#,##0.00\);_(&quot;$&quot;* &quot;-&quot;??_);_(@_)">
                  <c:v>40312.339999999997</c:v>
                </c:pt>
                <c:pt idx="458" formatCode="_(&quot;$&quot;* #,##0.00_);_(&quot;$&quot;* \(#,##0.00\);_(&quot;$&quot;* &quot;-&quot;??_);_(@_)">
                  <c:v>40236.720000000001</c:v>
                </c:pt>
                <c:pt idx="459" formatCode="_(&quot;$&quot;* #,##0.00_);_(&quot;$&quot;* \(#,##0.00\);_(&quot;$&quot;* &quot;-&quot;??_);_(@_)">
                  <c:v>40160.9</c:v>
                </c:pt>
                <c:pt idx="460" formatCode="_(&quot;$&quot;* #,##0.00_);_(&quot;$&quot;* \(#,##0.00\);_(&quot;$&quot;* &quot;-&quot;??_);_(@_)">
                  <c:v>40084.879999999997</c:v>
                </c:pt>
                <c:pt idx="461" formatCode="_(&quot;$&quot;* #,##0.00_);_(&quot;$&quot;* \(#,##0.00\);_(&quot;$&quot;* &quot;-&quot;??_);_(@_)">
                  <c:v>40008.65</c:v>
                </c:pt>
                <c:pt idx="462" formatCode="_(&quot;$&quot;* #,##0.00_);_(&quot;$&quot;* \(#,##0.00\);_(&quot;$&quot;* &quot;-&quot;??_);_(@_)">
                  <c:v>39932.22</c:v>
                </c:pt>
                <c:pt idx="463" formatCode="_(&quot;$&quot;* #,##0.00_);_(&quot;$&quot;* \(#,##0.00\);_(&quot;$&quot;* &quot;-&quot;??_);_(@_)">
                  <c:v>39855.58</c:v>
                </c:pt>
                <c:pt idx="464" formatCode="_(&quot;$&quot;* #,##0.00_);_(&quot;$&quot;* \(#,##0.00\);_(&quot;$&quot;* &quot;-&quot;??_);_(@_)">
                  <c:v>39778.730000000003</c:v>
                </c:pt>
                <c:pt idx="465" formatCode="_(&quot;$&quot;* #,##0.00_);_(&quot;$&quot;* \(#,##0.00\);_(&quot;$&quot;* &quot;-&quot;??_);_(@_)">
                  <c:v>39701.68</c:v>
                </c:pt>
                <c:pt idx="466" formatCode="_(&quot;$&quot;* #,##0.00_);_(&quot;$&quot;* \(#,##0.00\);_(&quot;$&quot;* &quot;-&quot;??_);_(@_)">
                  <c:v>39624.42</c:v>
                </c:pt>
                <c:pt idx="467" formatCode="_(&quot;$&quot;* #,##0.00_);_(&quot;$&quot;* \(#,##0.00\);_(&quot;$&quot;* &quot;-&quot;??_);_(@_)">
                  <c:v>39546.949999999997</c:v>
                </c:pt>
                <c:pt idx="468" formatCode="_(&quot;$&quot;* #,##0.00_);_(&quot;$&quot;* \(#,##0.00\);_(&quot;$&quot;* &quot;-&quot;??_);_(@_)">
                  <c:v>39469.269999999997</c:v>
                </c:pt>
                <c:pt idx="469" formatCode="_(&quot;$&quot;* #,##0.00_);_(&quot;$&quot;* \(#,##0.00\);_(&quot;$&quot;* &quot;-&quot;??_);_(@_)">
                  <c:v>39391.379999999997</c:v>
                </c:pt>
                <c:pt idx="470" formatCode="_(&quot;$&quot;* #,##0.00_);_(&quot;$&quot;* \(#,##0.00\);_(&quot;$&quot;* &quot;-&quot;??_);_(@_)">
                  <c:v>39313.279999999999</c:v>
                </c:pt>
                <c:pt idx="471" formatCode="_(&quot;$&quot;* #,##0.00_);_(&quot;$&quot;* \(#,##0.00\);_(&quot;$&quot;* &quot;-&quot;??_);_(@_)">
                  <c:v>39234.97</c:v>
                </c:pt>
                <c:pt idx="472" formatCode="_(&quot;$&quot;* #,##0.00_);_(&quot;$&quot;* \(#,##0.00\);_(&quot;$&quot;* &quot;-&quot;??_);_(@_)">
                  <c:v>39156.449999999997</c:v>
                </c:pt>
                <c:pt idx="473" formatCode="_(&quot;$&quot;* #,##0.00_);_(&quot;$&quot;* \(#,##0.00\);_(&quot;$&quot;* &quot;-&quot;??_);_(@_)">
                  <c:v>39077.72</c:v>
                </c:pt>
                <c:pt idx="474" formatCode="_(&quot;$&quot;* #,##0.00_);_(&quot;$&quot;* \(#,##0.00\);_(&quot;$&quot;* &quot;-&quot;??_);_(@_)">
                  <c:v>38998.78</c:v>
                </c:pt>
                <c:pt idx="475" formatCode="_(&quot;$&quot;* #,##0.00_);_(&quot;$&quot;* \(#,##0.00\);_(&quot;$&quot;* &quot;-&quot;??_);_(@_)">
                  <c:v>38919.629999999997</c:v>
                </c:pt>
                <c:pt idx="476" formatCode="_(&quot;$&quot;* #,##0.00_);_(&quot;$&quot;* \(#,##0.00\);_(&quot;$&quot;* &quot;-&quot;??_);_(@_)">
                  <c:v>38840.26</c:v>
                </c:pt>
                <c:pt idx="477" formatCode="_(&quot;$&quot;* #,##0.00_);_(&quot;$&quot;* \(#,##0.00\);_(&quot;$&quot;* &quot;-&quot;??_);_(@_)">
                  <c:v>38760.68</c:v>
                </c:pt>
                <c:pt idx="478" formatCode="_(&quot;$&quot;* #,##0.00_);_(&quot;$&quot;* \(#,##0.00\);_(&quot;$&quot;* &quot;-&quot;??_);_(@_)">
                  <c:v>38680.89</c:v>
                </c:pt>
                <c:pt idx="479" formatCode="_(&quot;$&quot;* #,##0.00_);_(&quot;$&quot;* \(#,##0.00\);_(&quot;$&quot;* &quot;-&quot;??_);_(@_)">
                  <c:v>38600.879999999997</c:v>
                </c:pt>
                <c:pt idx="480" formatCode="_(&quot;$&quot;* #,##0.00_);_(&quot;$&quot;* \(#,##0.00\);_(&quot;$&quot;* &quot;-&quot;??_);_(@_)">
                  <c:v>38520.660000000003</c:v>
                </c:pt>
                <c:pt idx="481" formatCode="_(&quot;$&quot;* #,##0.00_);_(&quot;$&quot;* \(#,##0.00\);_(&quot;$&quot;* &quot;-&quot;??_);_(@_)">
                  <c:v>38440.22</c:v>
                </c:pt>
                <c:pt idx="482" formatCode="_(&quot;$&quot;* #,##0.00_);_(&quot;$&quot;* \(#,##0.00\);_(&quot;$&quot;* &quot;-&quot;??_);_(@_)">
                  <c:v>38359.56</c:v>
                </c:pt>
                <c:pt idx="483" formatCode="_(&quot;$&quot;* #,##0.00_);_(&quot;$&quot;* \(#,##0.00\);_(&quot;$&quot;* &quot;-&quot;??_);_(@_)">
                  <c:v>38278.69</c:v>
                </c:pt>
                <c:pt idx="484" formatCode="_(&quot;$&quot;* #,##0.00_);_(&quot;$&quot;* \(#,##0.00\);_(&quot;$&quot;* &quot;-&quot;??_);_(@_)">
                  <c:v>38197.599999999999</c:v>
                </c:pt>
                <c:pt idx="485" formatCode="_(&quot;$&quot;* #,##0.00_);_(&quot;$&quot;* \(#,##0.00\);_(&quot;$&quot;* &quot;-&quot;??_);_(@_)">
                  <c:v>38116.29</c:v>
                </c:pt>
                <c:pt idx="486" formatCode="_(&quot;$&quot;* #,##0.00_);_(&quot;$&quot;* \(#,##0.00\);_(&quot;$&quot;* &quot;-&quot;??_);_(@_)">
                  <c:v>38034.76</c:v>
                </c:pt>
                <c:pt idx="487" formatCode="_(&quot;$&quot;* #,##0.00_);_(&quot;$&quot;* \(#,##0.00\);_(&quot;$&quot;* &quot;-&quot;??_);_(@_)">
                  <c:v>37953.01</c:v>
                </c:pt>
                <c:pt idx="488" formatCode="_(&quot;$&quot;* #,##0.00_);_(&quot;$&quot;* \(#,##0.00\);_(&quot;$&quot;* &quot;-&quot;??_);_(@_)">
                  <c:v>37871.040000000001</c:v>
                </c:pt>
                <c:pt idx="489" formatCode="_(&quot;$&quot;* #,##0.00_);_(&quot;$&quot;* \(#,##0.00\);_(&quot;$&quot;* &quot;-&quot;??_);_(@_)">
                  <c:v>37788.85</c:v>
                </c:pt>
                <c:pt idx="490" formatCode="_(&quot;$&quot;* #,##0.00_);_(&quot;$&quot;* \(#,##0.00\);_(&quot;$&quot;* &quot;-&quot;??_);_(@_)">
                  <c:v>37706.44</c:v>
                </c:pt>
                <c:pt idx="491" formatCode="_(&quot;$&quot;* #,##0.00_);_(&quot;$&quot;* \(#,##0.00\);_(&quot;$&quot;* &quot;-&quot;??_);_(@_)">
                  <c:v>37623.81</c:v>
                </c:pt>
                <c:pt idx="492" formatCode="_(&quot;$&quot;* #,##0.00_);_(&quot;$&quot;* \(#,##0.00\);_(&quot;$&quot;* &quot;-&quot;??_);_(@_)">
                  <c:v>37540.949999999997</c:v>
                </c:pt>
                <c:pt idx="493" formatCode="_(&quot;$&quot;* #,##0.00_);_(&quot;$&quot;* \(#,##0.00\);_(&quot;$&quot;* &quot;-&quot;??_);_(@_)">
                  <c:v>37457.870000000003</c:v>
                </c:pt>
                <c:pt idx="494" formatCode="_(&quot;$&quot;* #,##0.00_);_(&quot;$&quot;* \(#,##0.00\);_(&quot;$&quot;* &quot;-&quot;??_);_(@_)">
                  <c:v>37374.57</c:v>
                </c:pt>
                <c:pt idx="495" formatCode="_(&quot;$&quot;* #,##0.00_);_(&quot;$&quot;* \(#,##0.00\);_(&quot;$&quot;* &quot;-&quot;??_);_(@_)">
                  <c:v>37291.040000000001</c:v>
                </c:pt>
                <c:pt idx="496" formatCode="_(&quot;$&quot;* #,##0.00_);_(&quot;$&quot;* \(#,##0.00\);_(&quot;$&quot;* &quot;-&quot;??_);_(@_)">
                  <c:v>37207.29</c:v>
                </c:pt>
                <c:pt idx="497" formatCode="_(&quot;$&quot;* #,##0.00_);_(&quot;$&quot;* \(#,##0.00\);_(&quot;$&quot;* &quot;-&quot;??_);_(@_)">
                  <c:v>37123.31</c:v>
                </c:pt>
                <c:pt idx="498" formatCode="_(&quot;$&quot;* #,##0.00_);_(&quot;$&quot;* \(#,##0.00\);_(&quot;$&quot;* &quot;-&quot;??_);_(@_)">
                  <c:v>37039.11</c:v>
                </c:pt>
                <c:pt idx="499" formatCode="_(&quot;$&quot;* #,##0.00_);_(&quot;$&quot;* \(#,##0.00\);_(&quot;$&quot;* &quot;-&quot;??_);_(@_)">
                  <c:v>36954.68</c:v>
                </c:pt>
                <c:pt idx="500" formatCode="_(&quot;$&quot;* #,##0.00_);_(&quot;$&quot;* \(#,##0.00\);_(&quot;$&quot;* &quot;-&quot;??_);_(@_)">
                  <c:v>36870.019999999997</c:v>
                </c:pt>
                <c:pt idx="501" formatCode="_(&quot;$&quot;* #,##0.00_);_(&quot;$&quot;* \(#,##0.00\);_(&quot;$&quot;* &quot;-&quot;??_);_(@_)">
                  <c:v>36785.14</c:v>
                </c:pt>
                <c:pt idx="502" formatCode="_(&quot;$&quot;* #,##0.00_);_(&quot;$&quot;* \(#,##0.00\);_(&quot;$&quot;* &quot;-&quot;??_);_(@_)">
                  <c:v>36700.03</c:v>
                </c:pt>
                <c:pt idx="503" formatCode="_(&quot;$&quot;* #,##0.00_);_(&quot;$&quot;* \(#,##0.00\);_(&quot;$&quot;* &quot;-&quot;??_);_(@_)">
                  <c:v>36614.69</c:v>
                </c:pt>
                <c:pt idx="504" formatCode="_(&quot;$&quot;* #,##0.00_);_(&quot;$&quot;* \(#,##0.00\);_(&quot;$&quot;* &quot;-&quot;??_);_(@_)">
                  <c:v>36529.120000000003</c:v>
                </c:pt>
                <c:pt idx="505" formatCode="_(&quot;$&quot;* #,##0.00_);_(&quot;$&quot;* \(#,##0.00\);_(&quot;$&quot;* &quot;-&quot;??_);_(@_)">
                  <c:v>36443.32</c:v>
                </c:pt>
                <c:pt idx="506" formatCode="_(&quot;$&quot;* #,##0.00_);_(&quot;$&quot;* \(#,##0.00\);_(&quot;$&quot;* &quot;-&quot;??_);_(@_)">
                  <c:v>36357.29</c:v>
                </c:pt>
                <c:pt idx="507" formatCode="_(&quot;$&quot;* #,##0.00_);_(&quot;$&quot;* \(#,##0.00\);_(&quot;$&quot;* &quot;-&quot;??_);_(@_)">
                  <c:v>36271.03</c:v>
                </c:pt>
                <c:pt idx="508" formatCode="_(&quot;$&quot;* #,##0.00_);_(&quot;$&quot;* \(#,##0.00\);_(&quot;$&quot;* &quot;-&quot;??_);_(@_)">
                  <c:v>36184.53</c:v>
                </c:pt>
                <c:pt idx="509" formatCode="_(&quot;$&quot;* #,##0.00_);_(&quot;$&quot;* \(#,##0.00\);_(&quot;$&quot;* &quot;-&quot;??_);_(@_)">
                  <c:v>36097.800000000003</c:v>
                </c:pt>
                <c:pt idx="510" formatCode="_(&quot;$&quot;* #,##0.00_);_(&quot;$&quot;* \(#,##0.00\);_(&quot;$&quot;* &quot;-&quot;??_);_(@_)">
                  <c:v>36010.839999999997</c:v>
                </c:pt>
                <c:pt idx="511" formatCode="_(&quot;$&quot;* #,##0.00_);_(&quot;$&quot;* \(#,##0.00\);_(&quot;$&quot;* &quot;-&quot;??_);_(@_)">
                  <c:v>35923.64</c:v>
                </c:pt>
                <c:pt idx="512" formatCode="_(&quot;$&quot;* #,##0.00_);_(&quot;$&quot;* \(#,##0.00\);_(&quot;$&quot;* &quot;-&quot;??_);_(@_)">
                  <c:v>35836.21</c:v>
                </c:pt>
                <c:pt idx="513" formatCode="_(&quot;$&quot;* #,##0.00_);_(&quot;$&quot;* \(#,##0.00\);_(&quot;$&quot;* &quot;-&quot;??_);_(@_)">
                  <c:v>35748.54</c:v>
                </c:pt>
                <c:pt idx="514" formatCode="_(&quot;$&quot;* #,##0.00_);_(&quot;$&quot;* \(#,##0.00\);_(&quot;$&quot;* &quot;-&quot;??_);_(@_)">
                  <c:v>35660.639999999999</c:v>
                </c:pt>
                <c:pt idx="515" formatCode="_(&quot;$&quot;* #,##0.00_);_(&quot;$&quot;* \(#,##0.00\);_(&quot;$&quot;* &quot;-&quot;??_);_(@_)">
                  <c:v>35572.5</c:v>
                </c:pt>
                <c:pt idx="516" formatCode="_(&quot;$&quot;* #,##0.00_);_(&quot;$&quot;* \(#,##0.00\);_(&quot;$&quot;* &quot;-&quot;??_);_(@_)">
                  <c:v>35484.120000000003</c:v>
                </c:pt>
                <c:pt idx="517" formatCode="_(&quot;$&quot;* #,##0.00_);_(&quot;$&quot;* \(#,##0.00\);_(&quot;$&quot;* &quot;-&quot;??_);_(@_)">
                  <c:v>35395.5</c:v>
                </c:pt>
                <c:pt idx="518" formatCode="_(&quot;$&quot;* #,##0.00_);_(&quot;$&quot;* \(#,##0.00\);_(&quot;$&quot;* &quot;-&quot;??_);_(@_)">
                  <c:v>35306.65</c:v>
                </c:pt>
                <c:pt idx="519" formatCode="_(&quot;$&quot;* #,##0.00_);_(&quot;$&quot;* \(#,##0.00\);_(&quot;$&quot;* &quot;-&quot;??_);_(@_)">
                  <c:v>35217.56</c:v>
                </c:pt>
                <c:pt idx="520" formatCode="_(&quot;$&quot;* #,##0.00_);_(&quot;$&quot;* \(#,##0.00\);_(&quot;$&quot;* &quot;-&quot;??_);_(@_)">
                  <c:v>35128.230000000003</c:v>
                </c:pt>
                <c:pt idx="521" formatCode="_(&quot;$&quot;* #,##0.00_);_(&quot;$&quot;* \(#,##0.00\);_(&quot;$&quot;* &quot;-&quot;??_);_(@_)">
                  <c:v>35038.660000000003</c:v>
                </c:pt>
                <c:pt idx="522" formatCode="_(&quot;$&quot;* #,##0.00_);_(&quot;$&quot;* \(#,##0.00\);_(&quot;$&quot;* &quot;-&quot;??_);_(@_)">
                  <c:v>34948.839999999997</c:v>
                </c:pt>
                <c:pt idx="523" formatCode="_(&quot;$&quot;* #,##0.00_);_(&quot;$&quot;* \(#,##0.00\);_(&quot;$&quot;* &quot;-&quot;??_);_(@_)">
                  <c:v>34858.78</c:v>
                </c:pt>
                <c:pt idx="524" formatCode="_(&quot;$&quot;* #,##0.00_);_(&quot;$&quot;* \(#,##0.00\);_(&quot;$&quot;* &quot;-&quot;??_);_(@_)">
                  <c:v>34768.480000000003</c:v>
                </c:pt>
                <c:pt idx="525" formatCode="_(&quot;$&quot;* #,##0.00_);_(&quot;$&quot;* \(#,##0.00\);_(&quot;$&quot;* &quot;-&quot;??_);_(@_)">
                  <c:v>34677.94</c:v>
                </c:pt>
                <c:pt idx="526" formatCode="_(&quot;$&quot;* #,##0.00_);_(&quot;$&quot;* \(#,##0.00\);_(&quot;$&quot;* &quot;-&quot;??_);_(@_)">
                  <c:v>34587.15</c:v>
                </c:pt>
                <c:pt idx="527" formatCode="_(&quot;$&quot;* #,##0.00_);_(&quot;$&quot;* \(#,##0.00\);_(&quot;$&quot;* &quot;-&quot;??_);_(@_)">
                  <c:v>34496.120000000003</c:v>
                </c:pt>
                <c:pt idx="528" formatCode="_(&quot;$&quot;* #,##0.00_);_(&quot;$&quot;* \(#,##0.00\);_(&quot;$&quot;* &quot;-&quot;??_);_(@_)">
                  <c:v>34404.839999999997</c:v>
                </c:pt>
                <c:pt idx="529" formatCode="_(&quot;$&quot;* #,##0.00_);_(&quot;$&quot;* \(#,##0.00\);_(&quot;$&quot;* &quot;-&quot;??_);_(@_)">
                  <c:v>34313.32</c:v>
                </c:pt>
                <c:pt idx="530" formatCode="_(&quot;$&quot;* #,##0.00_);_(&quot;$&quot;* \(#,##0.00\);_(&quot;$&quot;* &quot;-&quot;??_);_(@_)">
                  <c:v>34221.550000000003</c:v>
                </c:pt>
                <c:pt idx="531" formatCode="_(&quot;$&quot;* #,##0.00_);_(&quot;$&quot;* \(#,##0.00\);_(&quot;$&quot;* &quot;-&quot;??_);_(@_)">
                  <c:v>34129.53</c:v>
                </c:pt>
                <c:pt idx="532" formatCode="_(&quot;$&quot;* #,##0.00_);_(&quot;$&quot;* \(#,##0.00\);_(&quot;$&quot;* &quot;-&quot;??_);_(@_)">
                  <c:v>34037.269999999997</c:v>
                </c:pt>
                <c:pt idx="533" formatCode="_(&quot;$&quot;* #,##0.00_);_(&quot;$&quot;* \(#,##0.00\);_(&quot;$&quot;* &quot;-&quot;??_);_(@_)">
                  <c:v>33944.76</c:v>
                </c:pt>
                <c:pt idx="534" formatCode="_(&quot;$&quot;* #,##0.00_);_(&quot;$&quot;* \(#,##0.00\);_(&quot;$&quot;* &quot;-&quot;??_);_(@_)">
                  <c:v>33852</c:v>
                </c:pt>
                <c:pt idx="535" formatCode="_(&quot;$&quot;* #,##0.00_);_(&quot;$&quot;* \(#,##0.00\);_(&quot;$&quot;* &quot;-&quot;??_);_(@_)">
                  <c:v>33758.99</c:v>
                </c:pt>
                <c:pt idx="536" formatCode="_(&quot;$&quot;* #,##0.00_);_(&quot;$&quot;* \(#,##0.00\);_(&quot;$&quot;* &quot;-&quot;??_);_(@_)">
                  <c:v>33665.730000000003</c:v>
                </c:pt>
                <c:pt idx="537" formatCode="_(&quot;$&quot;* #,##0.00_);_(&quot;$&quot;* \(#,##0.00\);_(&quot;$&quot;* &quot;-&quot;??_);_(@_)">
                  <c:v>33572.22</c:v>
                </c:pt>
                <c:pt idx="538" formatCode="_(&quot;$&quot;* #,##0.00_);_(&quot;$&quot;* \(#,##0.00\);_(&quot;$&quot;* &quot;-&quot;??_);_(@_)">
                  <c:v>33478.46</c:v>
                </c:pt>
                <c:pt idx="539" formatCode="_(&quot;$&quot;* #,##0.00_);_(&quot;$&quot;* \(#,##0.00\);_(&quot;$&quot;* &quot;-&quot;??_);_(@_)">
                  <c:v>33384.44</c:v>
                </c:pt>
                <c:pt idx="540" formatCode="_(&quot;$&quot;* #,##0.00_);_(&quot;$&quot;* \(#,##0.00\);_(&quot;$&quot;* &quot;-&quot;??_);_(@_)">
                  <c:v>33290.17</c:v>
                </c:pt>
                <c:pt idx="541" formatCode="_(&quot;$&quot;* #,##0.00_);_(&quot;$&quot;* \(#,##0.00\);_(&quot;$&quot;* &quot;-&quot;??_);_(@_)">
                  <c:v>33195.65</c:v>
                </c:pt>
                <c:pt idx="542" formatCode="_(&quot;$&quot;* #,##0.00_);_(&quot;$&quot;* \(#,##0.00\);_(&quot;$&quot;* &quot;-&quot;??_);_(@_)">
                  <c:v>33100.870000000003</c:v>
                </c:pt>
                <c:pt idx="543" formatCode="_(&quot;$&quot;* #,##0.00_);_(&quot;$&quot;* \(#,##0.00\);_(&quot;$&quot;* &quot;-&quot;??_);_(@_)">
                  <c:v>33005.839999999997</c:v>
                </c:pt>
                <c:pt idx="544" formatCode="_(&quot;$&quot;* #,##0.00_);_(&quot;$&quot;* \(#,##0.00\);_(&quot;$&quot;* &quot;-&quot;??_);_(@_)">
                  <c:v>32910.550000000003</c:v>
                </c:pt>
                <c:pt idx="545" formatCode="_(&quot;$&quot;* #,##0.00_);_(&quot;$&quot;* \(#,##0.00\);_(&quot;$&quot;* &quot;-&quot;??_);_(@_)">
                  <c:v>32815.01</c:v>
                </c:pt>
                <c:pt idx="546" formatCode="_(&quot;$&quot;* #,##0.00_);_(&quot;$&quot;* \(#,##0.00\);_(&quot;$&quot;* &quot;-&quot;??_);_(@_)">
                  <c:v>32719.21</c:v>
                </c:pt>
                <c:pt idx="547" formatCode="_(&quot;$&quot;* #,##0.00_);_(&quot;$&quot;* \(#,##0.00\);_(&quot;$&quot;* &quot;-&quot;??_);_(@_)">
                  <c:v>32623.15</c:v>
                </c:pt>
                <c:pt idx="548" formatCode="_(&quot;$&quot;* #,##0.00_);_(&quot;$&quot;* \(#,##0.00\);_(&quot;$&quot;* &quot;-&quot;??_);_(@_)">
                  <c:v>32526.83</c:v>
                </c:pt>
                <c:pt idx="549" formatCode="_(&quot;$&quot;* #,##0.00_);_(&quot;$&quot;* \(#,##0.00\);_(&quot;$&quot;* &quot;-&quot;??_);_(@_)">
                  <c:v>32430.25</c:v>
                </c:pt>
                <c:pt idx="550" formatCode="_(&quot;$&quot;* #,##0.00_);_(&quot;$&quot;* \(#,##0.00\);_(&quot;$&quot;* &quot;-&quot;??_);_(@_)">
                  <c:v>32333.41</c:v>
                </c:pt>
                <c:pt idx="551" formatCode="_(&quot;$&quot;* #,##0.00_);_(&quot;$&quot;* \(#,##0.00\);_(&quot;$&quot;* &quot;-&quot;??_);_(@_)">
                  <c:v>32236.31</c:v>
                </c:pt>
                <c:pt idx="552" formatCode="_(&quot;$&quot;* #,##0.00_);_(&quot;$&quot;* \(#,##0.00\);_(&quot;$&quot;* &quot;-&quot;??_);_(@_)">
                  <c:v>32138.95</c:v>
                </c:pt>
                <c:pt idx="553" formatCode="_(&quot;$&quot;* #,##0.00_);_(&quot;$&quot;* \(#,##0.00\);_(&quot;$&quot;* &quot;-&quot;??_);_(@_)">
                  <c:v>32041.33</c:v>
                </c:pt>
                <c:pt idx="554" formatCode="_(&quot;$&quot;* #,##0.00_);_(&quot;$&quot;* \(#,##0.00\);_(&quot;$&quot;* &quot;-&quot;??_);_(@_)">
                  <c:v>31943.45</c:v>
                </c:pt>
                <c:pt idx="555" formatCode="_(&quot;$&quot;* #,##0.00_);_(&quot;$&quot;* \(#,##0.00\);_(&quot;$&quot;* &quot;-&quot;??_);_(@_)">
                  <c:v>31845.3</c:v>
                </c:pt>
                <c:pt idx="556" formatCode="_(&quot;$&quot;* #,##0.00_);_(&quot;$&quot;* \(#,##0.00\);_(&quot;$&quot;* &quot;-&quot;??_);_(@_)">
                  <c:v>31746.89</c:v>
                </c:pt>
                <c:pt idx="557" formatCode="_(&quot;$&quot;* #,##0.00_);_(&quot;$&quot;* \(#,##0.00\);_(&quot;$&quot;* &quot;-&quot;??_);_(@_)">
                  <c:v>31648.21</c:v>
                </c:pt>
                <c:pt idx="558" formatCode="_(&quot;$&quot;* #,##0.00_);_(&quot;$&quot;* \(#,##0.00\);_(&quot;$&quot;* &quot;-&quot;??_);_(@_)">
                  <c:v>31549.27</c:v>
                </c:pt>
                <c:pt idx="559" formatCode="_(&quot;$&quot;* #,##0.00_);_(&quot;$&quot;* \(#,##0.00\);_(&quot;$&quot;* &quot;-&quot;??_);_(@_)">
                  <c:v>31450.06</c:v>
                </c:pt>
                <c:pt idx="560" formatCode="_(&quot;$&quot;* #,##0.00_);_(&quot;$&quot;* \(#,##0.00\);_(&quot;$&quot;* &quot;-&quot;??_);_(@_)">
                  <c:v>31350.58</c:v>
                </c:pt>
                <c:pt idx="561" formatCode="_(&quot;$&quot;* #,##0.00_);_(&quot;$&quot;* \(#,##0.00\);_(&quot;$&quot;* &quot;-&quot;??_);_(@_)">
                  <c:v>31250.84</c:v>
                </c:pt>
                <c:pt idx="562" formatCode="_(&quot;$&quot;* #,##0.00_);_(&quot;$&quot;* \(#,##0.00\);_(&quot;$&quot;* &quot;-&quot;??_);_(@_)">
                  <c:v>31150.83</c:v>
                </c:pt>
                <c:pt idx="563" formatCode="_(&quot;$&quot;* #,##0.00_);_(&quot;$&quot;* \(#,##0.00\);_(&quot;$&quot;* &quot;-&quot;??_);_(@_)">
                  <c:v>31050.55</c:v>
                </c:pt>
                <c:pt idx="564" formatCode="_(&quot;$&quot;* #,##0.00_);_(&quot;$&quot;* \(#,##0.00\);_(&quot;$&quot;* &quot;-&quot;??_);_(@_)">
                  <c:v>30950</c:v>
                </c:pt>
                <c:pt idx="565" formatCode="_(&quot;$&quot;* #,##0.00_);_(&quot;$&quot;* \(#,##0.00\);_(&quot;$&quot;* &quot;-&quot;??_);_(@_)">
                  <c:v>30849.18</c:v>
                </c:pt>
                <c:pt idx="566" formatCode="_(&quot;$&quot;* #,##0.00_);_(&quot;$&quot;* \(#,##0.00\);_(&quot;$&quot;* &quot;-&quot;??_);_(@_)">
                  <c:v>30748.09</c:v>
                </c:pt>
                <c:pt idx="567" formatCode="_(&quot;$&quot;* #,##0.00_);_(&quot;$&quot;* \(#,##0.00\);_(&quot;$&quot;* &quot;-&quot;??_);_(@_)">
                  <c:v>30646.720000000001</c:v>
                </c:pt>
                <c:pt idx="568" formatCode="_(&quot;$&quot;* #,##0.00_);_(&quot;$&quot;* \(#,##0.00\);_(&quot;$&quot;* &quot;-&quot;??_);_(@_)">
                  <c:v>30545.08</c:v>
                </c:pt>
                <c:pt idx="569" formatCode="_(&quot;$&quot;* #,##0.00_);_(&quot;$&quot;* \(#,##0.00\);_(&quot;$&quot;* &quot;-&quot;??_);_(@_)">
                  <c:v>30443.17</c:v>
                </c:pt>
                <c:pt idx="570" formatCode="_(&quot;$&quot;* #,##0.00_);_(&quot;$&quot;* \(#,##0.00\);_(&quot;$&quot;* &quot;-&quot;??_);_(@_)">
                  <c:v>30340.98</c:v>
                </c:pt>
                <c:pt idx="571" formatCode="_(&quot;$&quot;* #,##0.00_);_(&quot;$&quot;* \(#,##0.00\);_(&quot;$&quot;* &quot;-&quot;??_);_(@_)">
                  <c:v>30238.52</c:v>
                </c:pt>
                <c:pt idx="572" formatCode="_(&quot;$&quot;* #,##0.00_);_(&quot;$&quot;* \(#,##0.00\);_(&quot;$&quot;* &quot;-&quot;??_);_(@_)">
                  <c:v>30135.78</c:v>
                </c:pt>
                <c:pt idx="573" formatCode="_(&quot;$&quot;* #,##0.00_);_(&quot;$&quot;* \(#,##0.00\);_(&quot;$&quot;* &quot;-&quot;??_);_(@_)">
                  <c:v>30032.76</c:v>
                </c:pt>
                <c:pt idx="574" formatCode="_(&quot;$&quot;* #,##0.00_);_(&quot;$&quot;* \(#,##0.00\);_(&quot;$&quot;* &quot;-&quot;??_);_(@_)">
                  <c:v>29929.47</c:v>
                </c:pt>
                <c:pt idx="575" formatCode="_(&quot;$&quot;* #,##0.00_);_(&quot;$&quot;* \(#,##0.00\);_(&quot;$&quot;* &quot;-&quot;??_);_(@_)">
                  <c:v>29825.9</c:v>
                </c:pt>
                <c:pt idx="576" formatCode="_(&quot;$&quot;* #,##0.00_);_(&quot;$&quot;* \(#,##0.00\);_(&quot;$&quot;* &quot;-&quot;??_);_(@_)">
                  <c:v>29722.05</c:v>
                </c:pt>
                <c:pt idx="577" formatCode="_(&quot;$&quot;* #,##0.00_);_(&quot;$&quot;* \(#,##0.00\);_(&quot;$&quot;* &quot;-&quot;??_);_(@_)">
                  <c:v>29617.919999999998</c:v>
                </c:pt>
                <c:pt idx="578" formatCode="_(&quot;$&quot;* #,##0.00_);_(&quot;$&quot;* \(#,##0.00\);_(&quot;$&quot;* &quot;-&quot;??_);_(@_)">
                  <c:v>29513.51</c:v>
                </c:pt>
                <c:pt idx="579" formatCode="_(&quot;$&quot;* #,##0.00_);_(&quot;$&quot;* \(#,##0.00\);_(&quot;$&quot;* &quot;-&quot;??_);_(@_)">
                  <c:v>29408.82</c:v>
                </c:pt>
                <c:pt idx="580" formatCode="_(&quot;$&quot;* #,##0.00_);_(&quot;$&quot;* \(#,##0.00\);_(&quot;$&quot;* &quot;-&quot;??_);_(@_)">
                  <c:v>29303.85</c:v>
                </c:pt>
                <c:pt idx="581" formatCode="_(&quot;$&quot;* #,##0.00_);_(&quot;$&quot;* \(#,##0.00\);_(&quot;$&quot;* &quot;-&quot;??_);_(@_)">
                  <c:v>29198.59</c:v>
                </c:pt>
                <c:pt idx="582" formatCode="_(&quot;$&quot;* #,##0.00_);_(&quot;$&quot;* \(#,##0.00\);_(&quot;$&quot;* &quot;-&quot;??_);_(@_)">
                  <c:v>29093.05</c:v>
                </c:pt>
                <c:pt idx="583" formatCode="_(&quot;$&quot;* #,##0.00_);_(&quot;$&quot;* \(#,##0.00\);_(&quot;$&quot;* &quot;-&quot;??_);_(@_)">
                  <c:v>28987.23</c:v>
                </c:pt>
                <c:pt idx="584" formatCode="_(&quot;$&quot;* #,##0.00_);_(&quot;$&quot;* \(#,##0.00\);_(&quot;$&quot;* &quot;-&quot;??_);_(@_)">
                  <c:v>28881.119999999999</c:v>
                </c:pt>
                <c:pt idx="585" formatCode="_(&quot;$&quot;* #,##0.00_);_(&quot;$&quot;* \(#,##0.00\);_(&quot;$&quot;* &quot;-&quot;??_);_(@_)">
                  <c:v>28774.73</c:v>
                </c:pt>
                <c:pt idx="586" formatCode="_(&quot;$&quot;* #,##0.00_);_(&quot;$&quot;* \(#,##0.00\);_(&quot;$&quot;* &quot;-&quot;??_);_(@_)">
                  <c:v>28668.05</c:v>
                </c:pt>
                <c:pt idx="587" formatCode="_(&quot;$&quot;* #,##0.00_);_(&quot;$&quot;* \(#,##0.00\);_(&quot;$&quot;* &quot;-&quot;??_);_(@_)">
                  <c:v>28561.08</c:v>
                </c:pt>
                <c:pt idx="588" formatCode="_(&quot;$&quot;* #,##0.00_);_(&quot;$&quot;* \(#,##0.00\);_(&quot;$&quot;* &quot;-&quot;??_);_(@_)">
                  <c:v>28453.83</c:v>
                </c:pt>
                <c:pt idx="589" formatCode="_(&quot;$&quot;* #,##0.00_);_(&quot;$&quot;* \(#,##0.00\);_(&quot;$&quot;* &quot;-&quot;??_);_(@_)">
                  <c:v>28346.29</c:v>
                </c:pt>
                <c:pt idx="590" formatCode="_(&quot;$&quot;* #,##0.00_);_(&quot;$&quot;* \(#,##0.00\);_(&quot;$&quot;* &quot;-&quot;??_);_(@_)">
                  <c:v>28238.46</c:v>
                </c:pt>
                <c:pt idx="591" formatCode="_(&quot;$&quot;* #,##0.00_);_(&quot;$&quot;* \(#,##0.00\);_(&quot;$&quot;* &quot;-&quot;??_);_(@_)">
                  <c:v>28130.34</c:v>
                </c:pt>
                <c:pt idx="592" formatCode="_(&quot;$&quot;* #,##0.00_);_(&quot;$&quot;* \(#,##0.00\);_(&quot;$&quot;* &quot;-&quot;??_);_(@_)">
                  <c:v>28021.93</c:v>
                </c:pt>
                <c:pt idx="593" formatCode="_(&quot;$&quot;* #,##0.00_);_(&quot;$&quot;* \(#,##0.00\);_(&quot;$&quot;* &quot;-&quot;??_);_(@_)">
                  <c:v>27913.22</c:v>
                </c:pt>
                <c:pt idx="594" formatCode="_(&quot;$&quot;* #,##0.00_);_(&quot;$&quot;* \(#,##0.00\);_(&quot;$&quot;* &quot;-&quot;??_);_(@_)">
                  <c:v>27804.22</c:v>
                </c:pt>
                <c:pt idx="595" formatCode="_(&quot;$&quot;* #,##0.00_);_(&quot;$&quot;* \(#,##0.00\);_(&quot;$&quot;* &quot;-&quot;??_);_(@_)">
                  <c:v>27694.93</c:v>
                </c:pt>
                <c:pt idx="596" formatCode="_(&quot;$&quot;* #,##0.00_);_(&quot;$&quot;* \(#,##0.00\);_(&quot;$&quot;* &quot;-&quot;??_);_(@_)">
                  <c:v>27585.34</c:v>
                </c:pt>
                <c:pt idx="597" formatCode="_(&quot;$&quot;* #,##0.00_);_(&quot;$&quot;* \(#,##0.00\);_(&quot;$&quot;* &quot;-&quot;??_);_(@_)">
                  <c:v>27475.46</c:v>
                </c:pt>
                <c:pt idx="598" formatCode="_(&quot;$&quot;* #,##0.00_);_(&quot;$&quot;* \(#,##0.00\);_(&quot;$&quot;* &quot;-&quot;??_);_(@_)">
                  <c:v>27365.279999999999</c:v>
                </c:pt>
                <c:pt idx="599" formatCode="_(&quot;$&quot;* #,##0.00_);_(&quot;$&quot;* \(#,##0.00\);_(&quot;$&quot;* &quot;-&quot;??_);_(@_)">
                  <c:v>27254.81</c:v>
                </c:pt>
                <c:pt idx="600" formatCode="_(&quot;$&quot;* #,##0.00_);_(&quot;$&quot;* \(#,##0.00\);_(&quot;$&quot;* &quot;-&quot;??_);_(@_)">
                  <c:v>27144.04</c:v>
                </c:pt>
                <c:pt idx="601" formatCode="_(&quot;$&quot;* #,##0.00_);_(&quot;$&quot;* \(#,##0.00\);_(&quot;$&quot;* &quot;-&quot;??_);_(@_)">
                  <c:v>27032.97</c:v>
                </c:pt>
                <c:pt idx="602" formatCode="_(&quot;$&quot;* #,##0.00_);_(&quot;$&quot;* \(#,##0.00\);_(&quot;$&quot;* &quot;-&quot;??_);_(@_)">
                  <c:v>26921.599999999999</c:v>
                </c:pt>
                <c:pt idx="603" formatCode="_(&quot;$&quot;* #,##0.00_);_(&quot;$&quot;* \(#,##0.00\);_(&quot;$&quot;* &quot;-&quot;??_);_(@_)">
                  <c:v>26809.93</c:v>
                </c:pt>
                <c:pt idx="604" formatCode="_(&quot;$&quot;* #,##0.00_);_(&quot;$&quot;* \(#,##0.00\);_(&quot;$&quot;* &quot;-&quot;??_);_(@_)">
                  <c:v>26697.96</c:v>
                </c:pt>
                <c:pt idx="605" formatCode="_(&quot;$&quot;* #,##0.00_);_(&quot;$&quot;* \(#,##0.00\);_(&quot;$&quot;* &quot;-&quot;??_);_(@_)">
                  <c:v>26585.69</c:v>
                </c:pt>
                <c:pt idx="606" formatCode="_(&quot;$&quot;* #,##0.00_);_(&quot;$&quot;* \(#,##0.00\);_(&quot;$&quot;* &quot;-&quot;??_);_(@_)">
                  <c:v>26473.119999999999</c:v>
                </c:pt>
                <c:pt idx="607" formatCode="_(&quot;$&quot;* #,##0.00_);_(&quot;$&quot;* \(#,##0.00\);_(&quot;$&quot;* &quot;-&quot;??_);_(@_)">
                  <c:v>26360.240000000002</c:v>
                </c:pt>
                <c:pt idx="608" formatCode="_(&quot;$&quot;* #,##0.00_);_(&quot;$&quot;* \(#,##0.00\);_(&quot;$&quot;* &quot;-&quot;??_);_(@_)">
                  <c:v>26247.06</c:v>
                </c:pt>
                <c:pt idx="609" formatCode="_(&quot;$&quot;* #,##0.00_);_(&quot;$&quot;* \(#,##0.00\);_(&quot;$&quot;* &quot;-&quot;??_);_(@_)">
                  <c:v>26133.58</c:v>
                </c:pt>
                <c:pt idx="610" formatCode="_(&quot;$&quot;* #,##0.00_);_(&quot;$&quot;* \(#,##0.00\);_(&quot;$&quot;* &quot;-&quot;??_);_(@_)">
                  <c:v>26019.79</c:v>
                </c:pt>
                <c:pt idx="611" formatCode="_(&quot;$&quot;* #,##0.00_);_(&quot;$&quot;* \(#,##0.00\);_(&quot;$&quot;* &quot;-&quot;??_);_(@_)">
                  <c:v>25905.69</c:v>
                </c:pt>
                <c:pt idx="612" formatCode="_(&quot;$&quot;* #,##0.00_);_(&quot;$&quot;* \(#,##0.00\);_(&quot;$&quot;* &quot;-&quot;??_);_(@_)">
                  <c:v>25791.29</c:v>
                </c:pt>
                <c:pt idx="613" formatCode="_(&quot;$&quot;* #,##0.00_);_(&quot;$&quot;* \(#,##0.00\);_(&quot;$&quot;* &quot;-&quot;??_);_(@_)">
                  <c:v>25676.58</c:v>
                </c:pt>
                <c:pt idx="614" formatCode="_(&quot;$&quot;* #,##0.00_);_(&quot;$&quot;* \(#,##0.00\);_(&quot;$&quot;* &quot;-&quot;??_);_(@_)">
                  <c:v>25561.56</c:v>
                </c:pt>
                <c:pt idx="615" formatCode="_(&quot;$&quot;* #,##0.00_);_(&quot;$&quot;* \(#,##0.00\);_(&quot;$&quot;* &quot;-&quot;??_);_(@_)">
                  <c:v>25446.23</c:v>
                </c:pt>
                <c:pt idx="616" formatCode="_(&quot;$&quot;* #,##0.00_);_(&quot;$&quot;* \(#,##0.00\);_(&quot;$&quot;* &quot;-&quot;??_);_(@_)">
                  <c:v>25330.59</c:v>
                </c:pt>
                <c:pt idx="617" formatCode="_(&quot;$&quot;* #,##0.00_);_(&quot;$&quot;* \(#,##0.00\);_(&quot;$&quot;* &quot;-&quot;??_);_(@_)">
                  <c:v>25214.639999999999</c:v>
                </c:pt>
                <c:pt idx="618" formatCode="_(&quot;$&quot;* #,##0.00_);_(&quot;$&quot;* \(#,##0.00\);_(&quot;$&quot;* &quot;-&quot;??_);_(@_)">
                  <c:v>25098.38</c:v>
                </c:pt>
                <c:pt idx="619" formatCode="_(&quot;$&quot;* #,##0.00_);_(&quot;$&quot;* \(#,##0.00\);_(&quot;$&quot;* &quot;-&quot;??_);_(@_)">
                  <c:v>24981.8</c:v>
                </c:pt>
                <c:pt idx="620" formatCode="_(&quot;$&quot;* #,##0.00_);_(&quot;$&quot;* \(#,##0.00\);_(&quot;$&quot;* &quot;-&quot;??_);_(@_)">
                  <c:v>24864.91</c:v>
                </c:pt>
                <c:pt idx="621" formatCode="_(&quot;$&quot;* #,##0.00_);_(&quot;$&quot;* \(#,##0.00\);_(&quot;$&quot;* &quot;-&quot;??_);_(@_)">
                  <c:v>24747.7</c:v>
                </c:pt>
                <c:pt idx="622" formatCode="_(&quot;$&quot;* #,##0.00_);_(&quot;$&quot;* \(#,##0.00\);_(&quot;$&quot;* &quot;-&quot;??_);_(@_)">
                  <c:v>24630.18</c:v>
                </c:pt>
                <c:pt idx="623" formatCode="_(&quot;$&quot;* #,##0.00_);_(&quot;$&quot;* \(#,##0.00\);_(&quot;$&quot;* &quot;-&quot;??_);_(@_)">
                  <c:v>24512.34</c:v>
                </c:pt>
                <c:pt idx="624" formatCode="_(&quot;$&quot;* #,##0.00_);_(&quot;$&quot;* \(#,##0.00\);_(&quot;$&quot;* &quot;-&quot;??_);_(@_)">
                  <c:v>24394.18</c:v>
                </c:pt>
                <c:pt idx="625" formatCode="_(&quot;$&quot;* #,##0.00_);_(&quot;$&quot;* \(#,##0.00\);_(&quot;$&quot;* &quot;-&quot;??_);_(@_)">
                  <c:v>24275.71</c:v>
                </c:pt>
                <c:pt idx="626" formatCode="_(&quot;$&quot;* #,##0.00_);_(&quot;$&quot;* \(#,##0.00\);_(&quot;$&quot;* &quot;-&quot;??_);_(@_)">
                  <c:v>24156.92</c:v>
                </c:pt>
                <c:pt idx="627" formatCode="_(&quot;$&quot;* #,##0.00_);_(&quot;$&quot;* \(#,##0.00\);_(&quot;$&quot;* &quot;-&quot;??_);_(@_)">
                  <c:v>24037.81</c:v>
                </c:pt>
                <c:pt idx="628" formatCode="_(&quot;$&quot;* #,##0.00_);_(&quot;$&quot;* \(#,##0.00\);_(&quot;$&quot;* &quot;-&quot;??_);_(@_)">
                  <c:v>23918.38</c:v>
                </c:pt>
                <c:pt idx="629" formatCode="_(&quot;$&quot;* #,##0.00_);_(&quot;$&quot;* \(#,##0.00\);_(&quot;$&quot;* &quot;-&quot;??_);_(@_)">
                  <c:v>23798.63</c:v>
                </c:pt>
                <c:pt idx="630" formatCode="_(&quot;$&quot;* #,##0.00_);_(&quot;$&quot;* \(#,##0.00\);_(&quot;$&quot;* &quot;-&quot;??_);_(@_)">
                  <c:v>23678.55</c:v>
                </c:pt>
                <c:pt idx="631" formatCode="_(&quot;$&quot;* #,##0.00_);_(&quot;$&quot;* \(#,##0.00\);_(&quot;$&quot;* &quot;-&quot;??_);_(@_)">
                  <c:v>23558.15</c:v>
                </c:pt>
                <c:pt idx="632" formatCode="_(&quot;$&quot;* #,##0.00_);_(&quot;$&quot;* \(#,##0.00\);_(&quot;$&quot;* &quot;-&quot;??_);_(@_)">
                  <c:v>23437.43</c:v>
                </c:pt>
                <c:pt idx="633" formatCode="_(&quot;$&quot;* #,##0.00_);_(&quot;$&quot;* \(#,##0.00\);_(&quot;$&quot;* &quot;-&quot;??_);_(@_)">
                  <c:v>23316.38</c:v>
                </c:pt>
                <c:pt idx="634" formatCode="_(&quot;$&quot;* #,##0.00_);_(&quot;$&quot;* \(#,##0.00\);_(&quot;$&quot;* &quot;-&quot;??_);_(@_)">
                  <c:v>23195</c:v>
                </c:pt>
                <c:pt idx="635" formatCode="_(&quot;$&quot;* #,##0.00_);_(&quot;$&quot;* \(#,##0.00\);_(&quot;$&quot;* &quot;-&quot;??_);_(@_)">
                  <c:v>23073.3</c:v>
                </c:pt>
                <c:pt idx="636" formatCode="_(&quot;$&quot;* #,##0.00_);_(&quot;$&quot;* \(#,##0.00\);_(&quot;$&quot;* &quot;-&quot;??_);_(@_)">
                  <c:v>22951.27</c:v>
                </c:pt>
                <c:pt idx="637" formatCode="_(&quot;$&quot;* #,##0.00_);_(&quot;$&quot;* \(#,##0.00\);_(&quot;$&quot;* &quot;-&quot;??_);_(@_)">
                  <c:v>22828.91</c:v>
                </c:pt>
                <c:pt idx="638" formatCode="_(&quot;$&quot;* #,##0.00_);_(&quot;$&quot;* \(#,##0.00\);_(&quot;$&quot;* &quot;-&quot;??_);_(@_)">
                  <c:v>22706.22</c:v>
                </c:pt>
                <c:pt idx="639" formatCode="_(&quot;$&quot;* #,##0.00_);_(&quot;$&quot;* \(#,##0.00\);_(&quot;$&quot;* &quot;-&quot;??_);_(@_)">
                  <c:v>22583.200000000001</c:v>
                </c:pt>
                <c:pt idx="640" formatCode="_(&quot;$&quot;* #,##0.00_);_(&quot;$&quot;* \(#,##0.00\);_(&quot;$&quot;* &quot;-&quot;??_);_(@_)">
                  <c:v>22459.85</c:v>
                </c:pt>
                <c:pt idx="641" formatCode="_(&quot;$&quot;* #,##0.00_);_(&quot;$&quot;* \(#,##0.00\);_(&quot;$&quot;* &quot;-&quot;??_);_(@_)">
                  <c:v>22336.17</c:v>
                </c:pt>
                <c:pt idx="642" formatCode="_(&quot;$&quot;* #,##0.00_);_(&quot;$&quot;* \(#,##0.00\);_(&quot;$&quot;* &quot;-&quot;??_);_(@_)">
                  <c:v>22212.16</c:v>
                </c:pt>
                <c:pt idx="643" formatCode="_(&quot;$&quot;* #,##0.00_);_(&quot;$&quot;* \(#,##0.00\);_(&quot;$&quot;* &quot;-&quot;??_);_(@_)">
                  <c:v>22087.81</c:v>
                </c:pt>
                <c:pt idx="644" formatCode="_(&quot;$&quot;* #,##0.00_);_(&quot;$&quot;* \(#,##0.00\);_(&quot;$&quot;* &quot;-&quot;??_);_(@_)">
                  <c:v>21963.13</c:v>
                </c:pt>
                <c:pt idx="645" formatCode="_(&quot;$&quot;* #,##0.00_);_(&quot;$&quot;* \(#,##0.00\);_(&quot;$&quot;* &quot;-&quot;??_);_(@_)">
                  <c:v>21838.11</c:v>
                </c:pt>
                <c:pt idx="646" formatCode="_(&quot;$&quot;* #,##0.00_);_(&quot;$&quot;* \(#,##0.00\);_(&quot;$&quot;* &quot;-&quot;??_);_(@_)">
                  <c:v>21712.75</c:v>
                </c:pt>
                <c:pt idx="647" formatCode="_(&quot;$&quot;* #,##0.00_);_(&quot;$&quot;* \(#,##0.00\);_(&quot;$&quot;* &quot;-&quot;??_);_(@_)">
                  <c:v>21587.06</c:v>
                </c:pt>
                <c:pt idx="648" formatCode="_(&quot;$&quot;* #,##0.00_);_(&quot;$&quot;* \(#,##0.00\);_(&quot;$&quot;* &quot;-&quot;??_);_(@_)">
                  <c:v>21461.03</c:v>
                </c:pt>
                <c:pt idx="649" formatCode="_(&quot;$&quot;* #,##0.00_);_(&quot;$&quot;* \(#,##0.00\);_(&quot;$&quot;* &quot;-&quot;??_);_(@_)">
                  <c:v>21334.66</c:v>
                </c:pt>
                <c:pt idx="650" formatCode="_(&quot;$&quot;* #,##0.00_);_(&quot;$&quot;* \(#,##0.00\);_(&quot;$&quot;* &quot;-&quot;??_);_(@_)">
                  <c:v>21207.95</c:v>
                </c:pt>
                <c:pt idx="651" formatCode="_(&quot;$&quot;* #,##0.00_);_(&quot;$&quot;* \(#,##0.00\);_(&quot;$&quot;* &quot;-&quot;??_);_(@_)">
                  <c:v>21080.9</c:v>
                </c:pt>
                <c:pt idx="652" formatCode="_(&quot;$&quot;* #,##0.00_);_(&quot;$&quot;* \(#,##0.00\);_(&quot;$&quot;* &quot;-&quot;??_);_(@_)">
                  <c:v>20953.509999999998</c:v>
                </c:pt>
                <c:pt idx="653" formatCode="_(&quot;$&quot;* #,##0.00_);_(&quot;$&quot;* \(#,##0.00\);_(&quot;$&quot;* &quot;-&quot;??_);_(@_)">
                  <c:v>20825.77</c:v>
                </c:pt>
                <c:pt idx="654" formatCode="_(&quot;$&quot;* #,##0.00_);_(&quot;$&quot;* \(#,##0.00\);_(&quot;$&quot;* &quot;-&quot;??_);_(@_)">
                  <c:v>20697.689999999999</c:v>
                </c:pt>
                <c:pt idx="655" formatCode="_(&quot;$&quot;* #,##0.00_);_(&quot;$&quot;* \(#,##0.00\);_(&quot;$&quot;* &quot;-&quot;??_);_(@_)">
                  <c:v>20569.259999999998</c:v>
                </c:pt>
                <c:pt idx="656" formatCode="_(&quot;$&quot;* #,##0.00_);_(&quot;$&quot;* \(#,##0.00\);_(&quot;$&quot;* &quot;-&quot;??_);_(@_)">
                  <c:v>20440.490000000002</c:v>
                </c:pt>
                <c:pt idx="657" formatCode="_(&quot;$&quot;* #,##0.00_);_(&quot;$&quot;* \(#,##0.00\);_(&quot;$&quot;* &quot;-&quot;??_);_(@_)">
                  <c:v>20311.37</c:v>
                </c:pt>
                <c:pt idx="658" formatCode="_(&quot;$&quot;* #,##0.00_);_(&quot;$&quot;* \(#,##0.00\);_(&quot;$&quot;* &quot;-&quot;??_);_(@_)">
                  <c:v>20181.900000000001</c:v>
                </c:pt>
                <c:pt idx="659" formatCode="_(&quot;$&quot;* #,##0.00_);_(&quot;$&quot;* \(#,##0.00\);_(&quot;$&quot;* &quot;-&quot;??_);_(@_)">
                  <c:v>20052.09</c:v>
                </c:pt>
                <c:pt idx="660" formatCode="_(&quot;$&quot;* #,##0.00_);_(&quot;$&quot;* \(#,##0.00\);_(&quot;$&quot;* &quot;-&quot;??_);_(@_)">
                  <c:v>19921.93</c:v>
                </c:pt>
                <c:pt idx="661" formatCode="_(&quot;$&quot;* #,##0.00_);_(&quot;$&quot;* \(#,##0.00\);_(&quot;$&quot;* &quot;-&quot;??_);_(@_)">
                  <c:v>19791.419999999998</c:v>
                </c:pt>
                <c:pt idx="662" formatCode="_(&quot;$&quot;* #,##0.00_);_(&quot;$&quot;* \(#,##0.00\);_(&quot;$&quot;* &quot;-&quot;??_);_(@_)">
                  <c:v>19660.55</c:v>
                </c:pt>
                <c:pt idx="663" formatCode="_(&quot;$&quot;* #,##0.00_);_(&quot;$&quot;* \(#,##0.00\);_(&quot;$&quot;* &quot;-&quot;??_);_(@_)">
                  <c:v>19529.330000000002</c:v>
                </c:pt>
                <c:pt idx="664" formatCode="_(&quot;$&quot;* #,##0.00_);_(&quot;$&quot;* \(#,##0.00\);_(&quot;$&quot;* &quot;-&quot;??_);_(@_)">
                  <c:v>19397.759999999998</c:v>
                </c:pt>
                <c:pt idx="665" formatCode="_(&quot;$&quot;* #,##0.00_);_(&quot;$&quot;* \(#,##0.00\);_(&quot;$&quot;* &quot;-&quot;??_);_(@_)">
                  <c:v>19265.830000000002</c:v>
                </c:pt>
                <c:pt idx="666" formatCode="_(&quot;$&quot;* #,##0.00_);_(&quot;$&quot;* \(#,##0.00\);_(&quot;$&quot;* &quot;-&quot;??_);_(@_)">
                  <c:v>19133.55</c:v>
                </c:pt>
                <c:pt idx="667" formatCode="_(&quot;$&quot;* #,##0.00_);_(&quot;$&quot;* \(#,##0.00\);_(&quot;$&quot;* &quot;-&quot;??_);_(@_)">
                  <c:v>19000.91</c:v>
                </c:pt>
                <c:pt idx="668" formatCode="_(&quot;$&quot;* #,##0.00_);_(&quot;$&quot;* \(#,##0.00\);_(&quot;$&quot;* &quot;-&quot;??_);_(@_)">
                  <c:v>18867.919999999998</c:v>
                </c:pt>
                <c:pt idx="669" formatCode="_(&quot;$&quot;* #,##0.00_);_(&quot;$&quot;* \(#,##0.00\);_(&quot;$&quot;* &quot;-&quot;??_);_(@_)">
                  <c:v>18734.57</c:v>
                </c:pt>
                <c:pt idx="670" formatCode="_(&quot;$&quot;* #,##0.00_);_(&quot;$&quot;* \(#,##0.00\);_(&quot;$&quot;* &quot;-&quot;??_);_(@_)">
                  <c:v>18600.86</c:v>
                </c:pt>
                <c:pt idx="671" formatCode="_(&quot;$&quot;* #,##0.00_);_(&quot;$&quot;* \(#,##0.00\);_(&quot;$&quot;* &quot;-&quot;??_);_(@_)">
                  <c:v>18466.79</c:v>
                </c:pt>
                <c:pt idx="672" formatCode="_(&quot;$&quot;* #,##0.00_);_(&quot;$&quot;* \(#,##0.00\);_(&quot;$&quot;* &quot;-&quot;??_);_(@_)">
                  <c:v>18332.36</c:v>
                </c:pt>
                <c:pt idx="673" formatCode="_(&quot;$&quot;* #,##0.00_);_(&quot;$&quot;* \(#,##0.00\);_(&quot;$&quot;* &quot;-&quot;??_);_(@_)">
                  <c:v>18197.57</c:v>
                </c:pt>
                <c:pt idx="674" formatCode="_(&quot;$&quot;* #,##0.00_);_(&quot;$&quot;* \(#,##0.00\);_(&quot;$&quot;* &quot;-&quot;??_);_(@_)">
                  <c:v>18062.41</c:v>
                </c:pt>
                <c:pt idx="675" formatCode="_(&quot;$&quot;* #,##0.00_);_(&quot;$&quot;* \(#,##0.00\);_(&quot;$&quot;* &quot;-&quot;??_);_(@_)">
                  <c:v>17926.89</c:v>
                </c:pt>
                <c:pt idx="676" formatCode="_(&quot;$&quot;* #,##0.00_);_(&quot;$&quot;* \(#,##0.00\);_(&quot;$&quot;* &quot;-&quot;??_);_(@_)">
                  <c:v>17791</c:v>
                </c:pt>
                <c:pt idx="677" formatCode="_(&quot;$&quot;* #,##0.00_);_(&quot;$&quot;* \(#,##0.00\);_(&quot;$&quot;* &quot;-&quot;??_);_(@_)">
                  <c:v>17654.75</c:v>
                </c:pt>
                <c:pt idx="678" formatCode="_(&quot;$&quot;* #,##0.00_);_(&quot;$&quot;* \(#,##0.00\);_(&quot;$&quot;* &quot;-&quot;??_);_(@_)">
                  <c:v>17518.13</c:v>
                </c:pt>
                <c:pt idx="679" formatCode="_(&quot;$&quot;* #,##0.00_);_(&quot;$&quot;* \(#,##0.00\);_(&quot;$&quot;* &quot;-&quot;??_);_(@_)">
                  <c:v>17381.14</c:v>
                </c:pt>
                <c:pt idx="680" formatCode="_(&quot;$&quot;* #,##0.00_);_(&quot;$&quot;* \(#,##0.00\);_(&quot;$&quot;* &quot;-&quot;??_);_(@_)">
                  <c:v>17243.79</c:v>
                </c:pt>
                <c:pt idx="681" formatCode="_(&quot;$&quot;* #,##0.00_);_(&quot;$&quot;* \(#,##0.00\);_(&quot;$&quot;* &quot;-&quot;??_);_(@_)">
                  <c:v>17106.07</c:v>
                </c:pt>
                <c:pt idx="682" formatCode="_(&quot;$&quot;* #,##0.00_);_(&quot;$&quot;* \(#,##0.00\);_(&quot;$&quot;* &quot;-&quot;??_);_(@_)">
                  <c:v>16967.97</c:v>
                </c:pt>
                <c:pt idx="683" formatCode="_(&quot;$&quot;* #,##0.00_);_(&quot;$&quot;* \(#,##0.00\);_(&quot;$&quot;* &quot;-&quot;??_);_(@_)">
                  <c:v>16829.5</c:v>
                </c:pt>
                <c:pt idx="684" formatCode="_(&quot;$&quot;* #,##0.00_);_(&quot;$&quot;* \(#,##0.00\);_(&quot;$&quot;* &quot;-&quot;??_);_(@_)">
                  <c:v>16690.66</c:v>
                </c:pt>
                <c:pt idx="685" formatCode="_(&quot;$&quot;* #,##0.00_);_(&quot;$&quot;* \(#,##0.00\);_(&quot;$&quot;* &quot;-&quot;??_);_(@_)">
                  <c:v>16551.45</c:v>
                </c:pt>
                <c:pt idx="686" formatCode="_(&quot;$&quot;* #,##0.00_);_(&quot;$&quot;* \(#,##0.00\);_(&quot;$&quot;* &quot;-&quot;??_);_(@_)">
                  <c:v>16411.86</c:v>
                </c:pt>
                <c:pt idx="687" formatCode="_(&quot;$&quot;* #,##0.00_);_(&quot;$&quot;* \(#,##0.00\);_(&quot;$&quot;* &quot;-&quot;??_);_(@_)">
                  <c:v>16271.9</c:v>
                </c:pt>
                <c:pt idx="688" formatCode="_(&quot;$&quot;* #,##0.00_);_(&quot;$&quot;* \(#,##0.00\);_(&quot;$&quot;* &quot;-&quot;??_);_(@_)">
                  <c:v>16131.56</c:v>
                </c:pt>
                <c:pt idx="689" formatCode="_(&quot;$&quot;* #,##0.00_);_(&quot;$&quot;* \(#,##0.00\);_(&quot;$&quot;* &quot;-&quot;??_);_(@_)">
                  <c:v>15990.84</c:v>
                </c:pt>
                <c:pt idx="690" formatCode="_(&quot;$&quot;* #,##0.00_);_(&quot;$&quot;* \(#,##0.00\);_(&quot;$&quot;* &quot;-&quot;??_);_(@_)">
                  <c:v>15849.74</c:v>
                </c:pt>
                <c:pt idx="691" formatCode="_(&quot;$&quot;* #,##0.00_);_(&quot;$&quot;* \(#,##0.00\);_(&quot;$&quot;* &quot;-&quot;??_);_(@_)">
                  <c:v>15708.26</c:v>
                </c:pt>
                <c:pt idx="692" formatCode="_(&quot;$&quot;* #,##0.00_);_(&quot;$&quot;* \(#,##0.00\);_(&quot;$&quot;* &quot;-&quot;??_);_(@_)">
                  <c:v>15566.4</c:v>
                </c:pt>
                <c:pt idx="693" formatCode="_(&quot;$&quot;* #,##0.00_);_(&quot;$&quot;* \(#,##0.00\);_(&quot;$&quot;* &quot;-&quot;??_);_(@_)">
                  <c:v>15424.16</c:v>
                </c:pt>
                <c:pt idx="694" formatCode="_(&quot;$&quot;* #,##0.00_);_(&quot;$&quot;* \(#,##0.00\);_(&quot;$&quot;* &quot;-&quot;??_);_(@_)">
                  <c:v>15281.54</c:v>
                </c:pt>
                <c:pt idx="695" formatCode="_(&quot;$&quot;* #,##0.00_);_(&quot;$&quot;* \(#,##0.00\);_(&quot;$&quot;* &quot;-&quot;??_);_(@_)">
                  <c:v>15138.53</c:v>
                </c:pt>
                <c:pt idx="696" formatCode="_(&quot;$&quot;* #,##0.00_);_(&quot;$&quot;* \(#,##0.00\);_(&quot;$&quot;* &quot;-&quot;??_);_(@_)">
                  <c:v>14995.14</c:v>
                </c:pt>
                <c:pt idx="697" formatCode="_(&quot;$&quot;* #,##0.00_);_(&quot;$&quot;* \(#,##0.00\);_(&quot;$&quot;* &quot;-&quot;??_);_(@_)">
                  <c:v>14851.36</c:v>
                </c:pt>
                <c:pt idx="698" formatCode="_(&quot;$&quot;* #,##0.00_);_(&quot;$&quot;* \(#,##0.00\);_(&quot;$&quot;* &quot;-&quot;??_);_(@_)">
                  <c:v>14707.19</c:v>
                </c:pt>
                <c:pt idx="699" formatCode="_(&quot;$&quot;* #,##0.00_);_(&quot;$&quot;* \(#,##0.00\);_(&quot;$&quot;* &quot;-&quot;??_);_(@_)">
                  <c:v>14562.64</c:v>
                </c:pt>
                <c:pt idx="700" formatCode="_(&quot;$&quot;* #,##0.00_);_(&quot;$&quot;* \(#,##0.00\);_(&quot;$&quot;* &quot;-&quot;??_);_(@_)">
                  <c:v>14417.7</c:v>
                </c:pt>
                <c:pt idx="701" formatCode="_(&quot;$&quot;* #,##0.00_);_(&quot;$&quot;* \(#,##0.00\);_(&quot;$&quot;* &quot;-&quot;??_);_(@_)">
                  <c:v>14272.37</c:v>
                </c:pt>
                <c:pt idx="702" formatCode="_(&quot;$&quot;* #,##0.00_);_(&quot;$&quot;* \(#,##0.00\);_(&quot;$&quot;* &quot;-&quot;??_);_(@_)">
                  <c:v>14126.65</c:v>
                </c:pt>
                <c:pt idx="703" formatCode="_(&quot;$&quot;* #,##0.00_);_(&quot;$&quot;* \(#,##0.00\);_(&quot;$&quot;* &quot;-&quot;??_);_(@_)">
                  <c:v>13980.53</c:v>
                </c:pt>
                <c:pt idx="704" formatCode="_(&quot;$&quot;* #,##0.00_);_(&quot;$&quot;* \(#,##0.00\);_(&quot;$&quot;* &quot;-&quot;??_);_(@_)">
                  <c:v>13834.02</c:v>
                </c:pt>
                <c:pt idx="705" formatCode="_(&quot;$&quot;* #,##0.00_);_(&quot;$&quot;* \(#,##0.00\);_(&quot;$&quot;* &quot;-&quot;??_);_(@_)">
                  <c:v>13687.12</c:v>
                </c:pt>
                <c:pt idx="706" formatCode="_(&quot;$&quot;* #,##0.00_);_(&quot;$&quot;* \(#,##0.00\);_(&quot;$&quot;* &quot;-&quot;??_);_(@_)">
                  <c:v>13539.82</c:v>
                </c:pt>
                <c:pt idx="707" formatCode="_(&quot;$&quot;* #,##0.00_);_(&quot;$&quot;* \(#,##0.00\);_(&quot;$&quot;* &quot;-&quot;??_);_(@_)">
                  <c:v>13392.12</c:v>
                </c:pt>
                <c:pt idx="708" formatCode="_(&quot;$&quot;* #,##0.00_);_(&quot;$&quot;* \(#,##0.00\);_(&quot;$&quot;* &quot;-&quot;??_);_(@_)">
                  <c:v>13244.03</c:v>
                </c:pt>
                <c:pt idx="709" formatCode="_(&quot;$&quot;* #,##0.00_);_(&quot;$&quot;* \(#,##0.00\);_(&quot;$&quot;* &quot;-&quot;??_);_(@_)">
                  <c:v>13095.54</c:v>
                </c:pt>
                <c:pt idx="710" formatCode="_(&quot;$&quot;* #,##0.00_);_(&quot;$&quot;* \(#,##0.00\);_(&quot;$&quot;* &quot;-&quot;??_);_(@_)">
                  <c:v>12946.65</c:v>
                </c:pt>
                <c:pt idx="711" formatCode="_(&quot;$&quot;* #,##0.00_);_(&quot;$&quot;* \(#,##0.00\);_(&quot;$&quot;* &quot;-&quot;??_);_(@_)">
                  <c:v>12797.36</c:v>
                </c:pt>
                <c:pt idx="712" formatCode="_(&quot;$&quot;* #,##0.00_);_(&quot;$&quot;* \(#,##0.00\);_(&quot;$&quot;* &quot;-&quot;??_);_(@_)">
                  <c:v>12647.66</c:v>
                </c:pt>
                <c:pt idx="713" formatCode="_(&quot;$&quot;* #,##0.00_);_(&quot;$&quot;* \(#,##0.00\);_(&quot;$&quot;* &quot;-&quot;??_);_(@_)">
                  <c:v>12497.56</c:v>
                </c:pt>
                <c:pt idx="714" formatCode="_(&quot;$&quot;* #,##0.00_);_(&quot;$&quot;* \(#,##0.00\);_(&quot;$&quot;* &quot;-&quot;??_);_(@_)">
                  <c:v>12347.06</c:v>
                </c:pt>
                <c:pt idx="715" formatCode="_(&quot;$&quot;* #,##0.00_);_(&quot;$&quot;* \(#,##0.00\);_(&quot;$&quot;* &quot;-&quot;??_);_(@_)">
                  <c:v>12196.15</c:v>
                </c:pt>
                <c:pt idx="716" formatCode="_(&quot;$&quot;* #,##0.00_);_(&quot;$&quot;* \(#,##0.00\);_(&quot;$&quot;* &quot;-&quot;??_);_(@_)">
                  <c:v>12044.84</c:v>
                </c:pt>
                <c:pt idx="717" formatCode="_(&quot;$&quot;* #,##0.00_);_(&quot;$&quot;* \(#,##0.00\);_(&quot;$&quot;* &quot;-&quot;??_);_(@_)">
                  <c:v>11893.12</c:v>
                </c:pt>
                <c:pt idx="718" formatCode="_(&quot;$&quot;* #,##0.00_);_(&quot;$&quot;* \(#,##0.00\);_(&quot;$&quot;* &quot;-&quot;??_);_(@_)">
                  <c:v>11740.99</c:v>
                </c:pt>
                <c:pt idx="719" formatCode="_(&quot;$&quot;* #,##0.00_);_(&quot;$&quot;* \(#,##0.00\);_(&quot;$&quot;* &quot;-&quot;??_);_(@_)">
                  <c:v>11588.45</c:v>
                </c:pt>
                <c:pt idx="720" formatCode="_(&quot;$&quot;* #,##0.00_);_(&quot;$&quot;* \(#,##0.00\);_(&quot;$&quot;* &quot;-&quot;??_);_(@_)">
                  <c:v>11435.5</c:v>
                </c:pt>
                <c:pt idx="721" formatCode="_(&quot;$&quot;* #,##0.00_);_(&quot;$&quot;* \(#,##0.00\);_(&quot;$&quot;* &quot;-&quot;??_);_(@_)">
                  <c:v>11282.14</c:v>
                </c:pt>
                <c:pt idx="722" formatCode="_(&quot;$&quot;* #,##0.00_);_(&quot;$&quot;* \(#,##0.00\);_(&quot;$&quot;* &quot;-&quot;??_);_(@_)">
                  <c:v>11128.36</c:v>
                </c:pt>
                <c:pt idx="723" formatCode="_(&quot;$&quot;* #,##0.00_);_(&quot;$&quot;* \(#,##0.00\);_(&quot;$&quot;* &quot;-&quot;??_);_(@_)">
                  <c:v>10974.17</c:v>
                </c:pt>
                <c:pt idx="724" formatCode="_(&quot;$&quot;* #,##0.00_);_(&quot;$&quot;* \(#,##0.00\);_(&quot;$&quot;* &quot;-&quot;??_);_(@_)">
                  <c:v>10819.57</c:v>
                </c:pt>
                <c:pt idx="725" formatCode="_(&quot;$&quot;* #,##0.00_);_(&quot;$&quot;* \(#,##0.00\);_(&quot;$&quot;* &quot;-&quot;??_);_(@_)">
                  <c:v>10664.55</c:v>
                </c:pt>
                <c:pt idx="726" formatCode="_(&quot;$&quot;* #,##0.00_);_(&quot;$&quot;* \(#,##0.00\);_(&quot;$&quot;* &quot;-&quot;??_);_(@_)">
                  <c:v>10509.11</c:v>
                </c:pt>
                <c:pt idx="727" formatCode="_(&quot;$&quot;* #,##0.00_);_(&quot;$&quot;* \(#,##0.00\);_(&quot;$&quot;* &quot;-&quot;??_);_(@_)">
                  <c:v>10353.25</c:v>
                </c:pt>
                <c:pt idx="728" formatCode="_(&quot;$&quot;* #,##0.00_);_(&quot;$&quot;* \(#,##0.00\);_(&quot;$&quot;* &quot;-&quot;??_);_(@_)">
                  <c:v>10196.969999999999</c:v>
                </c:pt>
                <c:pt idx="729" formatCode="_(&quot;$&quot;* #,##0.00_);_(&quot;$&quot;* \(#,##0.00\);_(&quot;$&quot;* &quot;-&quot;??_);_(@_)">
                  <c:v>10040.27</c:v>
                </c:pt>
                <c:pt idx="730" formatCode="_(&quot;$&quot;* #,##0.00_);_(&quot;$&quot;* \(#,##0.00\);_(&quot;$&quot;* &quot;-&quot;??_);_(@_)">
                  <c:v>9883.15</c:v>
                </c:pt>
                <c:pt idx="731" formatCode="_(&quot;$&quot;* #,##0.00_);_(&quot;$&quot;* \(#,##0.00\);_(&quot;$&quot;* &quot;-&quot;??_);_(@_)">
                  <c:v>9725.61</c:v>
                </c:pt>
                <c:pt idx="732" formatCode="_(&quot;$&quot;* #,##0.00_);_(&quot;$&quot;* \(#,##0.00\);_(&quot;$&quot;* &quot;-&quot;??_);_(@_)">
                  <c:v>9567.64</c:v>
                </c:pt>
                <c:pt idx="733" formatCode="_(&quot;$&quot;* #,##0.00_);_(&quot;$&quot;* \(#,##0.00\);_(&quot;$&quot;* &quot;-&quot;??_);_(@_)">
                  <c:v>9409.25</c:v>
                </c:pt>
                <c:pt idx="734" formatCode="_(&quot;$&quot;* #,##0.00_);_(&quot;$&quot;* \(#,##0.00\);_(&quot;$&quot;* &quot;-&quot;??_);_(@_)">
                  <c:v>9250.43</c:v>
                </c:pt>
                <c:pt idx="735" formatCode="_(&quot;$&quot;* #,##0.00_);_(&quot;$&quot;* \(#,##0.00\);_(&quot;$&quot;* &quot;-&quot;??_);_(@_)">
                  <c:v>9091.19</c:v>
                </c:pt>
                <c:pt idx="736" formatCode="_(&quot;$&quot;* #,##0.00_);_(&quot;$&quot;* \(#,##0.00\);_(&quot;$&quot;* &quot;-&quot;??_);_(@_)">
                  <c:v>8931.52</c:v>
                </c:pt>
                <c:pt idx="737" formatCode="_(&quot;$&quot;* #,##0.00_);_(&quot;$&quot;* \(#,##0.00\);_(&quot;$&quot;* &quot;-&quot;??_);_(@_)">
                  <c:v>8771.42</c:v>
                </c:pt>
                <c:pt idx="738" formatCode="_(&quot;$&quot;* #,##0.00_);_(&quot;$&quot;* \(#,##0.00\);_(&quot;$&quot;* &quot;-&quot;??_);_(@_)">
                  <c:v>8610.89</c:v>
                </c:pt>
                <c:pt idx="739" formatCode="_(&quot;$&quot;* #,##0.00_);_(&quot;$&quot;* \(#,##0.00\);_(&quot;$&quot;* &quot;-&quot;??_);_(@_)">
                  <c:v>8449.92</c:v>
                </c:pt>
                <c:pt idx="740" formatCode="_(&quot;$&quot;* #,##0.00_);_(&quot;$&quot;* \(#,##0.00\);_(&quot;$&quot;* &quot;-&quot;??_);_(@_)">
                  <c:v>8288.52</c:v>
                </c:pt>
                <c:pt idx="741" formatCode="_(&quot;$&quot;* #,##0.00_);_(&quot;$&quot;* \(#,##0.00\);_(&quot;$&quot;* &quot;-&quot;??_);_(@_)">
                  <c:v>8126.69</c:v>
                </c:pt>
                <c:pt idx="742" formatCode="_(&quot;$&quot;* #,##0.00_);_(&quot;$&quot;* \(#,##0.00\);_(&quot;$&quot;* &quot;-&quot;??_);_(@_)">
                  <c:v>7964.42</c:v>
                </c:pt>
                <c:pt idx="743" formatCode="_(&quot;$&quot;* #,##0.00_);_(&quot;$&quot;* \(#,##0.00\);_(&quot;$&quot;* &quot;-&quot;??_);_(@_)">
                  <c:v>7801.71</c:v>
                </c:pt>
                <c:pt idx="744" formatCode="_(&quot;$&quot;* #,##0.00_);_(&quot;$&quot;* \(#,##0.00\);_(&quot;$&quot;* &quot;-&quot;??_);_(@_)">
                  <c:v>7638.56</c:v>
                </c:pt>
                <c:pt idx="745" formatCode="_(&quot;$&quot;* #,##0.00_);_(&quot;$&quot;* \(#,##0.00\);_(&quot;$&quot;* &quot;-&quot;??_);_(@_)">
                  <c:v>7474.98</c:v>
                </c:pt>
                <c:pt idx="746" formatCode="_(&quot;$&quot;* #,##0.00_);_(&quot;$&quot;* \(#,##0.00\);_(&quot;$&quot;* &quot;-&quot;??_);_(@_)">
                  <c:v>7310.95</c:v>
                </c:pt>
                <c:pt idx="747" formatCode="_(&quot;$&quot;* #,##0.00_);_(&quot;$&quot;* \(#,##0.00\);_(&quot;$&quot;* &quot;-&quot;??_);_(@_)">
                  <c:v>7146.48</c:v>
                </c:pt>
                <c:pt idx="748" formatCode="_(&quot;$&quot;* #,##0.00_);_(&quot;$&quot;* \(#,##0.00\);_(&quot;$&quot;* &quot;-&quot;??_);_(@_)">
                  <c:v>6981.57</c:v>
                </c:pt>
                <c:pt idx="749" formatCode="_(&quot;$&quot;* #,##0.00_);_(&quot;$&quot;* \(#,##0.00\);_(&quot;$&quot;* &quot;-&quot;??_);_(@_)">
                  <c:v>6816.22</c:v>
                </c:pt>
                <c:pt idx="750" formatCode="_(&quot;$&quot;* #,##0.00_);_(&quot;$&quot;* \(#,##0.00\);_(&quot;$&quot;* &quot;-&quot;??_);_(@_)">
                  <c:v>6650.42</c:v>
                </c:pt>
                <c:pt idx="751" formatCode="_(&quot;$&quot;* #,##0.00_);_(&quot;$&quot;* \(#,##0.00\);_(&quot;$&quot;* &quot;-&quot;??_);_(@_)">
                  <c:v>6484.17</c:v>
                </c:pt>
                <c:pt idx="752" formatCode="_(&quot;$&quot;* #,##0.00_);_(&quot;$&quot;* \(#,##0.00\);_(&quot;$&quot;* &quot;-&quot;??_);_(@_)">
                  <c:v>6317.48</c:v>
                </c:pt>
                <c:pt idx="753" formatCode="_(&quot;$&quot;* #,##0.00_);_(&quot;$&quot;* \(#,##0.00\);_(&quot;$&quot;* &quot;-&quot;??_);_(@_)">
                  <c:v>6150.34</c:v>
                </c:pt>
                <c:pt idx="754" formatCode="_(&quot;$&quot;* #,##0.00_);_(&quot;$&quot;* \(#,##0.00\);_(&quot;$&quot;* &quot;-&quot;??_);_(@_)">
                  <c:v>5982.75</c:v>
                </c:pt>
                <c:pt idx="755" formatCode="_(&quot;$&quot;* #,##0.00_);_(&quot;$&quot;* \(#,##0.00\);_(&quot;$&quot;* &quot;-&quot;??_);_(@_)">
                  <c:v>5814.71</c:v>
                </c:pt>
                <c:pt idx="756" formatCode="_(&quot;$&quot;* #,##0.00_);_(&quot;$&quot;* \(#,##0.00\);_(&quot;$&quot;* &quot;-&quot;??_);_(@_)">
                  <c:v>5646.21</c:v>
                </c:pt>
                <c:pt idx="757" formatCode="_(&quot;$&quot;* #,##0.00_);_(&quot;$&quot;* \(#,##0.00\);_(&quot;$&quot;* &quot;-&quot;??_);_(@_)">
                  <c:v>5477.26</c:v>
                </c:pt>
                <c:pt idx="758" formatCode="_(&quot;$&quot;* #,##0.00_);_(&quot;$&quot;* \(#,##0.00\);_(&quot;$&quot;* &quot;-&quot;??_);_(@_)">
                  <c:v>5307.86</c:v>
                </c:pt>
                <c:pt idx="759" formatCode="_(&quot;$&quot;* #,##0.00_);_(&quot;$&quot;* \(#,##0.00\);_(&quot;$&quot;* &quot;-&quot;??_);_(@_)">
                  <c:v>5138</c:v>
                </c:pt>
                <c:pt idx="760" formatCode="_(&quot;$&quot;* #,##0.00_);_(&quot;$&quot;* \(#,##0.00\);_(&quot;$&quot;* &quot;-&quot;??_);_(@_)">
                  <c:v>4967.68</c:v>
                </c:pt>
                <c:pt idx="761" formatCode="_(&quot;$&quot;* #,##0.00_);_(&quot;$&quot;* \(#,##0.00\);_(&quot;$&quot;* &quot;-&quot;??_);_(@_)">
                  <c:v>4796.8999999999996</c:v>
                </c:pt>
                <c:pt idx="762" formatCode="_(&quot;$&quot;* #,##0.00_);_(&quot;$&quot;* \(#,##0.00\);_(&quot;$&quot;* &quot;-&quot;??_);_(@_)">
                  <c:v>4625.66</c:v>
                </c:pt>
                <c:pt idx="763" formatCode="_(&quot;$&quot;* #,##0.00_);_(&quot;$&quot;* \(#,##0.00\);_(&quot;$&quot;* &quot;-&quot;??_);_(@_)">
                  <c:v>4453.96</c:v>
                </c:pt>
                <c:pt idx="764" formatCode="_(&quot;$&quot;* #,##0.00_);_(&quot;$&quot;* \(#,##0.00\);_(&quot;$&quot;* &quot;-&quot;??_);_(@_)">
                  <c:v>4281.8</c:v>
                </c:pt>
                <c:pt idx="765" formatCode="_(&quot;$&quot;* #,##0.00_);_(&quot;$&quot;* \(#,##0.00\);_(&quot;$&quot;* &quot;-&quot;??_);_(@_)">
                  <c:v>4109.18</c:v>
                </c:pt>
                <c:pt idx="766" formatCode="_(&quot;$&quot;* #,##0.00_);_(&quot;$&quot;* \(#,##0.00\);_(&quot;$&quot;* &quot;-&quot;??_);_(@_)">
                  <c:v>3936.09</c:v>
                </c:pt>
                <c:pt idx="767" formatCode="_(&quot;$&quot;* #,##0.00_);_(&quot;$&quot;* \(#,##0.00\);_(&quot;$&quot;* &quot;-&quot;??_);_(@_)">
                  <c:v>3762.54</c:v>
                </c:pt>
                <c:pt idx="768" formatCode="_(&quot;$&quot;* #,##0.00_);_(&quot;$&quot;* \(#,##0.00\);_(&quot;$&quot;* &quot;-&quot;??_);_(@_)">
                  <c:v>3588.52</c:v>
                </c:pt>
                <c:pt idx="769" formatCode="_(&quot;$&quot;* #,##0.00_);_(&quot;$&quot;* \(#,##0.00\);_(&quot;$&quot;* &quot;-&quot;??_);_(@_)">
                  <c:v>3414.03</c:v>
                </c:pt>
                <c:pt idx="770" formatCode="_(&quot;$&quot;* #,##0.00_);_(&quot;$&quot;* \(#,##0.00\);_(&quot;$&quot;* &quot;-&quot;??_);_(@_)">
                  <c:v>3239.07</c:v>
                </c:pt>
                <c:pt idx="771" formatCode="_(&quot;$&quot;* #,##0.00_);_(&quot;$&quot;* \(#,##0.00\);_(&quot;$&quot;* &quot;-&quot;??_);_(@_)">
                  <c:v>3063.64</c:v>
                </c:pt>
                <c:pt idx="772" formatCode="_(&quot;$&quot;* #,##0.00_);_(&quot;$&quot;* \(#,##0.00\);_(&quot;$&quot;* &quot;-&quot;??_);_(@_)">
                  <c:v>2887.74</c:v>
                </c:pt>
                <c:pt idx="773" formatCode="_(&quot;$&quot;* #,##0.00_);_(&quot;$&quot;* \(#,##0.00\);_(&quot;$&quot;* &quot;-&quot;??_);_(@_)">
                  <c:v>2711.36</c:v>
                </c:pt>
                <c:pt idx="774" formatCode="_(&quot;$&quot;* #,##0.00_);_(&quot;$&quot;* \(#,##0.00\);_(&quot;$&quot;* &quot;-&quot;??_);_(@_)">
                  <c:v>2534.5100000000002</c:v>
                </c:pt>
                <c:pt idx="775" formatCode="_(&quot;$&quot;* #,##0.00_);_(&quot;$&quot;* \(#,##0.00\);_(&quot;$&quot;* &quot;-&quot;??_);_(@_)">
                  <c:v>2357.1799999999998</c:v>
                </c:pt>
                <c:pt idx="776" formatCode="_(&quot;$&quot;* #,##0.00_);_(&quot;$&quot;* \(#,##0.00\);_(&quot;$&quot;* &quot;-&quot;??_);_(@_)">
                  <c:v>2179.38</c:v>
                </c:pt>
                <c:pt idx="777" formatCode="_(&quot;$&quot;* #,##0.00_);_(&quot;$&quot;* \(#,##0.00\);_(&quot;$&quot;* &quot;-&quot;??_);_(@_)">
                  <c:v>2001.1</c:v>
                </c:pt>
                <c:pt idx="778" formatCode="_(&quot;$&quot;* #,##0.00_);_(&quot;$&quot;* \(#,##0.00\);_(&quot;$&quot;* &quot;-&quot;??_);_(@_)">
                  <c:v>1822.34</c:v>
                </c:pt>
                <c:pt idx="779" formatCode="_(&quot;$&quot;* #,##0.00_);_(&quot;$&quot;* \(#,##0.00\);_(&quot;$&quot;* &quot;-&quot;??_);_(@_)">
                  <c:v>1643.1</c:v>
                </c:pt>
                <c:pt idx="780" formatCode="_(&quot;$&quot;* #,##0.00_);_(&quot;$&quot;* \(#,##0.00\);_(&quot;$&quot;* &quot;-&quot;??_);_(@_)">
                  <c:v>1463.37</c:v>
                </c:pt>
                <c:pt idx="781" formatCode="_(&quot;$&quot;* #,##0.00_);_(&quot;$&quot;* \(#,##0.00\);_(&quot;$&quot;* &quot;-&quot;??_);_(@_)">
                  <c:v>1283.1600000000001</c:v>
                </c:pt>
                <c:pt idx="782" formatCode="_(&quot;$&quot;* #,##0.00_);_(&quot;$&quot;* \(#,##0.00\);_(&quot;$&quot;* &quot;-&quot;??_);_(@_)">
                  <c:v>1102.46</c:v>
                </c:pt>
                <c:pt idx="783" formatCode="_(&quot;$&quot;* #,##0.00_);_(&quot;$&quot;* \(#,##0.00\);_(&quot;$&quot;* &quot;-&quot;??_);_(@_)">
                  <c:v>921.28</c:v>
                </c:pt>
                <c:pt idx="784" formatCode="_(&quot;$&quot;* #,##0.00_);_(&quot;$&quot;* \(#,##0.00\);_(&quot;$&quot;* &quot;-&quot;??_);_(@_)">
                  <c:v>739.61</c:v>
                </c:pt>
                <c:pt idx="785" formatCode="_(&quot;$&quot;* #,##0.00_);_(&quot;$&quot;* \(#,##0.00\);_(&quot;$&quot;* &quot;-&quot;??_);_(@_)">
                  <c:v>557.45000000000005</c:v>
                </c:pt>
                <c:pt idx="786" formatCode="_(&quot;$&quot;* #,##0.00_);_(&quot;$&quot;* \(#,##0.00\);_(&quot;$&quot;* &quot;-&quot;??_);_(@_)">
                  <c:v>374.8</c:v>
                </c:pt>
                <c:pt idx="787" formatCode="_(&quot;$&quot;* #,##0.00_);_(&quot;$&quot;* \(#,##0.00\);_(&quot;$&quot;* &quot;-&quot;??_);_(@_)">
                  <c:v>191.66</c:v>
                </c:pt>
                <c:pt idx="788" formatCode="_(&quot;$&quot;* #,##0.00_);_(&quot;$&quot;* \(#,##0.00\);_(&quot;$&quot;* &quot;-&quot;??_);_(@_)">
                  <c:v>8.0299999999999994</c:v>
                </c:pt>
                <c:pt idx="789" formatCode="_(&quot;$&quot;* #,##0.00_);_(&quot;$&quot;* \(#,##0.00\);_(&quot;$&quot;* &quot;-&quot;??_);_(@_)">
                  <c:v>0.02</c:v>
                </c:pt>
                <c:pt idx="790" formatCode="_(&quot;$&quot;* #,##0.00_);_(&quot;$&quot;* \(#,##0.00\);_(&quot;$&quot;* &quot;-&quot;??_);_(@_)">
                  <c:v>0</c:v>
                </c:pt>
                <c:pt idx="791" formatCode="_(&quot;$&quot;* #,##0.00_);_(&quot;$&quot;* \(#,##0.00\);_(&quot;$&quot;* &quot;-&quot;??_);_(@_)">
                  <c:v>0</c:v>
                </c:pt>
                <c:pt idx="792" formatCode="_(&quot;$&quot;* #,##0.00_);_(&quot;$&quot;* \(#,##0.00\);_(&quot;$&quot;* &quot;-&quot;??_);_(@_)">
                  <c:v>0</c:v>
                </c:pt>
                <c:pt idx="793" formatCode="_(&quot;$&quot;* #,##0.00_);_(&quot;$&quot;* \(#,##0.00\);_(&quot;$&quot;* &quot;-&quot;??_);_(@_)">
                  <c:v>0</c:v>
                </c:pt>
                <c:pt idx="794" formatCode="_(&quot;$&quot;* #,##0.00_);_(&quot;$&quot;* \(#,##0.00\);_(&quot;$&quot;* &quot;-&quot;??_);_(@_)">
                  <c:v>0</c:v>
                </c:pt>
                <c:pt idx="795" formatCode="_(&quot;$&quot;* #,##0.00_);_(&quot;$&quot;* \(#,##0.00\);_(&quot;$&quot;* &quot;-&quot;??_);_(@_)">
                  <c:v>0</c:v>
                </c:pt>
                <c:pt idx="796" formatCode="_(&quot;$&quot;* #,##0.00_);_(&quot;$&quot;* \(#,##0.00\);_(&quot;$&quot;* &quot;-&quot;??_);_(@_)">
                  <c:v>0</c:v>
                </c:pt>
                <c:pt idx="797" formatCode="_(&quot;$&quot;* #,##0.00_);_(&quot;$&quot;* \(#,##0.00\);_(&quot;$&quot;* &quot;-&quot;??_);_(@_)">
                  <c:v>0</c:v>
                </c:pt>
                <c:pt idx="798" formatCode="_(&quot;$&quot;* #,##0.00_);_(&quot;$&quot;* \(#,##0.00\);_(&quot;$&quot;* &quot;-&quot;??_);_(@_)">
                  <c:v>0</c:v>
                </c:pt>
                <c:pt idx="799" formatCode="_(&quot;$&quot;* #,##0.00_);_(&quot;$&quot;* \(#,##0.00\);_(&quot;$&quot;* &quot;-&quot;??_);_(@_)">
                  <c:v>0</c:v>
                </c:pt>
                <c:pt idx="800" formatCode="_(&quot;$&quot;* #,##0.00_);_(&quot;$&quot;* \(#,##0.00\);_(&quot;$&quot;* &quot;-&quot;??_);_(@_)">
                  <c:v>0</c:v>
                </c:pt>
                <c:pt idx="801" formatCode="_(&quot;$&quot;* #,##0.00_);_(&quot;$&quot;* \(#,##0.00\);_(&quot;$&quot;* &quot;-&quot;??_);_(@_)">
                  <c:v>0</c:v>
                </c:pt>
                <c:pt idx="802" formatCode="_(&quot;$&quot;* #,##0.00_);_(&quot;$&quot;* \(#,##0.00\);_(&quot;$&quot;* &quot;-&quot;??_);_(@_)">
                  <c:v>0</c:v>
                </c:pt>
                <c:pt idx="803" formatCode="_(&quot;$&quot;* #,##0.00_);_(&quot;$&quot;* \(#,##0.00\);_(&quot;$&quot;* &quot;-&quot;??_);_(@_)">
                  <c:v>0</c:v>
                </c:pt>
                <c:pt idx="804" formatCode="_(&quot;$&quot;* #,##0.00_);_(&quot;$&quot;* \(#,##0.00\);_(&quot;$&quot;* &quot;-&quot;??_);_(@_)">
                  <c:v>0</c:v>
                </c:pt>
                <c:pt idx="805" formatCode="_(&quot;$&quot;* #,##0.00_);_(&quot;$&quot;* \(#,##0.00\);_(&quot;$&quot;* &quot;-&quot;??_);_(@_)">
                  <c:v>0</c:v>
                </c:pt>
                <c:pt idx="806" formatCode="_(&quot;$&quot;* #,##0.00_);_(&quot;$&quot;* \(#,##0.00\);_(&quot;$&quot;* &quot;-&quot;??_);_(@_)">
                  <c:v>0</c:v>
                </c:pt>
                <c:pt idx="807" formatCode="_(&quot;$&quot;* #,##0.00_);_(&quot;$&quot;* \(#,##0.00\);_(&quot;$&quot;* &quot;-&quot;??_);_(@_)">
                  <c:v>0</c:v>
                </c:pt>
                <c:pt idx="808" formatCode="_(&quot;$&quot;* #,##0.00_);_(&quot;$&quot;* \(#,##0.00\);_(&quot;$&quot;* &quot;-&quot;??_);_(@_)">
                  <c:v>0</c:v>
                </c:pt>
                <c:pt idx="809" formatCode="_(&quot;$&quot;* #,##0.00_);_(&quot;$&quot;* \(#,##0.00\);_(&quot;$&quot;* &quot;-&quot;??_);_(@_)">
                  <c:v>0</c:v>
                </c:pt>
                <c:pt idx="810" formatCode="_(&quot;$&quot;* #,##0.00_);_(&quot;$&quot;* \(#,##0.00\);_(&quot;$&quot;* &quot;-&quot;??_);_(@_)">
                  <c:v>0</c:v>
                </c:pt>
                <c:pt idx="811" formatCode="_(&quot;$&quot;* #,##0.00_);_(&quot;$&quot;* \(#,##0.00\);_(&quot;$&quot;* &quot;-&quot;??_);_(@_)">
                  <c:v>0</c:v>
                </c:pt>
                <c:pt idx="812" formatCode="_(&quot;$&quot;* #,##0.00_);_(&quot;$&quot;* \(#,##0.00\);_(&quot;$&quot;* &quot;-&quot;??_);_(@_)">
                  <c:v>0</c:v>
                </c:pt>
                <c:pt idx="813" formatCode="_(&quot;$&quot;* #,##0.00_);_(&quot;$&quot;* \(#,##0.00\);_(&quot;$&quot;* &quot;-&quot;??_);_(@_)">
                  <c:v>0</c:v>
                </c:pt>
                <c:pt idx="814" formatCode="_(&quot;$&quot;* #,##0.00_);_(&quot;$&quot;* \(#,##0.00\);_(&quot;$&quot;* &quot;-&quot;??_);_(@_)">
                  <c:v>0</c:v>
                </c:pt>
                <c:pt idx="815" formatCode="_(&quot;$&quot;* #,##0.00_);_(&quot;$&quot;* \(#,##0.00\);_(&quot;$&quot;* &quot;-&quot;??_);_(@_)">
                  <c:v>0</c:v>
                </c:pt>
                <c:pt idx="816" formatCode="_(&quot;$&quot;* #,##0.00_);_(&quot;$&quot;* \(#,##0.00\);_(&quot;$&quot;* &quot;-&quot;??_);_(@_)">
                  <c:v>0</c:v>
                </c:pt>
                <c:pt idx="817" formatCode="_(&quot;$&quot;* #,##0.00_);_(&quot;$&quot;* \(#,##0.00\);_(&quot;$&quot;* &quot;-&quot;??_);_(@_)">
                  <c:v>0</c:v>
                </c:pt>
                <c:pt idx="818" formatCode="_(&quot;$&quot;* #,##0.00_);_(&quot;$&quot;* \(#,##0.00\);_(&quot;$&quot;* &quot;-&quot;??_);_(@_)">
                  <c:v>0</c:v>
                </c:pt>
                <c:pt idx="819" formatCode="_(&quot;$&quot;* #,##0.00_);_(&quot;$&quot;* \(#,##0.00\);_(&quot;$&quot;* &quot;-&quot;??_);_(@_)">
                  <c:v>0</c:v>
                </c:pt>
                <c:pt idx="820" formatCode="_(&quot;$&quot;* #,##0.00_);_(&quot;$&quot;* \(#,##0.00\);_(&quot;$&quot;* &quot;-&quot;??_);_(@_)">
                  <c:v>0</c:v>
                </c:pt>
                <c:pt idx="821" formatCode="_(&quot;$&quot;* #,##0.00_);_(&quot;$&quot;* \(#,##0.00\);_(&quot;$&quot;* &quot;-&quot;??_);_(@_)">
                  <c:v>0</c:v>
                </c:pt>
                <c:pt idx="822" formatCode="_(&quot;$&quot;* #,##0.00_);_(&quot;$&quot;* \(#,##0.00\);_(&quot;$&quot;* &quot;-&quot;??_);_(@_)">
                  <c:v>0</c:v>
                </c:pt>
                <c:pt idx="823" formatCode="_(&quot;$&quot;* #,##0.00_);_(&quot;$&quot;* \(#,##0.00\);_(&quot;$&quot;* &quot;-&quot;??_);_(@_)">
                  <c:v>0</c:v>
                </c:pt>
                <c:pt idx="824" formatCode="_(&quot;$&quot;* #,##0.00_);_(&quot;$&quot;* \(#,##0.00\);_(&quot;$&quot;* &quot;-&quot;??_);_(@_)">
                  <c:v>0</c:v>
                </c:pt>
                <c:pt idx="825" formatCode="_(&quot;$&quot;* #,##0.00_);_(&quot;$&quot;* \(#,##0.00\);_(&quot;$&quot;* &quot;-&quot;??_);_(@_)">
                  <c:v>0</c:v>
                </c:pt>
                <c:pt idx="826" formatCode="_(&quot;$&quot;* #,##0.00_);_(&quot;$&quot;* \(#,##0.00\);_(&quot;$&quot;* &quot;-&quot;??_);_(@_)">
                  <c:v>0</c:v>
                </c:pt>
                <c:pt idx="827" formatCode="_(&quot;$&quot;* #,##0.00_);_(&quot;$&quot;* \(#,##0.00\);_(&quot;$&quot;* &quot;-&quot;??_);_(@_)">
                  <c:v>0</c:v>
                </c:pt>
                <c:pt idx="828" formatCode="_(&quot;$&quot;* #,##0.00_);_(&quot;$&quot;* \(#,##0.00\);_(&quot;$&quot;* &quot;-&quot;??_);_(@_)">
                  <c:v>0</c:v>
                </c:pt>
                <c:pt idx="829" formatCode="_(&quot;$&quot;* #,##0.00_);_(&quot;$&quot;* \(#,##0.00\);_(&quot;$&quot;* &quot;-&quot;??_);_(@_)">
                  <c:v>0</c:v>
                </c:pt>
                <c:pt idx="830" formatCode="_(&quot;$&quot;* #,##0.00_);_(&quot;$&quot;* \(#,##0.00\);_(&quot;$&quot;* &quot;-&quot;??_);_(@_)">
                  <c:v>0</c:v>
                </c:pt>
                <c:pt idx="831" formatCode="_(&quot;$&quot;* #,##0.00_);_(&quot;$&quot;* \(#,##0.00\);_(&quot;$&quot;* &quot;-&quot;??_);_(@_)">
                  <c:v>0</c:v>
                </c:pt>
                <c:pt idx="832" formatCode="_(&quot;$&quot;* #,##0.00_);_(&quot;$&quot;* \(#,##0.00\);_(&quot;$&quot;* &quot;-&quot;??_);_(@_)">
                  <c:v>0</c:v>
                </c:pt>
                <c:pt idx="833" formatCode="_(&quot;$&quot;* #,##0.00_);_(&quot;$&quot;* \(#,##0.00\);_(&quot;$&quot;* &quot;-&quot;??_);_(@_)">
                  <c:v>0</c:v>
                </c:pt>
                <c:pt idx="834" formatCode="_(&quot;$&quot;* #,##0.00_);_(&quot;$&quot;* \(#,##0.00\);_(&quot;$&quot;* &quot;-&quot;??_);_(@_)">
                  <c:v>0</c:v>
                </c:pt>
                <c:pt idx="835" formatCode="_(&quot;$&quot;* #,##0.00_);_(&quot;$&quot;* \(#,##0.00\);_(&quot;$&quot;* &quot;-&quot;??_);_(@_)">
                  <c:v>0</c:v>
                </c:pt>
                <c:pt idx="836" formatCode="_(&quot;$&quot;* #,##0.00_);_(&quot;$&quot;* \(#,##0.00\);_(&quot;$&quot;* &quot;-&quot;??_);_(@_)">
                  <c:v>0</c:v>
                </c:pt>
                <c:pt idx="837" formatCode="_(&quot;$&quot;* #,##0.00_);_(&quot;$&quot;* \(#,##0.00\);_(&quot;$&quot;* &quot;-&quot;??_);_(@_)">
                  <c:v>0</c:v>
                </c:pt>
                <c:pt idx="838" formatCode="_(&quot;$&quot;* #,##0.00_);_(&quot;$&quot;* \(#,##0.00\);_(&quot;$&quot;* &quot;-&quot;??_);_(@_)">
                  <c:v>0</c:v>
                </c:pt>
                <c:pt idx="839" formatCode="_(&quot;$&quot;* #,##0.00_);_(&quot;$&quot;* \(#,##0.00\);_(&quot;$&quot;* &quot;-&quot;??_);_(@_)">
                  <c:v>0</c:v>
                </c:pt>
                <c:pt idx="840" formatCode="_(&quot;$&quot;* #,##0.00_);_(&quot;$&quot;* \(#,##0.00\);_(&quot;$&quot;* &quot;-&quot;??_);_(@_)">
                  <c:v>0</c:v>
                </c:pt>
                <c:pt idx="841" formatCode="_(&quot;$&quot;* #,##0.00_);_(&quot;$&quot;* \(#,##0.00\);_(&quot;$&quot;* &quot;-&quot;??_);_(@_)">
                  <c:v>0</c:v>
                </c:pt>
                <c:pt idx="842" formatCode="_(&quot;$&quot;* #,##0.00_);_(&quot;$&quot;* \(#,##0.00\);_(&quot;$&quot;* &quot;-&quot;??_);_(@_)">
                  <c:v>0</c:v>
                </c:pt>
                <c:pt idx="843" formatCode="_(&quot;$&quot;* #,##0.00_);_(&quot;$&quot;* \(#,##0.00\);_(&quot;$&quot;* &quot;-&quot;??_);_(@_)">
                  <c:v>0</c:v>
                </c:pt>
                <c:pt idx="844" formatCode="_(&quot;$&quot;* #,##0.00_);_(&quot;$&quot;* \(#,##0.00\);_(&quot;$&quot;* &quot;-&quot;??_);_(@_)">
                  <c:v>0</c:v>
                </c:pt>
                <c:pt idx="845" formatCode="_(&quot;$&quot;* #,##0.00_);_(&quot;$&quot;* \(#,##0.00\);_(&quot;$&quot;* &quot;-&quot;??_);_(@_)">
                  <c:v>0</c:v>
                </c:pt>
                <c:pt idx="846" formatCode="_(&quot;$&quot;* #,##0.00_);_(&quot;$&quot;* \(#,##0.00\);_(&quot;$&quot;* &quot;-&quot;??_);_(@_)">
                  <c:v>0</c:v>
                </c:pt>
                <c:pt idx="847" formatCode="_(&quot;$&quot;* #,##0.00_);_(&quot;$&quot;* \(#,##0.00\);_(&quot;$&quot;* &quot;-&quot;??_);_(@_)">
                  <c:v>0</c:v>
                </c:pt>
                <c:pt idx="848" formatCode="_(&quot;$&quot;* #,##0.00_);_(&quot;$&quot;* \(#,##0.00\);_(&quot;$&quot;* &quot;-&quot;??_);_(@_)">
                  <c:v>0</c:v>
                </c:pt>
                <c:pt idx="849" formatCode="_(&quot;$&quot;* #,##0.00_);_(&quot;$&quot;* \(#,##0.00\);_(&quot;$&quot;* &quot;-&quot;??_);_(@_)">
                  <c:v>0</c:v>
                </c:pt>
                <c:pt idx="850" formatCode="_(&quot;$&quot;* #,##0.00_);_(&quot;$&quot;* \(#,##0.00\);_(&quot;$&quot;* &quot;-&quot;??_);_(@_)">
                  <c:v>0</c:v>
                </c:pt>
                <c:pt idx="851" formatCode="_(&quot;$&quot;* #,##0.00_);_(&quot;$&quot;* \(#,##0.00\);_(&quot;$&quot;* &quot;-&quot;??_);_(@_)">
                  <c:v>0</c:v>
                </c:pt>
                <c:pt idx="852" formatCode="_(&quot;$&quot;* #,##0.00_);_(&quot;$&quot;* \(#,##0.00\);_(&quot;$&quot;* &quot;-&quot;??_);_(@_)">
                  <c:v>0</c:v>
                </c:pt>
                <c:pt idx="853" formatCode="_(&quot;$&quot;* #,##0.00_);_(&quot;$&quot;* \(#,##0.00\);_(&quot;$&quot;* &quot;-&quot;??_);_(@_)">
                  <c:v>0</c:v>
                </c:pt>
                <c:pt idx="854" formatCode="_(&quot;$&quot;* #,##0.00_);_(&quot;$&quot;* \(#,##0.00\);_(&quot;$&quot;* &quot;-&quot;??_);_(@_)">
                  <c:v>0</c:v>
                </c:pt>
                <c:pt idx="855" formatCode="_(&quot;$&quot;* #,##0.00_);_(&quot;$&quot;* \(#,##0.00\);_(&quot;$&quot;* &quot;-&quot;??_);_(@_)">
                  <c:v>0</c:v>
                </c:pt>
                <c:pt idx="856" formatCode="_(&quot;$&quot;* #,##0.00_);_(&quot;$&quot;* \(#,##0.00\);_(&quot;$&quot;* &quot;-&quot;??_);_(@_)">
                  <c:v>0</c:v>
                </c:pt>
                <c:pt idx="857" formatCode="_(&quot;$&quot;* #,##0.00_);_(&quot;$&quot;* \(#,##0.00\);_(&quot;$&quot;* &quot;-&quot;??_);_(@_)">
                  <c:v>0</c:v>
                </c:pt>
                <c:pt idx="858" formatCode="_(&quot;$&quot;* #,##0.00_);_(&quot;$&quot;* \(#,##0.00\);_(&quot;$&quot;* &quot;-&quot;??_);_(@_)">
                  <c:v>0</c:v>
                </c:pt>
                <c:pt idx="859" formatCode="_(&quot;$&quot;* #,##0.00_);_(&quot;$&quot;* \(#,##0.00\);_(&quot;$&quot;* &quot;-&quot;??_);_(@_)">
                  <c:v>0</c:v>
                </c:pt>
                <c:pt idx="860" formatCode="_(&quot;$&quot;* #,##0.00_);_(&quot;$&quot;* \(#,##0.00\);_(&quot;$&quot;* &quot;-&quot;??_);_(@_)">
                  <c:v>0</c:v>
                </c:pt>
                <c:pt idx="861" formatCode="_(&quot;$&quot;* #,##0.00_);_(&quot;$&quot;* \(#,##0.00\);_(&quot;$&quot;* &quot;-&quot;??_);_(@_)">
                  <c:v>0</c:v>
                </c:pt>
                <c:pt idx="862" formatCode="_(&quot;$&quot;* #,##0.00_);_(&quot;$&quot;* \(#,##0.00\);_(&quot;$&quot;* &quot;-&quot;??_);_(@_)">
                  <c:v>0</c:v>
                </c:pt>
                <c:pt idx="863" formatCode="_(&quot;$&quot;* #,##0.00_);_(&quot;$&quot;* \(#,##0.00\);_(&quot;$&quot;* &quot;-&quot;??_);_(@_)">
                  <c:v>0</c:v>
                </c:pt>
                <c:pt idx="864" formatCode="_(&quot;$&quot;* #,##0.00_);_(&quot;$&quot;* \(#,##0.00\);_(&quot;$&quot;* &quot;-&quot;??_);_(@_)">
                  <c:v>0</c:v>
                </c:pt>
                <c:pt idx="865" formatCode="_(&quot;$&quot;* #,##0.00_);_(&quot;$&quot;* \(#,##0.00\);_(&quot;$&quot;* &quot;-&quot;??_);_(@_)">
                  <c:v>0</c:v>
                </c:pt>
                <c:pt idx="866" formatCode="_(&quot;$&quot;* #,##0.00_);_(&quot;$&quot;* \(#,##0.00\);_(&quot;$&quot;* &quot;-&quot;??_);_(@_)">
                  <c:v>0</c:v>
                </c:pt>
                <c:pt idx="867" formatCode="_(&quot;$&quot;* #,##0.00_);_(&quot;$&quot;* \(#,##0.00\);_(&quot;$&quot;* &quot;-&quot;??_);_(@_)">
                  <c:v>0</c:v>
                </c:pt>
                <c:pt idx="868" formatCode="_(&quot;$&quot;* #,##0.00_);_(&quot;$&quot;* \(#,##0.00\);_(&quot;$&quot;* &quot;-&quot;??_);_(@_)">
                  <c:v>0</c:v>
                </c:pt>
                <c:pt idx="869" formatCode="_(&quot;$&quot;* #,##0.00_);_(&quot;$&quot;* \(#,##0.00\);_(&quot;$&quot;* &quot;-&quot;??_);_(@_)">
                  <c:v>0</c:v>
                </c:pt>
                <c:pt idx="870" formatCode="_(&quot;$&quot;* #,##0.00_);_(&quot;$&quot;* \(#,##0.00\);_(&quot;$&quot;* &quot;-&quot;??_);_(@_)">
                  <c:v>0</c:v>
                </c:pt>
                <c:pt idx="871" formatCode="_(&quot;$&quot;* #,##0.00_);_(&quot;$&quot;* \(#,##0.00\);_(&quot;$&quot;* &quot;-&quot;??_);_(@_)">
                  <c:v>0</c:v>
                </c:pt>
                <c:pt idx="872" formatCode="_(&quot;$&quot;* #,##0.00_);_(&quot;$&quot;* \(#,##0.00\);_(&quot;$&quot;* &quot;-&quot;??_);_(@_)">
                  <c:v>0</c:v>
                </c:pt>
                <c:pt idx="873" formatCode="_(&quot;$&quot;* #,##0.00_);_(&quot;$&quot;* \(#,##0.00\);_(&quot;$&quot;* &quot;-&quot;??_);_(@_)">
                  <c:v>0</c:v>
                </c:pt>
                <c:pt idx="874" formatCode="_(&quot;$&quot;* #,##0.00_);_(&quot;$&quot;* \(#,##0.00\);_(&quot;$&quot;* &quot;-&quot;??_);_(@_)">
                  <c:v>0</c:v>
                </c:pt>
                <c:pt idx="875" formatCode="_(&quot;$&quot;* #,##0.00_);_(&quot;$&quot;* \(#,##0.00\);_(&quot;$&quot;* &quot;-&quot;??_);_(@_)">
                  <c:v>0</c:v>
                </c:pt>
                <c:pt idx="876" formatCode="_(&quot;$&quot;* #,##0.00_);_(&quot;$&quot;* \(#,##0.00\);_(&quot;$&quot;* &quot;-&quot;??_);_(@_)">
                  <c:v>0</c:v>
                </c:pt>
                <c:pt idx="877" formatCode="_(&quot;$&quot;* #,##0.00_);_(&quot;$&quot;* \(#,##0.00\);_(&quot;$&quot;* &quot;-&quot;??_);_(@_)">
                  <c:v>0</c:v>
                </c:pt>
                <c:pt idx="878" formatCode="_(&quot;$&quot;* #,##0.00_);_(&quot;$&quot;* \(#,##0.00\);_(&quot;$&quot;* &quot;-&quot;??_);_(@_)">
                  <c:v>0</c:v>
                </c:pt>
                <c:pt idx="879" formatCode="_(&quot;$&quot;* #,##0.00_);_(&quot;$&quot;* \(#,##0.00\);_(&quot;$&quot;* &quot;-&quot;??_);_(@_)">
                  <c:v>0</c:v>
                </c:pt>
                <c:pt idx="880" formatCode="_(&quot;$&quot;* #,##0.00_);_(&quot;$&quot;* \(#,##0.00\);_(&quot;$&quot;* &quot;-&quot;??_);_(@_)">
                  <c:v>0</c:v>
                </c:pt>
                <c:pt idx="881" formatCode="_(&quot;$&quot;* #,##0.00_);_(&quot;$&quot;* \(#,##0.00\);_(&quot;$&quot;* &quot;-&quot;??_);_(@_)">
                  <c:v>0</c:v>
                </c:pt>
                <c:pt idx="882" formatCode="_(&quot;$&quot;* #,##0.00_);_(&quot;$&quot;* \(#,##0.00\);_(&quot;$&quot;* &quot;-&quot;??_);_(@_)">
                  <c:v>0</c:v>
                </c:pt>
                <c:pt idx="883" formatCode="_(&quot;$&quot;* #,##0.00_);_(&quot;$&quot;* \(#,##0.00\);_(&quot;$&quot;* &quot;-&quot;??_);_(@_)">
                  <c:v>0</c:v>
                </c:pt>
                <c:pt idx="884" formatCode="_(&quot;$&quot;* #,##0.00_);_(&quot;$&quot;* \(#,##0.00\);_(&quot;$&quot;* &quot;-&quot;??_);_(@_)">
                  <c:v>0</c:v>
                </c:pt>
                <c:pt idx="885" formatCode="_(&quot;$&quot;* #,##0.00_);_(&quot;$&quot;* \(#,##0.00\);_(&quot;$&quot;* &quot;-&quot;??_);_(@_)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078072"/>
        <c:axId val="337079248"/>
      </c:scatterChart>
      <c:valAx>
        <c:axId val="337078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079248"/>
        <c:crosses val="autoZero"/>
        <c:crossBetween val="midCat"/>
      </c:valAx>
      <c:valAx>
        <c:axId val="33707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078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755205599300083"/>
          <c:y val="0.31321948807550909"/>
          <c:w val="0.28378477690288711"/>
          <c:h val="0.22800483038685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Loan Repayments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24759405074366"/>
          <c:y val="0.13930555555555557"/>
          <c:w val="0.83319685039370084"/>
          <c:h val="0.8339782402791911"/>
        </c:manualLayout>
      </c:layout>
      <c:scatterChart>
        <c:scatterStyle val="lineMarker"/>
        <c:varyColors val="0"/>
        <c:ser>
          <c:idx val="0"/>
          <c:order val="0"/>
          <c:tx>
            <c:v>Extra repayment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Lumley!$B$3:$B$888</c:f>
              <c:strCache>
                <c:ptCount val="580"/>
                <c:pt idx="7">
                  <c:v>Date</c:v>
                </c:pt>
                <c:pt idx="8">
                  <c:v>18/10/2016</c:v>
                </c:pt>
                <c:pt idx="9">
                  <c:v>1/11/2016</c:v>
                </c:pt>
                <c:pt idx="10">
                  <c:v>15/11/2016</c:v>
                </c:pt>
                <c:pt idx="11">
                  <c:v>29/11/2016</c:v>
                </c:pt>
                <c:pt idx="12">
                  <c:v>13/12/2016</c:v>
                </c:pt>
                <c:pt idx="13">
                  <c:v>27/12/2016</c:v>
                </c:pt>
                <c:pt idx="14">
                  <c:v>10/01/2017</c:v>
                </c:pt>
                <c:pt idx="15">
                  <c:v>24/01/2017</c:v>
                </c:pt>
                <c:pt idx="16">
                  <c:v>7/02/2017</c:v>
                </c:pt>
                <c:pt idx="17">
                  <c:v>21/02/2017</c:v>
                </c:pt>
                <c:pt idx="18">
                  <c:v>7/03/2017</c:v>
                </c:pt>
                <c:pt idx="19">
                  <c:v>21/03/2017</c:v>
                </c:pt>
                <c:pt idx="20">
                  <c:v>4/04/2017</c:v>
                </c:pt>
                <c:pt idx="21">
                  <c:v>18/04/2017</c:v>
                </c:pt>
                <c:pt idx="22">
                  <c:v>2/05/2017</c:v>
                </c:pt>
                <c:pt idx="23">
                  <c:v>16/05/2017</c:v>
                </c:pt>
                <c:pt idx="24">
                  <c:v>30/05/2017</c:v>
                </c:pt>
                <c:pt idx="25">
                  <c:v>13/06/2017</c:v>
                </c:pt>
                <c:pt idx="26">
                  <c:v>27/06/2017</c:v>
                </c:pt>
                <c:pt idx="27">
                  <c:v>11/07/2017</c:v>
                </c:pt>
                <c:pt idx="28">
                  <c:v>25/07/2017</c:v>
                </c:pt>
                <c:pt idx="29">
                  <c:v>8/08/2017</c:v>
                </c:pt>
                <c:pt idx="30">
                  <c:v>22/08/2017</c:v>
                </c:pt>
                <c:pt idx="31">
                  <c:v>5/09/2017</c:v>
                </c:pt>
                <c:pt idx="32">
                  <c:v>19/09/2017</c:v>
                </c:pt>
                <c:pt idx="33">
                  <c:v>3/10/2017</c:v>
                </c:pt>
                <c:pt idx="34">
                  <c:v>17/10/2017</c:v>
                </c:pt>
                <c:pt idx="35">
                  <c:v>31/10/2017</c:v>
                </c:pt>
                <c:pt idx="36">
                  <c:v>14/11/2017</c:v>
                </c:pt>
                <c:pt idx="37">
                  <c:v>28/11/2017</c:v>
                </c:pt>
                <c:pt idx="38">
                  <c:v>12/12/2017</c:v>
                </c:pt>
                <c:pt idx="39">
                  <c:v>26/12/2017</c:v>
                </c:pt>
                <c:pt idx="40">
                  <c:v>9/01/2018</c:v>
                </c:pt>
                <c:pt idx="41">
                  <c:v>23/01/2018</c:v>
                </c:pt>
                <c:pt idx="42">
                  <c:v>6/02/2018</c:v>
                </c:pt>
                <c:pt idx="43">
                  <c:v>20/02/2018</c:v>
                </c:pt>
                <c:pt idx="44">
                  <c:v>6/03/2018</c:v>
                </c:pt>
                <c:pt idx="45">
                  <c:v>20/03/2018</c:v>
                </c:pt>
                <c:pt idx="46">
                  <c:v>3/04/2018</c:v>
                </c:pt>
                <c:pt idx="47">
                  <c:v>17/04/2018</c:v>
                </c:pt>
                <c:pt idx="48">
                  <c:v>1/05/2018</c:v>
                </c:pt>
                <c:pt idx="49">
                  <c:v>15/05/2018</c:v>
                </c:pt>
                <c:pt idx="50">
                  <c:v>29/05/2018</c:v>
                </c:pt>
                <c:pt idx="51">
                  <c:v>12/06/2018</c:v>
                </c:pt>
                <c:pt idx="52">
                  <c:v>26/06/2018</c:v>
                </c:pt>
                <c:pt idx="53">
                  <c:v>10/07/2018</c:v>
                </c:pt>
                <c:pt idx="54">
                  <c:v>24/07/2018</c:v>
                </c:pt>
                <c:pt idx="55">
                  <c:v>7/08/2018</c:v>
                </c:pt>
                <c:pt idx="56">
                  <c:v>21/08/2018</c:v>
                </c:pt>
                <c:pt idx="57">
                  <c:v>4/09/2018</c:v>
                </c:pt>
                <c:pt idx="58">
                  <c:v>18/09/2018</c:v>
                </c:pt>
                <c:pt idx="59">
                  <c:v>2/10/2018</c:v>
                </c:pt>
                <c:pt idx="60">
                  <c:v>16/10/2018</c:v>
                </c:pt>
                <c:pt idx="61">
                  <c:v>30/10/2018</c:v>
                </c:pt>
                <c:pt idx="62">
                  <c:v>13/11/2018</c:v>
                </c:pt>
                <c:pt idx="63">
                  <c:v>27/11/2018</c:v>
                </c:pt>
                <c:pt idx="64">
                  <c:v>11/12/2018</c:v>
                </c:pt>
                <c:pt idx="65">
                  <c:v>25/12/2018</c:v>
                </c:pt>
                <c:pt idx="66">
                  <c:v>8/01/2019</c:v>
                </c:pt>
                <c:pt idx="67">
                  <c:v>22/01/2019</c:v>
                </c:pt>
                <c:pt idx="68">
                  <c:v>5/02/2019</c:v>
                </c:pt>
                <c:pt idx="69">
                  <c:v>19/02/2019</c:v>
                </c:pt>
                <c:pt idx="70">
                  <c:v>5/03/2019</c:v>
                </c:pt>
                <c:pt idx="71">
                  <c:v>19/03/2019</c:v>
                </c:pt>
                <c:pt idx="72">
                  <c:v>2/04/2019</c:v>
                </c:pt>
                <c:pt idx="73">
                  <c:v>16/04/2019</c:v>
                </c:pt>
                <c:pt idx="74">
                  <c:v>30/04/2019</c:v>
                </c:pt>
                <c:pt idx="75">
                  <c:v>14/05/2019</c:v>
                </c:pt>
                <c:pt idx="76">
                  <c:v>28/05/2019</c:v>
                </c:pt>
                <c:pt idx="77">
                  <c:v>11/06/2019</c:v>
                </c:pt>
                <c:pt idx="78">
                  <c:v>25/06/2019</c:v>
                </c:pt>
                <c:pt idx="79">
                  <c:v>9/07/2019</c:v>
                </c:pt>
                <c:pt idx="80">
                  <c:v>23/07/2019</c:v>
                </c:pt>
                <c:pt idx="81">
                  <c:v>6/08/2019</c:v>
                </c:pt>
                <c:pt idx="82">
                  <c:v>20/08/2019</c:v>
                </c:pt>
                <c:pt idx="83">
                  <c:v>3/09/2019</c:v>
                </c:pt>
                <c:pt idx="84">
                  <c:v>17/09/2019</c:v>
                </c:pt>
                <c:pt idx="85">
                  <c:v>1/10/2019</c:v>
                </c:pt>
                <c:pt idx="86">
                  <c:v>15/10/2019</c:v>
                </c:pt>
                <c:pt idx="87">
                  <c:v>29/10/2019</c:v>
                </c:pt>
                <c:pt idx="88">
                  <c:v>12/11/2019</c:v>
                </c:pt>
                <c:pt idx="89">
                  <c:v>26/11/2019</c:v>
                </c:pt>
                <c:pt idx="90">
                  <c:v>10/12/2019</c:v>
                </c:pt>
                <c:pt idx="91">
                  <c:v>24/12/2019</c:v>
                </c:pt>
                <c:pt idx="92">
                  <c:v>7/01/2020</c:v>
                </c:pt>
                <c:pt idx="93">
                  <c:v>21/01/2020</c:v>
                </c:pt>
                <c:pt idx="94">
                  <c:v>4/02/2020</c:v>
                </c:pt>
                <c:pt idx="95">
                  <c:v>18/02/2020</c:v>
                </c:pt>
                <c:pt idx="96">
                  <c:v>3/03/2020</c:v>
                </c:pt>
                <c:pt idx="97">
                  <c:v>17/03/2020</c:v>
                </c:pt>
                <c:pt idx="98">
                  <c:v>31/03/2020</c:v>
                </c:pt>
                <c:pt idx="99">
                  <c:v>14/04/2020</c:v>
                </c:pt>
                <c:pt idx="100">
                  <c:v>28/04/2020</c:v>
                </c:pt>
                <c:pt idx="101">
                  <c:v>12/05/2020</c:v>
                </c:pt>
                <c:pt idx="102">
                  <c:v>26/05/2020</c:v>
                </c:pt>
                <c:pt idx="103">
                  <c:v>9/06/2020</c:v>
                </c:pt>
                <c:pt idx="104">
                  <c:v>23/06/2020</c:v>
                </c:pt>
                <c:pt idx="105">
                  <c:v>7/07/2020</c:v>
                </c:pt>
                <c:pt idx="106">
                  <c:v>21/07/2020</c:v>
                </c:pt>
                <c:pt idx="107">
                  <c:v>4/08/2020</c:v>
                </c:pt>
                <c:pt idx="108">
                  <c:v>18/08/2020</c:v>
                </c:pt>
                <c:pt idx="109">
                  <c:v>1/09/2020</c:v>
                </c:pt>
                <c:pt idx="110">
                  <c:v>15/09/2020</c:v>
                </c:pt>
                <c:pt idx="111">
                  <c:v>29/09/2020</c:v>
                </c:pt>
                <c:pt idx="112">
                  <c:v>13/10/2020</c:v>
                </c:pt>
                <c:pt idx="113">
                  <c:v>27/10/2020</c:v>
                </c:pt>
                <c:pt idx="114">
                  <c:v>10/11/2020</c:v>
                </c:pt>
                <c:pt idx="115">
                  <c:v>24/11/2020</c:v>
                </c:pt>
                <c:pt idx="116">
                  <c:v>8/12/2020</c:v>
                </c:pt>
                <c:pt idx="117">
                  <c:v>22/12/2020</c:v>
                </c:pt>
                <c:pt idx="118">
                  <c:v>5/01/2021</c:v>
                </c:pt>
                <c:pt idx="119">
                  <c:v>19/01/2021</c:v>
                </c:pt>
                <c:pt idx="120">
                  <c:v>2/02/2021</c:v>
                </c:pt>
                <c:pt idx="121">
                  <c:v>16/02/2021</c:v>
                </c:pt>
                <c:pt idx="122">
                  <c:v>2/03/2021</c:v>
                </c:pt>
                <c:pt idx="123">
                  <c:v>16/03/2021</c:v>
                </c:pt>
                <c:pt idx="124">
                  <c:v>30/03/2021</c:v>
                </c:pt>
                <c:pt idx="125">
                  <c:v>13/04/2021</c:v>
                </c:pt>
                <c:pt idx="126">
                  <c:v>27/04/2021</c:v>
                </c:pt>
                <c:pt idx="127">
                  <c:v>11/05/2021</c:v>
                </c:pt>
                <c:pt idx="128">
                  <c:v>25/05/2021</c:v>
                </c:pt>
                <c:pt idx="129">
                  <c:v>8/06/2021</c:v>
                </c:pt>
                <c:pt idx="130">
                  <c:v>22/06/2021</c:v>
                </c:pt>
                <c:pt idx="131">
                  <c:v>6/07/2021</c:v>
                </c:pt>
                <c:pt idx="132">
                  <c:v>20/07/2021</c:v>
                </c:pt>
                <c:pt idx="133">
                  <c:v>3/08/2021</c:v>
                </c:pt>
                <c:pt idx="134">
                  <c:v>17/08/2021</c:v>
                </c:pt>
                <c:pt idx="135">
                  <c:v>31/08/2021</c:v>
                </c:pt>
                <c:pt idx="136">
                  <c:v>14/09/2021</c:v>
                </c:pt>
                <c:pt idx="137">
                  <c:v>28/09/2021</c:v>
                </c:pt>
                <c:pt idx="138">
                  <c:v>12/10/2021</c:v>
                </c:pt>
                <c:pt idx="139">
                  <c:v>26/10/2021</c:v>
                </c:pt>
                <c:pt idx="140">
                  <c:v>9/11/2021</c:v>
                </c:pt>
                <c:pt idx="141">
                  <c:v>23/11/2021</c:v>
                </c:pt>
                <c:pt idx="142">
                  <c:v>7/12/2021</c:v>
                </c:pt>
                <c:pt idx="143">
                  <c:v>21/12/2021</c:v>
                </c:pt>
                <c:pt idx="144">
                  <c:v>4/01/2022</c:v>
                </c:pt>
                <c:pt idx="145">
                  <c:v>18/01/2022</c:v>
                </c:pt>
                <c:pt idx="146">
                  <c:v>1/02/2022</c:v>
                </c:pt>
                <c:pt idx="147">
                  <c:v>15/02/2022</c:v>
                </c:pt>
                <c:pt idx="148">
                  <c:v>1/03/2022</c:v>
                </c:pt>
                <c:pt idx="149">
                  <c:v>15/03/2022</c:v>
                </c:pt>
                <c:pt idx="150">
                  <c:v>29/03/2022</c:v>
                </c:pt>
                <c:pt idx="151">
                  <c:v>12/04/2022</c:v>
                </c:pt>
                <c:pt idx="152">
                  <c:v>26/04/2022</c:v>
                </c:pt>
                <c:pt idx="153">
                  <c:v>10/05/2022</c:v>
                </c:pt>
                <c:pt idx="154">
                  <c:v>24/05/2022</c:v>
                </c:pt>
                <c:pt idx="155">
                  <c:v>7/06/2022</c:v>
                </c:pt>
                <c:pt idx="156">
                  <c:v>21/06/2022</c:v>
                </c:pt>
                <c:pt idx="157">
                  <c:v>5/07/2022</c:v>
                </c:pt>
                <c:pt idx="158">
                  <c:v>19/07/2022</c:v>
                </c:pt>
                <c:pt idx="159">
                  <c:v>2/08/2022</c:v>
                </c:pt>
                <c:pt idx="160">
                  <c:v>16/08/2022</c:v>
                </c:pt>
                <c:pt idx="161">
                  <c:v>30/08/2022</c:v>
                </c:pt>
                <c:pt idx="162">
                  <c:v>13/09/2022</c:v>
                </c:pt>
                <c:pt idx="163">
                  <c:v>27/09/2022</c:v>
                </c:pt>
                <c:pt idx="164">
                  <c:v>11/10/2022</c:v>
                </c:pt>
                <c:pt idx="165">
                  <c:v>25/10/2022</c:v>
                </c:pt>
                <c:pt idx="166">
                  <c:v>8/11/2022</c:v>
                </c:pt>
                <c:pt idx="167">
                  <c:v>22/11/2022</c:v>
                </c:pt>
                <c:pt idx="168">
                  <c:v>6/12/2022</c:v>
                </c:pt>
                <c:pt idx="169">
                  <c:v>20/12/2022</c:v>
                </c:pt>
                <c:pt idx="170">
                  <c:v>3/01/2023</c:v>
                </c:pt>
                <c:pt idx="171">
                  <c:v>17/01/2023</c:v>
                </c:pt>
                <c:pt idx="172">
                  <c:v>31/01/2023</c:v>
                </c:pt>
                <c:pt idx="173">
                  <c:v>14/02/2023</c:v>
                </c:pt>
                <c:pt idx="174">
                  <c:v>28/02/2023</c:v>
                </c:pt>
                <c:pt idx="175">
                  <c:v>14/03/2023</c:v>
                </c:pt>
                <c:pt idx="176">
                  <c:v>28/03/2023</c:v>
                </c:pt>
                <c:pt idx="177">
                  <c:v>11/04/2023</c:v>
                </c:pt>
                <c:pt idx="178">
                  <c:v>25/04/2023</c:v>
                </c:pt>
                <c:pt idx="179">
                  <c:v>9/05/2023</c:v>
                </c:pt>
                <c:pt idx="180">
                  <c:v>23/05/2023</c:v>
                </c:pt>
                <c:pt idx="181">
                  <c:v>6/06/2023</c:v>
                </c:pt>
                <c:pt idx="182">
                  <c:v>20/06/2023</c:v>
                </c:pt>
                <c:pt idx="183">
                  <c:v>4/07/2023</c:v>
                </c:pt>
                <c:pt idx="184">
                  <c:v>18/07/2023</c:v>
                </c:pt>
                <c:pt idx="185">
                  <c:v>1/08/2023</c:v>
                </c:pt>
                <c:pt idx="186">
                  <c:v>15/08/2023</c:v>
                </c:pt>
                <c:pt idx="187">
                  <c:v>29/08/2023</c:v>
                </c:pt>
                <c:pt idx="188">
                  <c:v>12/09/2023</c:v>
                </c:pt>
                <c:pt idx="189">
                  <c:v>26/09/2023</c:v>
                </c:pt>
                <c:pt idx="190">
                  <c:v>10/10/2023</c:v>
                </c:pt>
                <c:pt idx="191">
                  <c:v>24/10/2023</c:v>
                </c:pt>
                <c:pt idx="192">
                  <c:v>7/11/2023</c:v>
                </c:pt>
                <c:pt idx="193">
                  <c:v>21/11/2023</c:v>
                </c:pt>
                <c:pt idx="194">
                  <c:v>5/12/2023</c:v>
                </c:pt>
                <c:pt idx="195">
                  <c:v>19/12/2023</c:v>
                </c:pt>
                <c:pt idx="196">
                  <c:v>2/01/2024</c:v>
                </c:pt>
                <c:pt idx="197">
                  <c:v>16/01/2024</c:v>
                </c:pt>
                <c:pt idx="198">
                  <c:v>30/01/2024</c:v>
                </c:pt>
                <c:pt idx="199">
                  <c:v>13/02/2024</c:v>
                </c:pt>
                <c:pt idx="200">
                  <c:v>27/02/2024</c:v>
                </c:pt>
                <c:pt idx="201">
                  <c:v>12/03/2024</c:v>
                </c:pt>
                <c:pt idx="202">
                  <c:v>26/03/2024</c:v>
                </c:pt>
                <c:pt idx="203">
                  <c:v>9/04/2024</c:v>
                </c:pt>
                <c:pt idx="204">
                  <c:v>23/04/2024</c:v>
                </c:pt>
                <c:pt idx="205">
                  <c:v>7/05/2024</c:v>
                </c:pt>
                <c:pt idx="206">
                  <c:v>21/05/2024</c:v>
                </c:pt>
                <c:pt idx="207">
                  <c:v>4/06/2024</c:v>
                </c:pt>
                <c:pt idx="208">
                  <c:v>18/06/2024</c:v>
                </c:pt>
                <c:pt idx="209">
                  <c:v>2/07/2024</c:v>
                </c:pt>
                <c:pt idx="210">
                  <c:v>16/07/2024</c:v>
                </c:pt>
                <c:pt idx="211">
                  <c:v>30/07/2024</c:v>
                </c:pt>
                <c:pt idx="212">
                  <c:v>13/08/2024</c:v>
                </c:pt>
                <c:pt idx="213">
                  <c:v>27/08/2024</c:v>
                </c:pt>
                <c:pt idx="214">
                  <c:v>10/09/2024</c:v>
                </c:pt>
                <c:pt idx="215">
                  <c:v>24/09/2024</c:v>
                </c:pt>
                <c:pt idx="216">
                  <c:v>8/10/2024</c:v>
                </c:pt>
                <c:pt idx="217">
                  <c:v>22/10/2024</c:v>
                </c:pt>
                <c:pt idx="218">
                  <c:v>5/11/2024</c:v>
                </c:pt>
                <c:pt idx="219">
                  <c:v>19/11/2024</c:v>
                </c:pt>
                <c:pt idx="220">
                  <c:v>3/12/2024</c:v>
                </c:pt>
                <c:pt idx="221">
                  <c:v>17/12/2024</c:v>
                </c:pt>
                <c:pt idx="222">
                  <c:v>31/12/2024</c:v>
                </c:pt>
                <c:pt idx="223">
                  <c:v>14/01/2025</c:v>
                </c:pt>
                <c:pt idx="224">
                  <c:v>28/01/2025</c:v>
                </c:pt>
                <c:pt idx="225">
                  <c:v>11/02/2025</c:v>
                </c:pt>
                <c:pt idx="226">
                  <c:v>25/02/2025</c:v>
                </c:pt>
                <c:pt idx="227">
                  <c:v>11/03/2025</c:v>
                </c:pt>
                <c:pt idx="228">
                  <c:v>25/03/2025</c:v>
                </c:pt>
                <c:pt idx="229">
                  <c:v>8/04/2025</c:v>
                </c:pt>
                <c:pt idx="230">
                  <c:v>22/04/2025</c:v>
                </c:pt>
                <c:pt idx="231">
                  <c:v>6/05/2025</c:v>
                </c:pt>
                <c:pt idx="232">
                  <c:v>20/05/2025</c:v>
                </c:pt>
                <c:pt idx="233">
                  <c:v>3/06/2025</c:v>
                </c:pt>
                <c:pt idx="234">
                  <c:v>17/06/2025</c:v>
                </c:pt>
                <c:pt idx="235">
                  <c:v>1/07/2025</c:v>
                </c:pt>
                <c:pt idx="236">
                  <c:v>15/07/2025</c:v>
                </c:pt>
                <c:pt idx="237">
                  <c:v>29/07/2025</c:v>
                </c:pt>
                <c:pt idx="238">
                  <c:v>12/08/2025</c:v>
                </c:pt>
                <c:pt idx="239">
                  <c:v>26/08/2025</c:v>
                </c:pt>
                <c:pt idx="240">
                  <c:v>9/09/2025</c:v>
                </c:pt>
                <c:pt idx="241">
                  <c:v>23/09/2025</c:v>
                </c:pt>
                <c:pt idx="242">
                  <c:v>7/10/2025</c:v>
                </c:pt>
                <c:pt idx="243">
                  <c:v>21/10/2025</c:v>
                </c:pt>
                <c:pt idx="244">
                  <c:v>4/11/2025</c:v>
                </c:pt>
                <c:pt idx="245">
                  <c:v>18/11/2025</c:v>
                </c:pt>
                <c:pt idx="246">
                  <c:v>2/12/2025</c:v>
                </c:pt>
                <c:pt idx="247">
                  <c:v>16/12/2025</c:v>
                </c:pt>
                <c:pt idx="248">
                  <c:v>30/12/2025</c:v>
                </c:pt>
                <c:pt idx="249">
                  <c:v>13/01/2026</c:v>
                </c:pt>
                <c:pt idx="250">
                  <c:v>27/01/2026</c:v>
                </c:pt>
                <c:pt idx="251">
                  <c:v>10/02/2026</c:v>
                </c:pt>
                <c:pt idx="252">
                  <c:v>24/02/2026</c:v>
                </c:pt>
                <c:pt idx="253">
                  <c:v>10/03/2026</c:v>
                </c:pt>
                <c:pt idx="254">
                  <c:v>24/03/2026</c:v>
                </c:pt>
                <c:pt idx="255">
                  <c:v>7/04/2026</c:v>
                </c:pt>
                <c:pt idx="256">
                  <c:v>21/04/2026</c:v>
                </c:pt>
                <c:pt idx="257">
                  <c:v>5/05/2026</c:v>
                </c:pt>
                <c:pt idx="258">
                  <c:v>19/05/2026</c:v>
                </c:pt>
                <c:pt idx="259">
                  <c:v>2/06/2026</c:v>
                </c:pt>
                <c:pt idx="260">
                  <c:v>16/06/2026</c:v>
                </c:pt>
                <c:pt idx="261">
                  <c:v>30/06/2026</c:v>
                </c:pt>
                <c:pt idx="262">
                  <c:v>14/07/2026</c:v>
                </c:pt>
                <c:pt idx="263">
                  <c:v>28/07/2026</c:v>
                </c:pt>
                <c:pt idx="264">
                  <c:v>11/08/2026</c:v>
                </c:pt>
                <c:pt idx="265">
                  <c:v>25/08/2026</c:v>
                </c:pt>
                <c:pt idx="266">
                  <c:v>8/09/2026</c:v>
                </c:pt>
                <c:pt idx="267">
                  <c:v>22/09/2026</c:v>
                </c:pt>
                <c:pt idx="268">
                  <c:v>6/10/2026</c:v>
                </c:pt>
                <c:pt idx="269">
                  <c:v>20/10/2026</c:v>
                </c:pt>
                <c:pt idx="270">
                  <c:v>3/11/2026</c:v>
                </c:pt>
                <c:pt idx="271">
                  <c:v>17/11/2026</c:v>
                </c:pt>
                <c:pt idx="272">
                  <c:v>1/12/2026</c:v>
                </c:pt>
                <c:pt idx="273">
                  <c:v>15/12/2026</c:v>
                </c:pt>
                <c:pt idx="274">
                  <c:v>29/12/2026</c:v>
                </c:pt>
                <c:pt idx="275">
                  <c:v>12/01/2027</c:v>
                </c:pt>
                <c:pt idx="276">
                  <c:v>26/01/2027</c:v>
                </c:pt>
                <c:pt idx="277">
                  <c:v>9/02/2027</c:v>
                </c:pt>
                <c:pt idx="278">
                  <c:v>23/02/2027</c:v>
                </c:pt>
                <c:pt idx="279">
                  <c:v>9/03/2027</c:v>
                </c:pt>
                <c:pt idx="280">
                  <c:v>23/03/2027</c:v>
                </c:pt>
                <c:pt idx="281">
                  <c:v>6/04/2027</c:v>
                </c:pt>
                <c:pt idx="282">
                  <c:v>20/04/2027</c:v>
                </c:pt>
                <c:pt idx="283">
                  <c:v>4/05/2027</c:v>
                </c:pt>
                <c:pt idx="284">
                  <c:v>18/05/2027</c:v>
                </c:pt>
                <c:pt idx="285">
                  <c:v>1/06/2027</c:v>
                </c:pt>
                <c:pt idx="286">
                  <c:v>15/06/2027</c:v>
                </c:pt>
                <c:pt idx="287">
                  <c:v>29/06/2027</c:v>
                </c:pt>
                <c:pt idx="288">
                  <c:v>13/07/2027</c:v>
                </c:pt>
                <c:pt idx="289">
                  <c:v>27/07/2027</c:v>
                </c:pt>
                <c:pt idx="290">
                  <c:v>10/08/2027</c:v>
                </c:pt>
                <c:pt idx="291">
                  <c:v>24/08/2027</c:v>
                </c:pt>
                <c:pt idx="292">
                  <c:v>7/09/2027</c:v>
                </c:pt>
                <c:pt idx="293">
                  <c:v>21/09/2027</c:v>
                </c:pt>
                <c:pt idx="294">
                  <c:v>5/10/2027</c:v>
                </c:pt>
                <c:pt idx="295">
                  <c:v>19/10/2027</c:v>
                </c:pt>
                <c:pt idx="296">
                  <c:v>2/11/2027</c:v>
                </c:pt>
                <c:pt idx="297">
                  <c:v>16/11/2027</c:v>
                </c:pt>
                <c:pt idx="298">
                  <c:v>30/11/2027</c:v>
                </c:pt>
                <c:pt idx="299">
                  <c:v>14/12/2027</c:v>
                </c:pt>
                <c:pt idx="300">
                  <c:v>28/12/2027</c:v>
                </c:pt>
                <c:pt idx="301">
                  <c:v>11/01/2028</c:v>
                </c:pt>
                <c:pt idx="302">
                  <c:v>25/01/2028</c:v>
                </c:pt>
                <c:pt idx="303">
                  <c:v>8/02/2028</c:v>
                </c:pt>
                <c:pt idx="304">
                  <c:v>22/02/2028</c:v>
                </c:pt>
                <c:pt idx="305">
                  <c:v>7/03/2028</c:v>
                </c:pt>
                <c:pt idx="306">
                  <c:v>21/03/2028</c:v>
                </c:pt>
                <c:pt idx="307">
                  <c:v>4/04/2028</c:v>
                </c:pt>
                <c:pt idx="308">
                  <c:v>18/04/2028</c:v>
                </c:pt>
                <c:pt idx="309">
                  <c:v>2/05/2028</c:v>
                </c:pt>
                <c:pt idx="310">
                  <c:v>16/05/2028</c:v>
                </c:pt>
                <c:pt idx="311">
                  <c:v>30/05/2028</c:v>
                </c:pt>
                <c:pt idx="312">
                  <c:v>13/06/2028</c:v>
                </c:pt>
                <c:pt idx="313">
                  <c:v>27/06/2028</c:v>
                </c:pt>
                <c:pt idx="314">
                  <c:v>11/07/2028</c:v>
                </c:pt>
                <c:pt idx="315">
                  <c:v>25/07/2028</c:v>
                </c:pt>
                <c:pt idx="316">
                  <c:v>8/08/2028</c:v>
                </c:pt>
                <c:pt idx="317">
                  <c:v>22/08/2028</c:v>
                </c:pt>
                <c:pt idx="318">
                  <c:v>5/09/2028</c:v>
                </c:pt>
                <c:pt idx="319">
                  <c:v>19/09/2028</c:v>
                </c:pt>
                <c:pt idx="320">
                  <c:v>3/10/2028</c:v>
                </c:pt>
                <c:pt idx="321">
                  <c:v>17/10/2028</c:v>
                </c:pt>
                <c:pt idx="322">
                  <c:v>31/10/2028</c:v>
                </c:pt>
                <c:pt idx="323">
                  <c:v>14/11/2028</c:v>
                </c:pt>
                <c:pt idx="324">
                  <c:v>28/11/2028</c:v>
                </c:pt>
                <c:pt idx="325">
                  <c:v>12/12/2028</c:v>
                </c:pt>
                <c:pt idx="326">
                  <c:v>26/12/2028</c:v>
                </c:pt>
                <c:pt idx="327">
                  <c:v>9/01/2029</c:v>
                </c:pt>
                <c:pt idx="328">
                  <c:v>23/01/2029</c:v>
                </c:pt>
                <c:pt idx="329">
                  <c:v>6/02/2029</c:v>
                </c:pt>
                <c:pt idx="330">
                  <c:v>20/02/2029</c:v>
                </c:pt>
                <c:pt idx="331">
                  <c:v>6/03/2029</c:v>
                </c:pt>
                <c:pt idx="332">
                  <c:v>20/03/2029</c:v>
                </c:pt>
                <c:pt idx="333">
                  <c:v>3/04/2029</c:v>
                </c:pt>
                <c:pt idx="334">
                  <c:v>17/04/2029</c:v>
                </c:pt>
                <c:pt idx="335">
                  <c:v>1/05/2029</c:v>
                </c:pt>
                <c:pt idx="336">
                  <c:v>15/05/2029</c:v>
                </c:pt>
                <c:pt idx="337">
                  <c:v>29/05/2029</c:v>
                </c:pt>
                <c:pt idx="338">
                  <c:v>12/06/2029</c:v>
                </c:pt>
                <c:pt idx="339">
                  <c:v>26/06/2029</c:v>
                </c:pt>
                <c:pt idx="340">
                  <c:v>10/07/2029</c:v>
                </c:pt>
                <c:pt idx="341">
                  <c:v>24/07/2029</c:v>
                </c:pt>
                <c:pt idx="342">
                  <c:v>7/08/2029</c:v>
                </c:pt>
                <c:pt idx="343">
                  <c:v>21/08/2029</c:v>
                </c:pt>
                <c:pt idx="344">
                  <c:v>4/09/2029</c:v>
                </c:pt>
                <c:pt idx="345">
                  <c:v>18/09/2029</c:v>
                </c:pt>
                <c:pt idx="346">
                  <c:v>2/10/2029</c:v>
                </c:pt>
                <c:pt idx="347">
                  <c:v>16/10/2029</c:v>
                </c:pt>
                <c:pt idx="348">
                  <c:v>30/10/2029</c:v>
                </c:pt>
                <c:pt idx="349">
                  <c:v>13/11/2029</c:v>
                </c:pt>
                <c:pt idx="350">
                  <c:v>27/11/2029</c:v>
                </c:pt>
                <c:pt idx="351">
                  <c:v>11/12/2029</c:v>
                </c:pt>
                <c:pt idx="352">
                  <c:v>25/12/2029</c:v>
                </c:pt>
                <c:pt idx="353">
                  <c:v>8/01/2030</c:v>
                </c:pt>
                <c:pt idx="354">
                  <c:v>22/01/2030</c:v>
                </c:pt>
                <c:pt idx="355">
                  <c:v>5/02/2030</c:v>
                </c:pt>
                <c:pt idx="356">
                  <c:v>19/02/2030</c:v>
                </c:pt>
                <c:pt idx="357">
                  <c:v>5/03/2030</c:v>
                </c:pt>
                <c:pt idx="358">
                  <c:v>19/03/2030</c:v>
                </c:pt>
                <c:pt idx="359">
                  <c:v>2/04/2030</c:v>
                </c:pt>
                <c:pt idx="360">
                  <c:v>16/04/2030</c:v>
                </c:pt>
                <c:pt idx="361">
                  <c:v>30/04/2030</c:v>
                </c:pt>
                <c:pt idx="362">
                  <c:v>14/05/2030</c:v>
                </c:pt>
                <c:pt idx="363">
                  <c:v>28/05/2030</c:v>
                </c:pt>
                <c:pt idx="364">
                  <c:v>11/06/2030</c:v>
                </c:pt>
                <c:pt idx="365">
                  <c:v>25/06/2030</c:v>
                </c:pt>
                <c:pt idx="366">
                  <c:v>9/07/2030</c:v>
                </c:pt>
                <c:pt idx="367">
                  <c:v>23/07/2030</c:v>
                </c:pt>
                <c:pt idx="368">
                  <c:v>6/08/2030</c:v>
                </c:pt>
                <c:pt idx="369">
                  <c:v>20/08/2030</c:v>
                </c:pt>
                <c:pt idx="370">
                  <c:v>3/09/2030</c:v>
                </c:pt>
                <c:pt idx="371">
                  <c:v>17/09/2030</c:v>
                </c:pt>
                <c:pt idx="372">
                  <c:v>1/10/2030</c:v>
                </c:pt>
                <c:pt idx="373">
                  <c:v>15/10/2030</c:v>
                </c:pt>
                <c:pt idx="374">
                  <c:v>29/10/2030</c:v>
                </c:pt>
                <c:pt idx="375">
                  <c:v>12/11/2030</c:v>
                </c:pt>
                <c:pt idx="376">
                  <c:v>26/11/2030</c:v>
                </c:pt>
                <c:pt idx="377">
                  <c:v>10/12/2030</c:v>
                </c:pt>
                <c:pt idx="378">
                  <c:v>24/12/2030</c:v>
                </c:pt>
                <c:pt idx="379">
                  <c:v>7/01/2031</c:v>
                </c:pt>
                <c:pt idx="380">
                  <c:v>21/01/2031</c:v>
                </c:pt>
                <c:pt idx="381">
                  <c:v>4/02/2031</c:v>
                </c:pt>
                <c:pt idx="382">
                  <c:v>18/02/2031</c:v>
                </c:pt>
                <c:pt idx="383">
                  <c:v>4/03/2031</c:v>
                </c:pt>
                <c:pt idx="384">
                  <c:v>18/03/2031</c:v>
                </c:pt>
                <c:pt idx="385">
                  <c:v>1/04/2031</c:v>
                </c:pt>
                <c:pt idx="386">
                  <c:v>15/04/2031</c:v>
                </c:pt>
                <c:pt idx="387">
                  <c:v>29/04/2031</c:v>
                </c:pt>
                <c:pt idx="388">
                  <c:v>13/05/2031</c:v>
                </c:pt>
                <c:pt idx="389">
                  <c:v>27/05/2031</c:v>
                </c:pt>
                <c:pt idx="390">
                  <c:v>10/06/2031</c:v>
                </c:pt>
                <c:pt idx="391">
                  <c:v>24/06/2031</c:v>
                </c:pt>
                <c:pt idx="392">
                  <c:v>8/07/2031</c:v>
                </c:pt>
                <c:pt idx="393">
                  <c:v>22/07/2031</c:v>
                </c:pt>
                <c:pt idx="394">
                  <c:v>5/08/2031</c:v>
                </c:pt>
                <c:pt idx="395">
                  <c:v>19/08/2031</c:v>
                </c:pt>
                <c:pt idx="396">
                  <c:v>2/09/2031</c:v>
                </c:pt>
                <c:pt idx="397">
                  <c:v>16/09/2031</c:v>
                </c:pt>
                <c:pt idx="398">
                  <c:v>30/09/2031</c:v>
                </c:pt>
                <c:pt idx="399">
                  <c:v>14/10/2031</c:v>
                </c:pt>
                <c:pt idx="400">
                  <c:v>28/10/2031</c:v>
                </c:pt>
                <c:pt idx="401">
                  <c:v>11/11/2031</c:v>
                </c:pt>
                <c:pt idx="402">
                  <c:v>25/11/2031</c:v>
                </c:pt>
                <c:pt idx="403">
                  <c:v>9/12/2031</c:v>
                </c:pt>
                <c:pt idx="404">
                  <c:v>23/12/2031</c:v>
                </c:pt>
                <c:pt idx="405">
                  <c:v>6/01/2032</c:v>
                </c:pt>
                <c:pt idx="406">
                  <c:v>20/01/2032</c:v>
                </c:pt>
                <c:pt idx="407">
                  <c:v>3/02/2032</c:v>
                </c:pt>
                <c:pt idx="408">
                  <c:v>17/02/2032</c:v>
                </c:pt>
                <c:pt idx="409">
                  <c:v>2/03/2032</c:v>
                </c:pt>
                <c:pt idx="410">
                  <c:v>16/03/2032</c:v>
                </c:pt>
                <c:pt idx="411">
                  <c:v>30/03/2032</c:v>
                </c:pt>
                <c:pt idx="412">
                  <c:v>13/04/2032</c:v>
                </c:pt>
                <c:pt idx="413">
                  <c:v>27/04/2032</c:v>
                </c:pt>
                <c:pt idx="414">
                  <c:v>11/05/2032</c:v>
                </c:pt>
                <c:pt idx="415">
                  <c:v>25/05/2032</c:v>
                </c:pt>
                <c:pt idx="416">
                  <c:v>8/06/2032</c:v>
                </c:pt>
                <c:pt idx="417">
                  <c:v>22/06/2032</c:v>
                </c:pt>
                <c:pt idx="418">
                  <c:v>6/07/2032</c:v>
                </c:pt>
                <c:pt idx="419">
                  <c:v>20/07/2032</c:v>
                </c:pt>
                <c:pt idx="420">
                  <c:v>3/08/2032</c:v>
                </c:pt>
                <c:pt idx="421">
                  <c:v>17/08/2032</c:v>
                </c:pt>
                <c:pt idx="422">
                  <c:v>31/08/2032</c:v>
                </c:pt>
                <c:pt idx="423">
                  <c:v>14/09/2032</c:v>
                </c:pt>
                <c:pt idx="424">
                  <c:v>28/09/2032</c:v>
                </c:pt>
                <c:pt idx="425">
                  <c:v>12/10/2032</c:v>
                </c:pt>
                <c:pt idx="426">
                  <c:v>26/10/2032</c:v>
                </c:pt>
                <c:pt idx="427">
                  <c:v>9/11/2032</c:v>
                </c:pt>
                <c:pt idx="428">
                  <c:v>23/11/2032</c:v>
                </c:pt>
                <c:pt idx="429">
                  <c:v>7/12/2032</c:v>
                </c:pt>
                <c:pt idx="430">
                  <c:v>21/12/2032</c:v>
                </c:pt>
                <c:pt idx="431">
                  <c:v>4/01/2033</c:v>
                </c:pt>
                <c:pt idx="432">
                  <c:v>18/01/2033</c:v>
                </c:pt>
                <c:pt idx="433">
                  <c:v>1/02/2033</c:v>
                </c:pt>
                <c:pt idx="434">
                  <c:v>15/02/2033</c:v>
                </c:pt>
                <c:pt idx="435">
                  <c:v>1/03/2033</c:v>
                </c:pt>
                <c:pt idx="436">
                  <c:v>15/03/2033</c:v>
                </c:pt>
                <c:pt idx="437">
                  <c:v>29/03/2033</c:v>
                </c:pt>
                <c:pt idx="438">
                  <c:v>12/04/2033</c:v>
                </c:pt>
                <c:pt idx="439">
                  <c:v>26/04/2033</c:v>
                </c:pt>
                <c:pt idx="440">
                  <c:v>10/05/2033</c:v>
                </c:pt>
                <c:pt idx="441">
                  <c:v>24/05/2033</c:v>
                </c:pt>
                <c:pt idx="442">
                  <c:v>7/06/2033</c:v>
                </c:pt>
                <c:pt idx="443">
                  <c:v>21/06/2033</c:v>
                </c:pt>
                <c:pt idx="444">
                  <c:v>5/07/2033</c:v>
                </c:pt>
                <c:pt idx="445">
                  <c:v>19/07/2033</c:v>
                </c:pt>
                <c:pt idx="446">
                  <c:v>2/08/2033</c:v>
                </c:pt>
                <c:pt idx="447">
                  <c:v>16/08/2033</c:v>
                </c:pt>
                <c:pt idx="448">
                  <c:v>30/08/2033</c:v>
                </c:pt>
                <c:pt idx="449">
                  <c:v>13/09/2033</c:v>
                </c:pt>
                <c:pt idx="450">
                  <c:v>27/09/2033</c:v>
                </c:pt>
                <c:pt idx="451">
                  <c:v>11/10/2033</c:v>
                </c:pt>
                <c:pt idx="452">
                  <c:v>25/10/2033</c:v>
                </c:pt>
                <c:pt idx="453">
                  <c:v>8/11/2033</c:v>
                </c:pt>
                <c:pt idx="454">
                  <c:v>22/11/2033</c:v>
                </c:pt>
                <c:pt idx="455">
                  <c:v>6/12/2033</c:v>
                </c:pt>
                <c:pt idx="456">
                  <c:v>20/12/2033</c:v>
                </c:pt>
                <c:pt idx="457">
                  <c:v>3/01/2034</c:v>
                </c:pt>
                <c:pt idx="458">
                  <c:v>17/01/2034</c:v>
                </c:pt>
                <c:pt idx="459">
                  <c:v>31/01/2034</c:v>
                </c:pt>
                <c:pt idx="460">
                  <c:v>14/02/2034</c:v>
                </c:pt>
                <c:pt idx="461">
                  <c:v>28/02/2034</c:v>
                </c:pt>
                <c:pt idx="462">
                  <c:v>14/03/2034</c:v>
                </c:pt>
                <c:pt idx="463">
                  <c:v>28/03/2034</c:v>
                </c:pt>
                <c:pt idx="464">
                  <c:v>11/04/2034</c:v>
                </c:pt>
                <c:pt idx="465">
                  <c:v>25/04/2034</c:v>
                </c:pt>
                <c:pt idx="466">
                  <c:v>9/05/2034</c:v>
                </c:pt>
                <c:pt idx="467">
                  <c:v>23/05/2034</c:v>
                </c:pt>
                <c:pt idx="468">
                  <c:v>6/06/2034</c:v>
                </c:pt>
                <c:pt idx="469">
                  <c:v>20/06/2034</c:v>
                </c:pt>
                <c:pt idx="470">
                  <c:v>4/07/2034</c:v>
                </c:pt>
                <c:pt idx="471">
                  <c:v>18/07/2034</c:v>
                </c:pt>
                <c:pt idx="472">
                  <c:v>1/08/2034</c:v>
                </c:pt>
                <c:pt idx="473">
                  <c:v>15/08/2034</c:v>
                </c:pt>
                <c:pt idx="474">
                  <c:v>29/08/2034</c:v>
                </c:pt>
                <c:pt idx="475">
                  <c:v>12/09/2034</c:v>
                </c:pt>
                <c:pt idx="476">
                  <c:v>26/09/2034</c:v>
                </c:pt>
                <c:pt idx="477">
                  <c:v>10/10/2034</c:v>
                </c:pt>
                <c:pt idx="478">
                  <c:v>24/10/2034</c:v>
                </c:pt>
                <c:pt idx="479">
                  <c:v>7/11/2034</c:v>
                </c:pt>
                <c:pt idx="480">
                  <c:v>21/11/2034</c:v>
                </c:pt>
                <c:pt idx="481">
                  <c:v>5/12/2034</c:v>
                </c:pt>
                <c:pt idx="482">
                  <c:v>19/12/2034</c:v>
                </c:pt>
                <c:pt idx="483">
                  <c:v>2/01/2035</c:v>
                </c:pt>
                <c:pt idx="484">
                  <c:v>16/01/2035</c:v>
                </c:pt>
                <c:pt idx="485">
                  <c:v>30/01/2035</c:v>
                </c:pt>
                <c:pt idx="486">
                  <c:v>13/02/2035</c:v>
                </c:pt>
                <c:pt idx="487">
                  <c:v>27/02/2035</c:v>
                </c:pt>
                <c:pt idx="488">
                  <c:v>13/03/2035</c:v>
                </c:pt>
                <c:pt idx="489">
                  <c:v>27/03/2035</c:v>
                </c:pt>
                <c:pt idx="490">
                  <c:v>10/04/2035</c:v>
                </c:pt>
                <c:pt idx="491">
                  <c:v>24/04/2035</c:v>
                </c:pt>
                <c:pt idx="492">
                  <c:v>8/05/2035</c:v>
                </c:pt>
                <c:pt idx="493">
                  <c:v>22/05/2035</c:v>
                </c:pt>
                <c:pt idx="494">
                  <c:v>5/06/2035</c:v>
                </c:pt>
                <c:pt idx="495">
                  <c:v>19/06/2035</c:v>
                </c:pt>
                <c:pt idx="496">
                  <c:v>3/07/2035</c:v>
                </c:pt>
                <c:pt idx="497">
                  <c:v>17/07/2035</c:v>
                </c:pt>
                <c:pt idx="498">
                  <c:v>31/07/2035</c:v>
                </c:pt>
                <c:pt idx="499">
                  <c:v>14/08/2035</c:v>
                </c:pt>
                <c:pt idx="500">
                  <c:v>28/08/2035</c:v>
                </c:pt>
                <c:pt idx="501">
                  <c:v>11/09/2035</c:v>
                </c:pt>
                <c:pt idx="502">
                  <c:v>25/09/2035</c:v>
                </c:pt>
                <c:pt idx="503">
                  <c:v>9/10/2035</c:v>
                </c:pt>
                <c:pt idx="504">
                  <c:v>23/10/2035</c:v>
                </c:pt>
                <c:pt idx="505">
                  <c:v>6/11/2035</c:v>
                </c:pt>
                <c:pt idx="506">
                  <c:v>20/11/2035</c:v>
                </c:pt>
                <c:pt idx="507">
                  <c:v>4/12/2035</c:v>
                </c:pt>
                <c:pt idx="508">
                  <c:v>18/12/2035</c:v>
                </c:pt>
                <c:pt idx="509">
                  <c:v>1/01/2036</c:v>
                </c:pt>
                <c:pt idx="510">
                  <c:v>15/01/2036</c:v>
                </c:pt>
                <c:pt idx="511">
                  <c:v>29/01/2036</c:v>
                </c:pt>
                <c:pt idx="512">
                  <c:v>12/02/2036</c:v>
                </c:pt>
                <c:pt idx="513">
                  <c:v>26/02/2036</c:v>
                </c:pt>
                <c:pt idx="514">
                  <c:v>11/03/2036</c:v>
                </c:pt>
                <c:pt idx="515">
                  <c:v>25/03/2036</c:v>
                </c:pt>
                <c:pt idx="516">
                  <c:v>8/04/2036</c:v>
                </c:pt>
                <c:pt idx="517">
                  <c:v>22/04/2036</c:v>
                </c:pt>
                <c:pt idx="518">
                  <c:v>6/05/2036</c:v>
                </c:pt>
                <c:pt idx="519">
                  <c:v>20/05/2036</c:v>
                </c:pt>
                <c:pt idx="520">
                  <c:v>3/06/2036</c:v>
                </c:pt>
                <c:pt idx="521">
                  <c:v>17/06/2036</c:v>
                </c:pt>
                <c:pt idx="522">
                  <c:v>1/07/2036</c:v>
                </c:pt>
                <c:pt idx="523">
                  <c:v>15/07/2036</c:v>
                </c:pt>
                <c:pt idx="524">
                  <c:v>29/07/2036</c:v>
                </c:pt>
                <c:pt idx="525">
                  <c:v>12/08/2036</c:v>
                </c:pt>
                <c:pt idx="526">
                  <c:v>26/08/2036</c:v>
                </c:pt>
                <c:pt idx="527">
                  <c:v>9/09/2036</c:v>
                </c:pt>
                <c:pt idx="528">
                  <c:v>23/09/2036</c:v>
                </c:pt>
                <c:pt idx="529">
                  <c:v>7/10/2036</c:v>
                </c:pt>
                <c:pt idx="530">
                  <c:v>21/10/2036</c:v>
                </c:pt>
                <c:pt idx="531">
                  <c:v>4/11/2036</c:v>
                </c:pt>
                <c:pt idx="532">
                  <c:v>18/11/2036</c:v>
                </c:pt>
                <c:pt idx="533">
                  <c:v>2/12/2036</c:v>
                </c:pt>
                <c:pt idx="534">
                  <c:v>16/12/2036</c:v>
                </c:pt>
                <c:pt idx="535">
                  <c:v>30/12/2036</c:v>
                </c:pt>
                <c:pt idx="536">
                  <c:v>13/01/2037</c:v>
                </c:pt>
                <c:pt idx="537">
                  <c:v>27/01/2037</c:v>
                </c:pt>
                <c:pt idx="538">
                  <c:v>10/02/2037</c:v>
                </c:pt>
                <c:pt idx="539">
                  <c:v>24/02/2037</c:v>
                </c:pt>
                <c:pt idx="540">
                  <c:v>10/03/2037</c:v>
                </c:pt>
                <c:pt idx="541">
                  <c:v>24/03/2037</c:v>
                </c:pt>
                <c:pt idx="542">
                  <c:v>7/04/2037</c:v>
                </c:pt>
                <c:pt idx="543">
                  <c:v>21/04/2037</c:v>
                </c:pt>
                <c:pt idx="544">
                  <c:v>5/05/2037</c:v>
                </c:pt>
                <c:pt idx="545">
                  <c:v>19/05/2037</c:v>
                </c:pt>
                <c:pt idx="546">
                  <c:v>2/06/2037</c:v>
                </c:pt>
                <c:pt idx="547">
                  <c:v>16/06/2037</c:v>
                </c:pt>
                <c:pt idx="548">
                  <c:v>30/06/2037</c:v>
                </c:pt>
                <c:pt idx="549">
                  <c:v>14/07/2037</c:v>
                </c:pt>
                <c:pt idx="550">
                  <c:v>28/07/2037</c:v>
                </c:pt>
                <c:pt idx="551">
                  <c:v>11/08/2037</c:v>
                </c:pt>
                <c:pt idx="552">
                  <c:v>25/08/2037</c:v>
                </c:pt>
                <c:pt idx="553">
                  <c:v>8/09/2037</c:v>
                </c:pt>
                <c:pt idx="554">
                  <c:v>22/09/2037</c:v>
                </c:pt>
                <c:pt idx="555">
                  <c:v>6/10/2037</c:v>
                </c:pt>
                <c:pt idx="556">
                  <c:v>20/10/2037</c:v>
                </c:pt>
                <c:pt idx="557">
                  <c:v>3/11/2037</c:v>
                </c:pt>
                <c:pt idx="558">
                  <c:v>17/11/2037</c:v>
                </c:pt>
                <c:pt idx="559">
                  <c:v>1/12/2037</c:v>
                </c:pt>
                <c:pt idx="560">
                  <c:v>15/12/2037</c:v>
                </c:pt>
                <c:pt idx="561">
                  <c:v>29/12/2037</c:v>
                </c:pt>
                <c:pt idx="562">
                  <c:v>12/01/2038</c:v>
                </c:pt>
                <c:pt idx="563">
                  <c:v>26/01/2038</c:v>
                </c:pt>
                <c:pt idx="564">
                  <c:v>9/02/2038</c:v>
                </c:pt>
                <c:pt idx="565">
                  <c:v>23/02/2038</c:v>
                </c:pt>
                <c:pt idx="566">
                  <c:v>9/03/2038</c:v>
                </c:pt>
                <c:pt idx="567">
                  <c:v>23/03/2038</c:v>
                </c:pt>
                <c:pt idx="568">
                  <c:v>6/04/2038</c:v>
                </c:pt>
                <c:pt idx="569">
                  <c:v>20/04/2038</c:v>
                </c:pt>
                <c:pt idx="570">
                  <c:v>4/05/2038</c:v>
                </c:pt>
                <c:pt idx="571">
                  <c:v>18/05/2038</c:v>
                </c:pt>
                <c:pt idx="572">
                  <c:v>1/06/2038</c:v>
                </c:pt>
                <c:pt idx="573">
                  <c:v>15/06/2038</c:v>
                </c:pt>
                <c:pt idx="574">
                  <c:v>29/06/2038</c:v>
                </c:pt>
                <c:pt idx="575">
                  <c:v>13/07/2038</c:v>
                </c:pt>
                <c:pt idx="576">
                  <c:v>27/07/2038</c:v>
                </c:pt>
                <c:pt idx="577">
                  <c:v>10/08/2038</c:v>
                </c:pt>
                <c:pt idx="578">
                  <c:v>24/08/2038</c:v>
                </c:pt>
                <c:pt idx="579">
                  <c:v>7/09/2038</c:v>
                </c:pt>
              </c:strCache>
            </c:strRef>
          </c:xVal>
          <c:yVal>
            <c:numRef>
              <c:f>Lumley!$H$3:$H$888</c:f>
              <c:numCache>
                <c:formatCode>General</c:formatCode>
                <c:ptCount val="886"/>
                <c:pt idx="7">
                  <c:v>0</c:v>
                </c:pt>
                <c:pt idx="8" formatCode="_(&quot;$&quot;* #,##0.00_);_(&quot;$&quot;* \(#,##0.00\);_(&quot;$&quot;* &quot;-&quot;??_);_(@_)">
                  <c:v>194069</c:v>
                </c:pt>
                <c:pt idx="9" formatCode="_(&quot;$&quot;* #,##0.00_);_(&quot;$&quot;* \(#,##0.00\);_(&quot;$&quot;* &quot;-&quot;??_);_(@_)">
                  <c:v>193862.48</c:v>
                </c:pt>
                <c:pt idx="10" formatCode="_(&quot;$&quot;* #,##0.00_);_(&quot;$&quot;* \(#,##0.00\);_(&quot;$&quot;* &quot;-&quot;??_);_(@_)">
                  <c:v>193655.62</c:v>
                </c:pt>
                <c:pt idx="11" formatCode="_(&quot;$&quot;* #,##0.00_);_(&quot;$&quot;* \(#,##0.00\);_(&quot;$&quot;* &quot;-&quot;??_);_(@_)">
                  <c:v>193448.43</c:v>
                </c:pt>
                <c:pt idx="12" formatCode="_(&quot;$&quot;* #,##0.00_);_(&quot;$&quot;* \(#,##0.00\);_(&quot;$&quot;* &quot;-&quot;??_);_(@_)">
                  <c:v>193240.9</c:v>
                </c:pt>
                <c:pt idx="13" formatCode="_(&quot;$&quot;* #,##0.00_);_(&quot;$&quot;* \(#,##0.00\);_(&quot;$&quot;* &quot;-&quot;??_);_(@_)">
                  <c:v>193033.03</c:v>
                </c:pt>
                <c:pt idx="14" formatCode="_(&quot;$&quot;* #,##0.00_);_(&quot;$&quot;* \(#,##0.00\);_(&quot;$&quot;* &quot;-&quot;??_);_(@_)">
                  <c:v>192824.82</c:v>
                </c:pt>
                <c:pt idx="15" formatCode="_(&quot;$&quot;* #,##0.00_);_(&quot;$&quot;* \(#,##0.00\);_(&quot;$&quot;* &quot;-&quot;??_);_(@_)">
                  <c:v>192616.27</c:v>
                </c:pt>
                <c:pt idx="16" formatCode="_(&quot;$&quot;* #,##0.00_);_(&quot;$&quot;* \(#,##0.00\);_(&quot;$&quot;* &quot;-&quot;??_);_(@_)">
                  <c:v>192407.38</c:v>
                </c:pt>
                <c:pt idx="17" formatCode="_(&quot;$&quot;* #,##0.00_);_(&quot;$&quot;* \(#,##0.00\);_(&quot;$&quot;* &quot;-&quot;??_);_(@_)">
                  <c:v>192198.15</c:v>
                </c:pt>
                <c:pt idx="18" formatCode="_(&quot;$&quot;* #,##0.00_);_(&quot;$&quot;* \(#,##0.00\);_(&quot;$&quot;* &quot;-&quot;??_);_(@_)">
                  <c:v>191988.58</c:v>
                </c:pt>
                <c:pt idx="19" formatCode="_(&quot;$&quot;* #,##0.00_);_(&quot;$&quot;* \(#,##0.00\);_(&quot;$&quot;* &quot;-&quot;??_);_(@_)">
                  <c:v>191778.67</c:v>
                </c:pt>
                <c:pt idx="20" formatCode="_(&quot;$&quot;* #,##0.00_);_(&quot;$&quot;* \(#,##0.00\);_(&quot;$&quot;* &quot;-&quot;??_);_(@_)">
                  <c:v>191568.42</c:v>
                </c:pt>
                <c:pt idx="21" formatCode="_(&quot;$&quot;* #,##0.00_);_(&quot;$&quot;* \(#,##0.00\);_(&quot;$&quot;* &quot;-&quot;??_);_(@_)">
                  <c:v>191357.82</c:v>
                </c:pt>
                <c:pt idx="22" formatCode="_(&quot;$&quot;* #,##0.00_);_(&quot;$&quot;* \(#,##0.00\);_(&quot;$&quot;* &quot;-&quot;??_);_(@_)">
                  <c:v>191146.88</c:v>
                </c:pt>
                <c:pt idx="23" formatCode="_(&quot;$&quot;* #,##0.00_);_(&quot;$&quot;* \(#,##0.00\);_(&quot;$&quot;* &quot;-&quot;??_);_(@_)">
                  <c:v>190935.6</c:v>
                </c:pt>
                <c:pt idx="24" formatCode="_(&quot;$&quot;* #,##0.00_);_(&quot;$&quot;* \(#,##0.00\);_(&quot;$&quot;* &quot;-&quot;??_);_(@_)">
                  <c:v>190723.97</c:v>
                </c:pt>
                <c:pt idx="25" formatCode="_(&quot;$&quot;* #,##0.00_);_(&quot;$&quot;* \(#,##0.00\);_(&quot;$&quot;* &quot;-&quot;??_);_(@_)">
                  <c:v>190512</c:v>
                </c:pt>
                <c:pt idx="26" formatCode="_(&quot;$&quot;* #,##0.00_);_(&quot;$&quot;* \(#,##0.00\);_(&quot;$&quot;* &quot;-&quot;??_);_(@_)">
                  <c:v>190299.68</c:v>
                </c:pt>
                <c:pt idx="27" formatCode="_(&quot;$&quot;* #,##0.00_);_(&quot;$&quot;* \(#,##0.00\);_(&quot;$&quot;* &quot;-&quot;??_);_(@_)">
                  <c:v>190087.01</c:v>
                </c:pt>
                <c:pt idx="28" formatCode="_(&quot;$&quot;* #,##0.00_);_(&quot;$&quot;* \(#,##0.00\);_(&quot;$&quot;* &quot;-&quot;??_);_(@_)">
                  <c:v>189874</c:v>
                </c:pt>
                <c:pt idx="29" formatCode="_(&quot;$&quot;* #,##0.00_);_(&quot;$&quot;* \(#,##0.00\);_(&quot;$&quot;* &quot;-&quot;??_);_(@_)">
                  <c:v>189660.64</c:v>
                </c:pt>
                <c:pt idx="30" formatCode="_(&quot;$&quot;* #,##0.00_);_(&quot;$&quot;* \(#,##0.00\);_(&quot;$&quot;* &quot;-&quot;??_);_(@_)">
                  <c:v>189446.93</c:v>
                </c:pt>
                <c:pt idx="31" formatCode="_(&quot;$&quot;* #,##0.00_);_(&quot;$&quot;* \(#,##0.00\);_(&quot;$&quot;* &quot;-&quot;??_);_(@_)">
                  <c:v>189232.87</c:v>
                </c:pt>
                <c:pt idx="32" formatCode="_(&quot;$&quot;* #,##0.00_);_(&quot;$&quot;* \(#,##0.00\);_(&quot;$&quot;* &quot;-&quot;??_);_(@_)">
                  <c:v>189018.47</c:v>
                </c:pt>
                <c:pt idx="33" formatCode="_(&quot;$&quot;* #,##0.00_);_(&quot;$&quot;* \(#,##0.00\);_(&quot;$&quot;* &quot;-&quot;??_);_(@_)">
                  <c:v>188803.72</c:v>
                </c:pt>
                <c:pt idx="34" formatCode="_(&quot;$&quot;* #,##0.00_);_(&quot;$&quot;* \(#,##0.00\);_(&quot;$&quot;* &quot;-&quot;??_);_(@_)">
                  <c:v>188588.62</c:v>
                </c:pt>
                <c:pt idx="35" formatCode="_(&quot;$&quot;* #,##0.00_);_(&quot;$&quot;* \(#,##0.00\);_(&quot;$&quot;* &quot;-&quot;??_);_(@_)">
                  <c:v>188373.16</c:v>
                </c:pt>
                <c:pt idx="36" formatCode="_(&quot;$&quot;* #,##0.00_);_(&quot;$&quot;* \(#,##0.00\);_(&quot;$&quot;* &quot;-&quot;??_);_(@_)">
                  <c:v>188157.35</c:v>
                </c:pt>
                <c:pt idx="37" formatCode="_(&quot;$&quot;* #,##0.00_);_(&quot;$&quot;* \(#,##0.00\);_(&quot;$&quot;* &quot;-&quot;??_);_(@_)">
                  <c:v>187941.19</c:v>
                </c:pt>
                <c:pt idx="38" formatCode="_(&quot;$&quot;* #,##0.00_);_(&quot;$&quot;* \(#,##0.00\);_(&quot;$&quot;* &quot;-&quot;??_);_(@_)">
                  <c:v>187724.68</c:v>
                </c:pt>
                <c:pt idx="39" formatCode="_(&quot;$&quot;* #,##0.00_);_(&quot;$&quot;* \(#,##0.00\);_(&quot;$&quot;* &quot;-&quot;??_);_(@_)">
                  <c:v>187507.82</c:v>
                </c:pt>
                <c:pt idx="40" formatCode="_(&quot;$&quot;* #,##0.00_);_(&quot;$&quot;* \(#,##0.00\);_(&quot;$&quot;* &quot;-&quot;??_);_(@_)">
                  <c:v>187290.6</c:v>
                </c:pt>
                <c:pt idx="41" formatCode="_(&quot;$&quot;* #,##0.00_);_(&quot;$&quot;* \(#,##0.00\);_(&quot;$&quot;* &quot;-&quot;??_);_(@_)">
                  <c:v>187073.03</c:v>
                </c:pt>
                <c:pt idx="42" formatCode="_(&quot;$&quot;* #,##0.00_);_(&quot;$&quot;* \(#,##0.00\);_(&quot;$&quot;* &quot;-&quot;??_);_(@_)">
                  <c:v>186855.1</c:v>
                </c:pt>
                <c:pt idx="43" formatCode="_(&quot;$&quot;* #,##0.00_);_(&quot;$&quot;* \(#,##0.00\);_(&quot;$&quot;* &quot;-&quot;??_);_(@_)">
                  <c:v>186636.82</c:v>
                </c:pt>
                <c:pt idx="44" formatCode="_(&quot;$&quot;* #,##0.00_);_(&quot;$&quot;* \(#,##0.00\);_(&quot;$&quot;* &quot;-&quot;??_);_(@_)">
                  <c:v>186418.18</c:v>
                </c:pt>
                <c:pt idx="45" formatCode="_(&quot;$&quot;* #,##0.00_);_(&quot;$&quot;* \(#,##0.00\);_(&quot;$&quot;* &quot;-&quot;??_);_(@_)">
                  <c:v>186199.19</c:v>
                </c:pt>
                <c:pt idx="46" formatCode="_(&quot;$&quot;* #,##0.00_);_(&quot;$&quot;* \(#,##0.00\);_(&quot;$&quot;* &quot;-&quot;??_);_(@_)">
                  <c:v>185979.84</c:v>
                </c:pt>
                <c:pt idx="47" formatCode="_(&quot;$&quot;* #,##0.00_);_(&quot;$&quot;* \(#,##0.00\);_(&quot;$&quot;* &quot;-&quot;??_);_(@_)">
                  <c:v>185760.13</c:v>
                </c:pt>
                <c:pt idx="48" formatCode="_(&quot;$&quot;* #,##0.00_);_(&quot;$&quot;* \(#,##0.00\);_(&quot;$&quot;* &quot;-&quot;??_);_(@_)">
                  <c:v>185540.06</c:v>
                </c:pt>
                <c:pt idx="49" formatCode="_(&quot;$&quot;* #,##0.00_);_(&quot;$&quot;* \(#,##0.00\);_(&quot;$&quot;* &quot;-&quot;??_);_(@_)">
                  <c:v>185319.63</c:v>
                </c:pt>
                <c:pt idx="50" formatCode="_(&quot;$&quot;* #,##0.00_);_(&quot;$&quot;* \(#,##0.00\);_(&quot;$&quot;* &quot;-&quot;??_);_(@_)">
                  <c:v>185098.84</c:v>
                </c:pt>
                <c:pt idx="51" formatCode="_(&quot;$&quot;* #,##0.00_);_(&quot;$&quot;* \(#,##0.00\);_(&quot;$&quot;* &quot;-&quot;??_);_(@_)">
                  <c:v>184877.69</c:v>
                </c:pt>
                <c:pt idx="52" formatCode="_(&quot;$&quot;* #,##0.00_);_(&quot;$&quot;* \(#,##0.00\);_(&quot;$&quot;* &quot;-&quot;??_);_(@_)">
                  <c:v>184656.18</c:v>
                </c:pt>
                <c:pt idx="53" formatCode="_(&quot;$&quot;* #,##0.00_);_(&quot;$&quot;* \(#,##0.00\);_(&quot;$&quot;* &quot;-&quot;??_);_(@_)">
                  <c:v>184434.31</c:v>
                </c:pt>
                <c:pt idx="54" formatCode="_(&quot;$&quot;* #,##0.00_);_(&quot;$&quot;* \(#,##0.00\);_(&quot;$&quot;* &quot;-&quot;??_);_(@_)">
                  <c:v>184212.08</c:v>
                </c:pt>
                <c:pt idx="55" formatCode="_(&quot;$&quot;* #,##0.00_);_(&quot;$&quot;* \(#,##0.00\);_(&quot;$&quot;* &quot;-&quot;??_);_(@_)">
                  <c:v>183989.49</c:v>
                </c:pt>
                <c:pt idx="56" formatCode="_(&quot;$&quot;* #,##0.00_);_(&quot;$&quot;* \(#,##0.00\);_(&quot;$&quot;* &quot;-&quot;??_);_(@_)">
                  <c:v>183766.53</c:v>
                </c:pt>
                <c:pt idx="57" formatCode="_(&quot;$&quot;* #,##0.00_);_(&quot;$&quot;* \(#,##0.00\);_(&quot;$&quot;* &quot;-&quot;??_);_(@_)">
                  <c:v>183543.21</c:v>
                </c:pt>
                <c:pt idx="58" formatCode="_(&quot;$&quot;* #,##0.00_);_(&quot;$&quot;* \(#,##0.00\);_(&quot;$&quot;* &quot;-&quot;??_);_(@_)">
                  <c:v>183319.53</c:v>
                </c:pt>
                <c:pt idx="59" formatCode="_(&quot;$&quot;* #,##0.00_);_(&quot;$&quot;* \(#,##0.00\);_(&quot;$&quot;* &quot;-&quot;??_);_(@_)">
                  <c:v>183095.48</c:v>
                </c:pt>
                <c:pt idx="60" formatCode="_(&quot;$&quot;* #,##0.00_);_(&quot;$&quot;* \(#,##0.00\);_(&quot;$&quot;* &quot;-&quot;??_);_(@_)">
                  <c:v>182871.07</c:v>
                </c:pt>
                <c:pt idx="61" formatCode="_(&quot;$&quot;* #,##0.00_);_(&quot;$&quot;* \(#,##0.00\);_(&quot;$&quot;* &quot;-&quot;??_);_(@_)">
                  <c:v>182646.29</c:v>
                </c:pt>
                <c:pt idx="62" formatCode="_(&quot;$&quot;* #,##0.00_);_(&quot;$&quot;* \(#,##0.00\);_(&quot;$&quot;* &quot;-&quot;??_);_(@_)">
                  <c:v>182421.14</c:v>
                </c:pt>
                <c:pt idx="63" formatCode="_(&quot;$&quot;* #,##0.00_);_(&quot;$&quot;* \(#,##0.00\);_(&quot;$&quot;* &quot;-&quot;??_);_(@_)">
                  <c:v>182195.63</c:v>
                </c:pt>
                <c:pt idx="64" formatCode="_(&quot;$&quot;* #,##0.00_);_(&quot;$&quot;* \(#,##0.00\);_(&quot;$&quot;* &quot;-&quot;??_);_(@_)">
                  <c:v>181969.75</c:v>
                </c:pt>
                <c:pt idx="65" formatCode="_(&quot;$&quot;* #,##0.00_);_(&quot;$&quot;* \(#,##0.00\);_(&quot;$&quot;* &quot;-&quot;??_);_(@_)">
                  <c:v>181743.5</c:v>
                </c:pt>
                <c:pt idx="66" formatCode="_(&quot;$&quot;* #,##0.00_);_(&quot;$&quot;* \(#,##0.00\);_(&quot;$&quot;* &quot;-&quot;??_);_(@_)">
                  <c:v>181516.88</c:v>
                </c:pt>
                <c:pt idx="67" formatCode="_(&quot;$&quot;* #,##0.00_);_(&quot;$&quot;* \(#,##0.00\);_(&quot;$&quot;* &quot;-&quot;??_);_(@_)">
                  <c:v>181289.89</c:v>
                </c:pt>
                <c:pt idx="68" formatCode="_(&quot;$&quot;* #,##0.00_);_(&quot;$&quot;* \(#,##0.00\);_(&quot;$&quot;* &quot;-&quot;??_);_(@_)">
                  <c:v>181062.53</c:v>
                </c:pt>
                <c:pt idx="69" formatCode="_(&quot;$&quot;* #,##0.00_);_(&quot;$&quot;* \(#,##0.00\);_(&quot;$&quot;* &quot;-&quot;??_);_(@_)">
                  <c:v>180834.8</c:v>
                </c:pt>
                <c:pt idx="70" formatCode="_(&quot;$&quot;* #,##0.00_);_(&quot;$&quot;* \(#,##0.00\);_(&quot;$&quot;* &quot;-&quot;??_);_(@_)">
                  <c:v>180606.7</c:v>
                </c:pt>
                <c:pt idx="71" formatCode="_(&quot;$&quot;* #,##0.00_);_(&quot;$&quot;* \(#,##0.00\);_(&quot;$&quot;* &quot;-&quot;??_);_(@_)">
                  <c:v>180378.23</c:v>
                </c:pt>
                <c:pt idx="72" formatCode="_(&quot;$&quot;* #,##0.00_);_(&quot;$&quot;* \(#,##0.00\);_(&quot;$&quot;* &quot;-&quot;??_);_(@_)">
                  <c:v>180149.39</c:v>
                </c:pt>
                <c:pt idx="73" formatCode="_(&quot;$&quot;* #,##0.00_);_(&quot;$&quot;* \(#,##0.00\);_(&quot;$&quot;* &quot;-&quot;??_);_(@_)">
                  <c:v>179920.17</c:v>
                </c:pt>
                <c:pt idx="74" formatCode="_(&quot;$&quot;* #,##0.00_);_(&quot;$&quot;* \(#,##0.00\);_(&quot;$&quot;* &quot;-&quot;??_);_(@_)">
                  <c:v>179690.58</c:v>
                </c:pt>
                <c:pt idx="75" formatCode="_(&quot;$&quot;* #,##0.00_);_(&quot;$&quot;* \(#,##0.00\);_(&quot;$&quot;* &quot;-&quot;??_);_(@_)">
                  <c:v>179460.61</c:v>
                </c:pt>
                <c:pt idx="76" formatCode="_(&quot;$&quot;* #,##0.00_);_(&quot;$&quot;* \(#,##0.00\);_(&quot;$&quot;* &quot;-&quot;??_);_(@_)">
                  <c:v>179230.27</c:v>
                </c:pt>
                <c:pt idx="77" formatCode="_(&quot;$&quot;* #,##0.00_);_(&quot;$&quot;* \(#,##0.00\);_(&quot;$&quot;* &quot;-&quot;??_);_(@_)">
                  <c:v>178999.55</c:v>
                </c:pt>
                <c:pt idx="78" formatCode="_(&quot;$&quot;* #,##0.00_);_(&quot;$&quot;* \(#,##0.00\);_(&quot;$&quot;* &quot;-&quot;??_);_(@_)">
                  <c:v>178768.46</c:v>
                </c:pt>
                <c:pt idx="79" formatCode="_(&quot;$&quot;* #,##0.00_);_(&quot;$&quot;* \(#,##0.00\);_(&quot;$&quot;* &quot;-&quot;??_);_(@_)">
                  <c:v>178536.99</c:v>
                </c:pt>
                <c:pt idx="80" formatCode="_(&quot;$&quot;* #,##0.00_);_(&quot;$&quot;* \(#,##0.00\);_(&quot;$&quot;* &quot;-&quot;??_);_(@_)">
                  <c:v>178305.14</c:v>
                </c:pt>
                <c:pt idx="81" formatCode="_(&quot;$&quot;* #,##0.00_);_(&quot;$&quot;* \(#,##0.00\);_(&quot;$&quot;* &quot;-&quot;??_);_(@_)">
                  <c:v>178072.91</c:v>
                </c:pt>
                <c:pt idx="82" formatCode="_(&quot;$&quot;* #,##0.00_);_(&quot;$&quot;* \(#,##0.00\);_(&quot;$&quot;* &quot;-&quot;??_);_(@_)">
                  <c:v>177840.31</c:v>
                </c:pt>
                <c:pt idx="83" formatCode="_(&quot;$&quot;* #,##0.00_);_(&quot;$&quot;* \(#,##0.00\);_(&quot;$&quot;* &quot;-&quot;??_);_(@_)">
                  <c:v>177607.33</c:v>
                </c:pt>
                <c:pt idx="84" formatCode="_(&quot;$&quot;* #,##0.00_);_(&quot;$&quot;* \(#,##0.00\);_(&quot;$&quot;* &quot;-&quot;??_);_(@_)">
                  <c:v>177373.97</c:v>
                </c:pt>
                <c:pt idx="85" formatCode="_(&quot;$&quot;* #,##0.00_);_(&quot;$&quot;* \(#,##0.00\);_(&quot;$&quot;* &quot;-&quot;??_);_(@_)">
                  <c:v>177140.23</c:v>
                </c:pt>
                <c:pt idx="86" formatCode="_(&quot;$&quot;* #,##0.00_);_(&quot;$&quot;* \(#,##0.00\);_(&quot;$&quot;* &quot;-&quot;??_);_(@_)">
                  <c:v>176906.1</c:v>
                </c:pt>
                <c:pt idx="87" formatCode="_(&quot;$&quot;* #,##0.00_);_(&quot;$&quot;* \(#,##0.00\);_(&quot;$&quot;* &quot;-&quot;??_);_(@_)">
                  <c:v>176671.59</c:v>
                </c:pt>
                <c:pt idx="88" formatCode="_(&quot;$&quot;* #,##0.00_);_(&quot;$&quot;* \(#,##0.00\);_(&quot;$&quot;* &quot;-&quot;??_);_(@_)">
                  <c:v>176436.7</c:v>
                </c:pt>
                <c:pt idx="89" formatCode="_(&quot;$&quot;* #,##0.00_);_(&quot;$&quot;* \(#,##0.00\);_(&quot;$&quot;* &quot;-&quot;??_);_(@_)">
                  <c:v>176201.43</c:v>
                </c:pt>
                <c:pt idx="90" formatCode="_(&quot;$&quot;* #,##0.00_);_(&quot;$&quot;* \(#,##0.00\);_(&quot;$&quot;* &quot;-&quot;??_);_(@_)">
                  <c:v>175965.77</c:v>
                </c:pt>
                <c:pt idx="91" formatCode="_(&quot;$&quot;* #,##0.00_);_(&quot;$&quot;* \(#,##0.00\);_(&quot;$&quot;* &quot;-&quot;??_);_(@_)">
                  <c:v>175729.73</c:v>
                </c:pt>
                <c:pt idx="92" formatCode="_(&quot;$&quot;* #,##0.00_);_(&quot;$&quot;* \(#,##0.00\);_(&quot;$&quot;* &quot;-&quot;??_);_(@_)">
                  <c:v>175493.3</c:v>
                </c:pt>
                <c:pt idx="93" formatCode="_(&quot;$&quot;* #,##0.00_);_(&quot;$&quot;* \(#,##0.00\);_(&quot;$&quot;* &quot;-&quot;??_);_(@_)">
                  <c:v>175256.49</c:v>
                </c:pt>
                <c:pt idx="94" formatCode="_(&quot;$&quot;* #,##0.00_);_(&quot;$&quot;* \(#,##0.00\);_(&quot;$&quot;* &quot;-&quot;??_);_(@_)">
                  <c:v>175019.29</c:v>
                </c:pt>
                <c:pt idx="95" formatCode="_(&quot;$&quot;* #,##0.00_);_(&quot;$&quot;* \(#,##0.00\);_(&quot;$&quot;* &quot;-&quot;??_);_(@_)">
                  <c:v>174781.71</c:v>
                </c:pt>
                <c:pt idx="96" formatCode="_(&quot;$&quot;* #,##0.00_);_(&quot;$&quot;* \(#,##0.00\);_(&quot;$&quot;* &quot;-&quot;??_);_(@_)">
                  <c:v>174543.74</c:v>
                </c:pt>
                <c:pt idx="97" formatCode="_(&quot;$&quot;* #,##0.00_);_(&quot;$&quot;* \(#,##0.00\);_(&quot;$&quot;* &quot;-&quot;??_);_(@_)">
                  <c:v>174305.38</c:v>
                </c:pt>
                <c:pt idx="98" formatCode="_(&quot;$&quot;* #,##0.00_);_(&quot;$&quot;* \(#,##0.00\);_(&quot;$&quot;* &quot;-&quot;??_);_(@_)">
                  <c:v>174066.63</c:v>
                </c:pt>
                <c:pt idx="99" formatCode="_(&quot;$&quot;* #,##0.00_);_(&quot;$&quot;* \(#,##0.00\);_(&quot;$&quot;* &quot;-&quot;??_);_(@_)">
                  <c:v>173827.49</c:v>
                </c:pt>
                <c:pt idx="100" formatCode="_(&quot;$&quot;* #,##0.00_);_(&quot;$&quot;* \(#,##0.00\);_(&quot;$&quot;* &quot;-&quot;??_);_(@_)">
                  <c:v>173587.96</c:v>
                </c:pt>
                <c:pt idx="101" formatCode="_(&quot;$&quot;* #,##0.00_);_(&quot;$&quot;* \(#,##0.00\);_(&quot;$&quot;* &quot;-&quot;??_);_(@_)">
                  <c:v>173348.04</c:v>
                </c:pt>
                <c:pt idx="102" formatCode="_(&quot;$&quot;* #,##0.00_);_(&quot;$&quot;* \(#,##0.00\);_(&quot;$&quot;* &quot;-&quot;??_);_(@_)">
                  <c:v>173107.73</c:v>
                </c:pt>
                <c:pt idx="103" formatCode="_(&quot;$&quot;* #,##0.00_);_(&quot;$&quot;* \(#,##0.00\);_(&quot;$&quot;* &quot;-&quot;??_);_(@_)">
                  <c:v>172867.03</c:v>
                </c:pt>
                <c:pt idx="104" formatCode="_(&quot;$&quot;* #,##0.00_);_(&quot;$&quot;* \(#,##0.00\);_(&quot;$&quot;* &quot;-&quot;??_);_(@_)">
                  <c:v>172625.94</c:v>
                </c:pt>
                <c:pt idx="105" formatCode="_(&quot;$&quot;* #,##0.00_);_(&quot;$&quot;* \(#,##0.00\);_(&quot;$&quot;* &quot;-&quot;??_);_(@_)">
                  <c:v>172384.45</c:v>
                </c:pt>
                <c:pt idx="106" formatCode="_(&quot;$&quot;* #,##0.00_);_(&quot;$&quot;* \(#,##0.00\);_(&quot;$&quot;* &quot;-&quot;??_);_(@_)">
                  <c:v>172142.57</c:v>
                </c:pt>
                <c:pt idx="107" formatCode="_(&quot;$&quot;* #,##0.00_);_(&quot;$&quot;* \(#,##0.00\);_(&quot;$&quot;* &quot;-&quot;??_);_(@_)">
                  <c:v>171900.29</c:v>
                </c:pt>
                <c:pt idx="108" formatCode="_(&quot;$&quot;* #,##0.00_);_(&quot;$&quot;* \(#,##0.00\);_(&quot;$&quot;* &quot;-&quot;??_);_(@_)">
                  <c:v>171657.62</c:v>
                </c:pt>
                <c:pt idx="109" formatCode="_(&quot;$&quot;* #,##0.00_);_(&quot;$&quot;* \(#,##0.00\);_(&quot;$&quot;* &quot;-&quot;??_);_(@_)">
                  <c:v>171414.55</c:v>
                </c:pt>
                <c:pt idx="110" formatCode="_(&quot;$&quot;* #,##0.00_);_(&quot;$&quot;* \(#,##0.00\);_(&quot;$&quot;* &quot;-&quot;??_);_(@_)">
                  <c:v>171171.09</c:v>
                </c:pt>
                <c:pt idx="111" formatCode="_(&quot;$&quot;* #,##0.00_);_(&quot;$&quot;* \(#,##0.00\);_(&quot;$&quot;* &quot;-&quot;??_);_(@_)">
                  <c:v>170927.23</c:v>
                </c:pt>
                <c:pt idx="112" formatCode="_(&quot;$&quot;* #,##0.00_);_(&quot;$&quot;* \(#,##0.00\);_(&quot;$&quot;* &quot;-&quot;??_);_(@_)">
                  <c:v>170682.97</c:v>
                </c:pt>
                <c:pt idx="113" formatCode="_(&quot;$&quot;* #,##0.00_);_(&quot;$&quot;* \(#,##0.00\);_(&quot;$&quot;* &quot;-&quot;??_);_(@_)">
                  <c:v>170438.31</c:v>
                </c:pt>
                <c:pt idx="114" formatCode="_(&quot;$&quot;* #,##0.00_);_(&quot;$&quot;* \(#,##0.00\);_(&quot;$&quot;* &quot;-&quot;??_);_(@_)">
                  <c:v>170193.26</c:v>
                </c:pt>
                <c:pt idx="115" formatCode="_(&quot;$&quot;* #,##0.00_);_(&quot;$&quot;* \(#,##0.00\);_(&quot;$&quot;* &quot;-&quot;??_);_(@_)">
                  <c:v>169947.81</c:v>
                </c:pt>
                <c:pt idx="116" formatCode="_(&quot;$&quot;* #,##0.00_);_(&quot;$&quot;* \(#,##0.00\);_(&quot;$&quot;* &quot;-&quot;??_);_(@_)">
                  <c:v>169701.96</c:v>
                </c:pt>
                <c:pt idx="117" formatCode="_(&quot;$&quot;* #,##0.00_);_(&quot;$&quot;* \(#,##0.00\);_(&quot;$&quot;* &quot;-&quot;??_);_(@_)">
                  <c:v>169455.7</c:v>
                </c:pt>
                <c:pt idx="118" formatCode="_(&quot;$&quot;* #,##0.00_);_(&quot;$&quot;* \(#,##0.00\);_(&quot;$&quot;* &quot;-&quot;??_);_(@_)">
                  <c:v>169209.04</c:v>
                </c:pt>
                <c:pt idx="119" formatCode="_(&quot;$&quot;* #,##0.00_);_(&quot;$&quot;* \(#,##0.00\);_(&quot;$&quot;* &quot;-&quot;??_);_(@_)">
                  <c:v>168961.98</c:v>
                </c:pt>
                <c:pt idx="120" formatCode="_(&quot;$&quot;* #,##0.00_);_(&quot;$&quot;* \(#,##0.00\);_(&quot;$&quot;* &quot;-&quot;??_);_(@_)">
                  <c:v>168714.52</c:v>
                </c:pt>
                <c:pt idx="121" formatCode="_(&quot;$&quot;* #,##0.00_);_(&quot;$&quot;* \(#,##0.00\);_(&quot;$&quot;* &quot;-&quot;??_);_(@_)">
                  <c:v>168466.65</c:v>
                </c:pt>
                <c:pt idx="122" formatCode="_(&quot;$&quot;* #,##0.00_);_(&quot;$&quot;* \(#,##0.00\);_(&quot;$&quot;* &quot;-&quot;??_);_(@_)">
                  <c:v>168218.38</c:v>
                </c:pt>
                <c:pt idx="123" formatCode="_(&quot;$&quot;* #,##0.00_);_(&quot;$&quot;* \(#,##0.00\);_(&quot;$&quot;* &quot;-&quot;??_);_(@_)">
                  <c:v>167969.71</c:v>
                </c:pt>
                <c:pt idx="124" formatCode="_(&quot;$&quot;* #,##0.00_);_(&quot;$&quot;* \(#,##0.00\);_(&quot;$&quot;* &quot;-&quot;??_);_(@_)">
                  <c:v>167720.63</c:v>
                </c:pt>
                <c:pt idx="125" formatCode="_(&quot;$&quot;* #,##0.00_);_(&quot;$&quot;* \(#,##0.00\);_(&quot;$&quot;* &quot;-&quot;??_);_(@_)">
                  <c:v>167471.14000000001</c:v>
                </c:pt>
                <c:pt idx="126" formatCode="_(&quot;$&quot;* #,##0.00_);_(&quot;$&quot;* \(#,##0.00\);_(&quot;$&quot;* &quot;-&quot;??_);_(@_)">
                  <c:v>167221.25</c:v>
                </c:pt>
                <c:pt idx="127" formatCode="_(&quot;$&quot;* #,##0.00_);_(&quot;$&quot;* \(#,##0.00\);_(&quot;$&quot;* &quot;-&quot;??_);_(@_)">
                  <c:v>166970.95000000001</c:v>
                </c:pt>
                <c:pt idx="128" formatCode="_(&quot;$&quot;* #,##0.00_);_(&quot;$&quot;* \(#,##0.00\);_(&quot;$&quot;* &quot;-&quot;??_);_(@_)">
                  <c:v>166720.24</c:v>
                </c:pt>
                <c:pt idx="129" formatCode="_(&quot;$&quot;* #,##0.00_);_(&quot;$&quot;* \(#,##0.00\);_(&quot;$&quot;* &quot;-&quot;??_);_(@_)">
                  <c:v>166469.12</c:v>
                </c:pt>
                <c:pt idx="130" formatCode="_(&quot;$&quot;* #,##0.00_);_(&quot;$&quot;* \(#,##0.00\);_(&quot;$&quot;* &quot;-&quot;??_);_(@_)">
                  <c:v>166217.59</c:v>
                </c:pt>
                <c:pt idx="131" formatCode="_(&quot;$&quot;* #,##0.00_);_(&quot;$&quot;* \(#,##0.00\);_(&quot;$&quot;* &quot;-&quot;??_);_(@_)">
                  <c:v>165965.65</c:v>
                </c:pt>
                <c:pt idx="132" formatCode="_(&quot;$&quot;* #,##0.00_);_(&quot;$&quot;* \(#,##0.00\);_(&quot;$&quot;* &quot;-&quot;??_);_(@_)">
                  <c:v>165713.29999999999</c:v>
                </c:pt>
                <c:pt idx="133" formatCode="_(&quot;$&quot;* #,##0.00_);_(&quot;$&quot;* \(#,##0.00\);_(&quot;$&quot;* &quot;-&quot;??_);_(@_)">
                  <c:v>165460.54</c:v>
                </c:pt>
                <c:pt idx="134" formatCode="_(&quot;$&quot;* #,##0.00_);_(&quot;$&quot;* \(#,##0.00\);_(&quot;$&quot;* &quot;-&quot;??_);_(@_)">
                  <c:v>165207.37</c:v>
                </c:pt>
                <c:pt idx="135" formatCode="_(&quot;$&quot;* #,##0.00_);_(&quot;$&quot;* \(#,##0.00\);_(&quot;$&quot;* &quot;-&quot;??_);_(@_)">
                  <c:v>164953.79</c:v>
                </c:pt>
                <c:pt idx="136" formatCode="_(&quot;$&quot;* #,##0.00_);_(&quot;$&quot;* \(#,##0.00\);_(&quot;$&quot;* &quot;-&quot;??_);_(@_)">
                  <c:v>164699.79</c:v>
                </c:pt>
                <c:pt idx="137" formatCode="_(&quot;$&quot;* #,##0.00_);_(&quot;$&quot;* \(#,##0.00\);_(&quot;$&quot;* &quot;-&quot;??_);_(@_)">
                  <c:v>164445.38</c:v>
                </c:pt>
                <c:pt idx="138" formatCode="_(&quot;$&quot;* #,##0.00_);_(&quot;$&quot;* \(#,##0.00\);_(&quot;$&quot;* &quot;-&quot;??_);_(@_)">
                  <c:v>164190.54999999999</c:v>
                </c:pt>
                <c:pt idx="139" formatCode="_(&quot;$&quot;* #,##0.00_);_(&quot;$&quot;* \(#,##0.00\);_(&quot;$&quot;* &quot;-&quot;??_);_(@_)">
                  <c:v>163935.31</c:v>
                </c:pt>
                <c:pt idx="140" formatCode="_(&quot;$&quot;* #,##0.00_);_(&quot;$&quot;* \(#,##0.00\);_(&quot;$&quot;* &quot;-&quot;??_);_(@_)">
                  <c:v>163679.65</c:v>
                </c:pt>
                <c:pt idx="141" formatCode="_(&quot;$&quot;* #,##0.00_);_(&quot;$&quot;* \(#,##0.00\);_(&quot;$&quot;* &quot;-&quot;??_);_(@_)">
                  <c:v>163423.57</c:v>
                </c:pt>
                <c:pt idx="142" formatCode="_(&quot;$&quot;* #,##0.00_);_(&quot;$&quot;* \(#,##0.00\);_(&quot;$&quot;* &quot;-&quot;??_);_(@_)">
                  <c:v>163167.07999999999</c:v>
                </c:pt>
                <c:pt idx="143" formatCode="_(&quot;$&quot;* #,##0.00_);_(&quot;$&quot;* \(#,##0.00\);_(&quot;$&quot;* &quot;-&quot;??_);_(@_)">
                  <c:v>162910.17000000001</c:v>
                </c:pt>
                <c:pt idx="144" formatCode="_(&quot;$&quot;* #,##0.00_);_(&quot;$&quot;* \(#,##0.00\);_(&quot;$&quot;* &quot;-&quot;??_);_(@_)">
                  <c:v>162652.84</c:v>
                </c:pt>
                <c:pt idx="145" formatCode="_(&quot;$&quot;* #,##0.00_);_(&quot;$&quot;* \(#,##0.00\);_(&quot;$&quot;* &quot;-&quot;??_);_(@_)">
                  <c:v>162395.09</c:v>
                </c:pt>
                <c:pt idx="146" formatCode="_(&quot;$&quot;* #,##0.00_);_(&quot;$&quot;* \(#,##0.00\);_(&quot;$&quot;* &quot;-&quot;??_);_(@_)">
                  <c:v>162136.92000000001</c:v>
                </c:pt>
                <c:pt idx="147" formatCode="_(&quot;$&quot;* #,##0.00_);_(&quot;$&quot;* \(#,##0.00\);_(&quot;$&quot;* &quot;-&quot;??_);_(@_)">
                  <c:v>161878.32999999999</c:v>
                </c:pt>
                <c:pt idx="148" formatCode="_(&quot;$&quot;* #,##0.00_);_(&quot;$&quot;* \(#,##0.00\);_(&quot;$&quot;* &quot;-&quot;??_);_(@_)">
                  <c:v>161619.32</c:v>
                </c:pt>
                <c:pt idx="149" formatCode="_(&quot;$&quot;* #,##0.00_);_(&quot;$&quot;* \(#,##0.00\);_(&quot;$&quot;* &quot;-&quot;??_);_(@_)">
                  <c:v>161359.88</c:v>
                </c:pt>
                <c:pt idx="150" formatCode="_(&quot;$&quot;* #,##0.00_);_(&quot;$&quot;* \(#,##0.00\);_(&quot;$&quot;* &quot;-&quot;??_);_(@_)">
                  <c:v>161100.01999999999</c:v>
                </c:pt>
                <c:pt idx="151" formatCode="_(&quot;$&quot;* #,##0.00_);_(&quot;$&quot;* \(#,##0.00\);_(&quot;$&quot;* &quot;-&quot;??_);_(@_)">
                  <c:v>160839.74</c:v>
                </c:pt>
                <c:pt idx="152" formatCode="_(&quot;$&quot;* #,##0.00_);_(&quot;$&quot;* \(#,##0.00\);_(&quot;$&quot;* &quot;-&quot;??_);_(@_)">
                  <c:v>160579.03</c:v>
                </c:pt>
                <c:pt idx="153" formatCode="_(&quot;$&quot;* #,##0.00_);_(&quot;$&quot;* \(#,##0.00\);_(&quot;$&quot;* &quot;-&quot;??_);_(@_)">
                  <c:v>160317.9</c:v>
                </c:pt>
                <c:pt idx="154" formatCode="_(&quot;$&quot;* #,##0.00_);_(&quot;$&quot;* \(#,##0.00\);_(&quot;$&quot;* &quot;-&quot;??_);_(@_)">
                  <c:v>160056.34</c:v>
                </c:pt>
                <c:pt idx="155" formatCode="_(&quot;$&quot;* #,##0.00_);_(&quot;$&quot;* \(#,##0.00\);_(&quot;$&quot;* &quot;-&quot;??_);_(@_)">
                  <c:v>159794.35</c:v>
                </c:pt>
                <c:pt idx="156" formatCode="_(&quot;$&quot;* #,##0.00_);_(&quot;$&quot;* \(#,##0.00\);_(&quot;$&quot;* &quot;-&quot;??_);_(@_)">
                  <c:v>159531.94</c:v>
                </c:pt>
                <c:pt idx="157" formatCode="_(&quot;$&quot;* #,##0.00_);_(&quot;$&quot;* \(#,##0.00\);_(&quot;$&quot;* &quot;-&quot;??_);_(@_)">
                  <c:v>159269.1</c:v>
                </c:pt>
                <c:pt idx="158" formatCode="_(&quot;$&quot;* #,##0.00_);_(&quot;$&quot;* \(#,##0.00\);_(&quot;$&quot;* &quot;-&quot;??_);_(@_)">
                  <c:v>159005.82999999999</c:v>
                </c:pt>
                <c:pt idx="159" formatCode="_(&quot;$&quot;* #,##0.00_);_(&quot;$&quot;* \(#,##0.00\);_(&quot;$&quot;* &quot;-&quot;??_);_(@_)">
                  <c:v>158742.13</c:v>
                </c:pt>
                <c:pt idx="160" formatCode="_(&quot;$&quot;* #,##0.00_);_(&quot;$&quot;* \(#,##0.00\);_(&quot;$&quot;* &quot;-&quot;??_);_(@_)">
                  <c:v>158478</c:v>
                </c:pt>
                <c:pt idx="161" formatCode="_(&quot;$&quot;* #,##0.00_);_(&quot;$&quot;* \(#,##0.00\);_(&quot;$&quot;* &quot;-&quot;??_);_(@_)">
                  <c:v>158213.44</c:v>
                </c:pt>
                <c:pt idx="162" formatCode="_(&quot;$&quot;* #,##0.00_);_(&quot;$&quot;* \(#,##0.00\);_(&quot;$&quot;* &quot;-&quot;??_);_(@_)">
                  <c:v>157948.45000000001</c:v>
                </c:pt>
                <c:pt idx="163" formatCode="_(&quot;$&quot;* #,##0.00_);_(&quot;$&quot;* \(#,##0.00\);_(&quot;$&quot;* &quot;-&quot;??_);_(@_)">
                  <c:v>157683.03</c:v>
                </c:pt>
                <c:pt idx="164" formatCode="_(&quot;$&quot;* #,##0.00_);_(&quot;$&quot;* \(#,##0.00\);_(&quot;$&quot;* &quot;-&quot;??_);_(@_)">
                  <c:v>157417.17000000001</c:v>
                </c:pt>
                <c:pt idx="165" formatCode="_(&quot;$&quot;* #,##0.00_);_(&quot;$&quot;* \(#,##0.00\);_(&quot;$&quot;* &quot;-&quot;??_);_(@_)">
                  <c:v>157150.88</c:v>
                </c:pt>
                <c:pt idx="166" formatCode="_(&quot;$&quot;* #,##0.00_);_(&quot;$&quot;* \(#,##0.00\);_(&quot;$&quot;* &quot;-&quot;??_);_(@_)">
                  <c:v>156884.16</c:v>
                </c:pt>
                <c:pt idx="167" formatCode="_(&quot;$&quot;* #,##0.00_);_(&quot;$&quot;* \(#,##0.00\);_(&quot;$&quot;* &quot;-&quot;??_);_(@_)">
                  <c:v>156617</c:v>
                </c:pt>
                <c:pt idx="168" formatCode="_(&quot;$&quot;* #,##0.00_);_(&quot;$&quot;* \(#,##0.00\);_(&quot;$&quot;* &quot;-&quot;??_);_(@_)">
                  <c:v>156349.41</c:v>
                </c:pt>
                <c:pt idx="169" formatCode="_(&quot;$&quot;* #,##0.00_);_(&quot;$&quot;* \(#,##0.00\);_(&quot;$&quot;* &quot;-&quot;??_);_(@_)">
                  <c:v>156081.38</c:v>
                </c:pt>
                <c:pt idx="170" formatCode="_(&quot;$&quot;* #,##0.00_);_(&quot;$&quot;* \(#,##0.00\);_(&quot;$&quot;* &quot;-&quot;??_);_(@_)">
                  <c:v>155812.91</c:v>
                </c:pt>
                <c:pt idx="171" formatCode="_(&quot;$&quot;* #,##0.00_);_(&quot;$&quot;* \(#,##0.00\);_(&quot;$&quot;* &quot;-&quot;??_);_(@_)">
                  <c:v>155544</c:v>
                </c:pt>
                <c:pt idx="172" formatCode="_(&quot;$&quot;* #,##0.00_);_(&quot;$&quot;* \(#,##0.00\);_(&quot;$&quot;* &quot;-&quot;??_);_(@_)">
                  <c:v>155274.66</c:v>
                </c:pt>
                <c:pt idx="173" formatCode="_(&quot;$&quot;* #,##0.00_);_(&quot;$&quot;* \(#,##0.00\);_(&quot;$&quot;* &quot;-&quot;??_);_(@_)">
                  <c:v>155004.88</c:v>
                </c:pt>
                <c:pt idx="174" formatCode="_(&quot;$&quot;* #,##0.00_);_(&quot;$&quot;* \(#,##0.00\);_(&quot;$&quot;* &quot;-&quot;??_);_(@_)">
                  <c:v>154734.66</c:v>
                </c:pt>
                <c:pt idx="175" formatCode="_(&quot;$&quot;* #,##0.00_);_(&quot;$&quot;* \(#,##0.00\);_(&quot;$&quot;* &quot;-&quot;??_);_(@_)">
                  <c:v>154464</c:v>
                </c:pt>
                <c:pt idx="176" formatCode="_(&quot;$&quot;* #,##0.00_);_(&quot;$&quot;* \(#,##0.00\);_(&quot;$&quot;* &quot;-&quot;??_);_(@_)">
                  <c:v>154192.9</c:v>
                </c:pt>
                <c:pt idx="177" formatCode="_(&quot;$&quot;* #,##0.00_);_(&quot;$&quot;* \(#,##0.00\);_(&quot;$&quot;* &quot;-&quot;??_);_(@_)">
                  <c:v>153921.35</c:v>
                </c:pt>
                <c:pt idx="178" formatCode="_(&quot;$&quot;* #,##0.00_);_(&quot;$&quot;* \(#,##0.00\);_(&quot;$&quot;* &quot;-&quot;??_);_(@_)">
                  <c:v>153649.35999999999</c:v>
                </c:pt>
                <c:pt idx="179" formatCode="_(&quot;$&quot;* #,##0.00_);_(&quot;$&quot;* \(#,##0.00\);_(&quot;$&quot;* &quot;-&quot;??_);_(@_)">
                  <c:v>153376.93</c:v>
                </c:pt>
                <c:pt idx="180" formatCode="_(&quot;$&quot;* #,##0.00_);_(&quot;$&quot;* \(#,##0.00\);_(&quot;$&quot;* &quot;-&quot;??_);_(@_)">
                  <c:v>153104.04999999999</c:v>
                </c:pt>
                <c:pt idx="181" formatCode="_(&quot;$&quot;* #,##0.00_);_(&quot;$&quot;* \(#,##0.00\);_(&quot;$&quot;* &quot;-&quot;??_);_(@_)">
                  <c:v>152830.73000000001</c:v>
                </c:pt>
                <c:pt idx="182" formatCode="_(&quot;$&quot;* #,##0.00_);_(&quot;$&quot;* \(#,##0.00\);_(&quot;$&quot;* &quot;-&quot;??_);_(@_)">
                  <c:v>152556.96</c:v>
                </c:pt>
                <c:pt idx="183" formatCode="_(&quot;$&quot;* #,##0.00_);_(&quot;$&quot;* \(#,##0.00\);_(&quot;$&quot;* &quot;-&quot;??_);_(@_)">
                  <c:v>152282.75</c:v>
                </c:pt>
                <c:pt idx="184" formatCode="_(&quot;$&quot;* #,##0.00_);_(&quot;$&quot;* \(#,##0.00\);_(&quot;$&quot;* &quot;-&quot;??_);_(@_)">
                  <c:v>152008.09</c:v>
                </c:pt>
                <c:pt idx="185" formatCode="_(&quot;$&quot;* #,##0.00_);_(&quot;$&quot;* \(#,##0.00\);_(&quot;$&quot;* &quot;-&quot;??_);_(@_)">
                  <c:v>151732.98000000001</c:v>
                </c:pt>
                <c:pt idx="186" formatCode="_(&quot;$&quot;* #,##0.00_);_(&quot;$&quot;* \(#,##0.00\);_(&quot;$&quot;* &quot;-&quot;??_);_(@_)">
                  <c:v>151457.42000000001</c:v>
                </c:pt>
                <c:pt idx="187" formatCode="_(&quot;$&quot;* #,##0.00_);_(&quot;$&quot;* \(#,##0.00\);_(&quot;$&quot;* &quot;-&quot;??_);_(@_)">
                  <c:v>151181.41</c:v>
                </c:pt>
                <c:pt idx="188" formatCode="_(&quot;$&quot;* #,##0.00_);_(&quot;$&quot;* \(#,##0.00\);_(&quot;$&quot;* &quot;-&quot;??_);_(@_)">
                  <c:v>150904.95000000001</c:v>
                </c:pt>
                <c:pt idx="189" formatCode="_(&quot;$&quot;* #,##0.00_);_(&quot;$&quot;* \(#,##0.00\);_(&quot;$&quot;* &quot;-&quot;??_);_(@_)">
                  <c:v>150628.04</c:v>
                </c:pt>
                <c:pt idx="190" formatCode="_(&quot;$&quot;* #,##0.00_);_(&quot;$&quot;* \(#,##0.00\);_(&quot;$&quot;* &quot;-&quot;??_);_(@_)">
                  <c:v>150350.68</c:v>
                </c:pt>
                <c:pt idx="191" formatCode="_(&quot;$&quot;* #,##0.00_);_(&quot;$&quot;* \(#,##0.00\);_(&quot;$&quot;* &quot;-&quot;??_);_(@_)">
                  <c:v>150072.87</c:v>
                </c:pt>
                <c:pt idx="192" formatCode="_(&quot;$&quot;* #,##0.00_);_(&quot;$&quot;* \(#,##0.00\);_(&quot;$&quot;* &quot;-&quot;??_);_(@_)">
                  <c:v>149794.6</c:v>
                </c:pt>
                <c:pt idx="193" formatCode="_(&quot;$&quot;* #,##0.00_);_(&quot;$&quot;* \(#,##0.00\);_(&quot;$&quot;* &quot;-&quot;??_);_(@_)">
                  <c:v>149515.88</c:v>
                </c:pt>
                <c:pt idx="194" formatCode="_(&quot;$&quot;* #,##0.00_);_(&quot;$&quot;* \(#,##0.00\);_(&quot;$&quot;* &quot;-&quot;??_);_(@_)">
                  <c:v>149236.71</c:v>
                </c:pt>
                <c:pt idx="195" formatCode="_(&quot;$&quot;* #,##0.00_);_(&quot;$&quot;* \(#,##0.00\);_(&quot;$&quot;* &quot;-&quot;??_);_(@_)">
                  <c:v>148957.07999999999</c:v>
                </c:pt>
                <c:pt idx="196" formatCode="_(&quot;$&quot;* #,##0.00_);_(&quot;$&quot;* \(#,##0.00\);_(&quot;$&quot;* &quot;-&quot;??_);_(@_)">
                  <c:v>148676.99</c:v>
                </c:pt>
                <c:pt idx="197" formatCode="_(&quot;$&quot;* #,##0.00_);_(&quot;$&quot;* \(#,##0.00\);_(&quot;$&quot;* &quot;-&quot;??_);_(@_)">
                  <c:v>148396.45000000001</c:v>
                </c:pt>
                <c:pt idx="198" formatCode="_(&quot;$&quot;* #,##0.00_);_(&quot;$&quot;* \(#,##0.00\);_(&quot;$&quot;* &quot;-&quot;??_);_(@_)">
                  <c:v>148115.45000000001</c:v>
                </c:pt>
                <c:pt idx="199" formatCode="_(&quot;$&quot;* #,##0.00_);_(&quot;$&quot;* \(#,##0.00\);_(&quot;$&quot;* &quot;-&quot;??_);_(@_)">
                  <c:v>147833.99</c:v>
                </c:pt>
                <c:pt idx="200" formatCode="_(&quot;$&quot;* #,##0.00_);_(&quot;$&quot;* \(#,##0.00\);_(&quot;$&quot;* &quot;-&quot;??_);_(@_)">
                  <c:v>147552.07</c:v>
                </c:pt>
                <c:pt idx="201" formatCode="_(&quot;$&quot;* #,##0.00_);_(&quot;$&quot;* \(#,##0.00\);_(&quot;$&quot;* &quot;-&quot;??_);_(@_)">
                  <c:v>147269.69</c:v>
                </c:pt>
                <c:pt idx="202" formatCode="_(&quot;$&quot;* #,##0.00_);_(&quot;$&quot;* \(#,##0.00\);_(&quot;$&quot;* &quot;-&quot;??_);_(@_)">
                  <c:v>146986.85</c:v>
                </c:pt>
                <c:pt idx="203" formatCode="_(&quot;$&quot;* #,##0.00_);_(&quot;$&quot;* \(#,##0.00\);_(&quot;$&quot;* &quot;-&quot;??_);_(@_)">
                  <c:v>146703.54999999999</c:v>
                </c:pt>
                <c:pt idx="204" formatCode="_(&quot;$&quot;* #,##0.00_);_(&quot;$&quot;* \(#,##0.00\);_(&quot;$&quot;* &quot;-&quot;??_);_(@_)">
                  <c:v>146419.79</c:v>
                </c:pt>
                <c:pt idx="205" formatCode="_(&quot;$&quot;* #,##0.00_);_(&quot;$&quot;* \(#,##0.00\);_(&quot;$&quot;* &quot;-&quot;??_);_(@_)">
                  <c:v>146135.57</c:v>
                </c:pt>
                <c:pt idx="206" formatCode="_(&quot;$&quot;* #,##0.00_);_(&quot;$&quot;* \(#,##0.00\);_(&quot;$&quot;* &quot;-&quot;??_);_(@_)">
                  <c:v>145850.88</c:v>
                </c:pt>
                <c:pt idx="207" formatCode="_(&quot;$&quot;* #,##0.00_);_(&quot;$&quot;* \(#,##0.00\);_(&quot;$&quot;* &quot;-&quot;??_);_(@_)">
                  <c:v>145565.73000000001</c:v>
                </c:pt>
                <c:pt idx="208" formatCode="_(&quot;$&quot;* #,##0.00_);_(&quot;$&quot;* \(#,##0.00\);_(&quot;$&quot;* &quot;-&quot;??_);_(@_)">
                  <c:v>145280.10999999999</c:v>
                </c:pt>
                <c:pt idx="209" formatCode="_(&quot;$&quot;* #,##0.00_);_(&quot;$&quot;* \(#,##0.00\);_(&quot;$&quot;* &quot;-&quot;??_);_(@_)">
                  <c:v>144994.03</c:v>
                </c:pt>
                <c:pt idx="210" formatCode="_(&quot;$&quot;* #,##0.00_);_(&quot;$&quot;* \(#,##0.00\);_(&quot;$&quot;* &quot;-&quot;??_);_(@_)">
                  <c:v>144707.48000000001</c:v>
                </c:pt>
                <c:pt idx="211" formatCode="_(&quot;$&quot;* #,##0.00_);_(&quot;$&quot;* \(#,##0.00\);_(&quot;$&quot;* &quot;-&quot;??_);_(@_)">
                  <c:v>144420.46</c:v>
                </c:pt>
                <c:pt idx="212" formatCode="_(&quot;$&quot;* #,##0.00_);_(&quot;$&quot;* \(#,##0.00\);_(&quot;$&quot;* &quot;-&quot;??_);_(@_)">
                  <c:v>144132.98000000001</c:v>
                </c:pt>
                <c:pt idx="213" formatCode="_(&quot;$&quot;* #,##0.00_);_(&quot;$&quot;* \(#,##0.00\);_(&quot;$&quot;* &quot;-&quot;??_);_(@_)">
                  <c:v>143845.03</c:v>
                </c:pt>
                <c:pt idx="214" formatCode="_(&quot;$&quot;* #,##0.00_);_(&quot;$&quot;* \(#,##0.00\);_(&quot;$&quot;* &quot;-&quot;??_);_(@_)">
                  <c:v>143556.60999999999</c:v>
                </c:pt>
                <c:pt idx="215" formatCode="_(&quot;$&quot;* #,##0.00_);_(&quot;$&quot;* \(#,##0.00\);_(&quot;$&quot;* &quot;-&quot;??_);_(@_)">
                  <c:v>143267.72</c:v>
                </c:pt>
                <c:pt idx="216" formatCode="_(&quot;$&quot;* #,##0.00_);_(&quot;$&quot;* \(#,##0.00\);_(&quot;$&quot;* &quot;-&quot;??_);_(@_)">
                  <c:v>142978.35999999999</c:v>
                </c:pt>
                <c:pt idx="217" formatCode="_(&quot;$&quot;* #,##0.00_);_(&quot;$&quot;* \(#,##0.00\);_(&quot;$&quot;* &quot;-&quot;??_);_(@_)">
                  <c:v>142688.51999999999</c:v>
                </c:pt>
                <c:pt idx="218" formatCode="_(&quot;$&quot;* #,##0.00_);_(&quot;$&quot;* \(#,##0.00\);_(&quot;$&quot;* &quot;-&quot;??_);_(@_)">
                  <c:v>142398.21</c:v>
                </c:pt>
                <c:pt idx="219" formatCode="_(&quot;$&quot;* #,##0.00_);_(&quot;$&quot;* \(#,##0.00\);_(&quot;$&quot;* &quot;-&quot;??_);_(@_)">
                  <c:v>142107.43</c:v>
                </c:pt>
                <c:pt idx="220" formatCode="_(&quot;$&quot;* #,##0.00_);_(&quot;$&quot;* \(#,##0.00\);_(&quot;$&quot;* &quot;-&quot;??_);_(@_)">
                  <c:v>141816.17000000001</c:v>
                </c:pt>
                <c:pt idx="221" formatCode="_(&quot;$&quot;* #,##0.00_);_(&quot;$&quot;* \(#,##0.00\);_(&quot;$&quot;* &quot;-&quot;??_);_(@_)">
                  <c:v>141524.44</c:v>
                </c:pt>
                <c:pt idx="222" formatCode="_(&quot;$&quot;* #,##0.00_);_(&quot;$&quot;* \(#,##0.00\);_(&quot;$&quot;* &quot;-&quot;??_);_(@_)">
                  <c:v>141232.23000000001</c:v>
                </c:pt>
                <c:pt idx="223" formatCode="_(&quot;$&quot;* #,##0.00_);_(&quot;$&quot;* \(#,##0.00\);_(&quot;$&quot;* &quot;-&quot;??_);_(@_)">
                  <c:v>140939.54999999999</c:v>
                </c:pt>
                <c:pt idx="224" formatCode="_(&quot;$&quot;* #,##0.00_);_(&quot;$&quot;* \(#,##0.00\);_(&quot;$&quot;* &quot;-&quot;??_);_(@_)">
                  <c:v>140646.39000000001</c:v>
                </c:pt>
                <c:pt idx="225" formatCode="_(&quot;$&quot;* #,##0.00_);_(&quot;$&quot;* \(#,##0.00\);_(&quot;$&quot;* &quot;-&quot;??_);_(@_)">
                  <c:v>140352.75</c:v>
                </c:pt>
                <c:pt idx="226" formatCode="_(&quot;$&quot;* #,##0.00_);_(&quot;$&quot;* \(#,##0.00\);_(&quot;$&quot;* &quot;-&quot;??_);_(@_)">
                  <c:v>140058.63</c:v>
                </c:pt>
                <c:pt idx="227" formatCode="_(&quot;$&quot;* #,##0.00_);_(&quot;$&quot;* \(#,##0.00\);_(&quot;$&quot;* &quot;-&quot;??_);_(@_)">
                  <c:v>139764.03</c:v>
                </c:pt>
                <c:pt idx="228" formatCode="_(&quot;$&quot;* #,##0.00_);_(&quot;$&quot;* \(#,##0.00\);_(&quot;$&quot;* &quot;-&quot;??_);_(@_)">
                  <c:v>139468.95000000001</c:v>
                </c:pt>
                <c:pt idx="229" formatCode="_(&quot;$&quot;* #,##0.00_);_(&quot;$&quot;* \(#,##0.00\);_(&quot;$&quot;* &quot;-&quot;??_);_(@_)">
                  <c:v>139173.39000000001</c:v>
                </c:pt>
                <c:pt idx="230" formatCode="_(&quot;$&quot;* #,##0.00_);_(&quot;$&quot;* \(#,##0.00\);_(&quot;$&quot;* &quot;-&quot;??_);_(@_)">
                  <c:v>138877.35</c:v>
                </c:pt>
                <c:pt idx="231" formatCode="_(&quot;$&quot;* #,##0.00_);_(&quot;$&quot;* \(#,##0.00\);_(&quot;$&quot;* &quot;-&quot;??_);_(@_)">
                  <c:v>138580.82999999999</c:v>
                </c:pt>
                <c:pt idx="232" formatCode="_(&quot;$&quot;* #,##0.00_);_(&quot;$&quot;* \(#,##0.00\);_(&quot;$&quot;* &quot;-&quot;??_);_(@_)">
                  <c:v>138283.82</c:v>
                </c:pt>
                <c:pt idx="233" formatCode="_(&quot;$&quot;* #,##0.00_);_(&quot;$&quot;* \(#,##0.00\);_(&quot;$&quot;* &quot;-&quot;??_);_(@_)">
                  <c:v>137986.32999999999</c:v>
                </c:pt>
                <c:pt idx="234" formatCode="_(&quot;$&quot;* #,##0.00_);_(&quot;$&quot;* \(#,##0.00\);_(&quot;$&quot;* &quot;-&quot;??_);_(@_)">
                  <c:v>137688.35</c:v>
                </c:pt>
                <c:pt idx="235" formatCode="_(&quot;$&quot;* #,##0.00_);_(&quot;$&quot;* \(#,##0.00\);_(&quot;$&quot;* &quot;-&quot;??_);_(@_)">
                  <c:v>137389.89000000001</c:v>
                </c:pt>
                <c:pt idx="236" formatCode="_(&quot;$&quot;* #,##0.00_);_(&quot;$&quot;* \(#,##0.00\);_(&quot;$&quot;* &quot;-&quot;??_);_(@_)">
                  <c:v>137090.94</c:v>
                </c:pt>
                <c:pt idx="237" formatCode="_(&quot;$&quot;* #,##0.00_);_(&quot;$&quot;* \(#,##0.00\);_(&quot;$&quot;* &quot;-&quot;??_);_(@_)">
                  <c:v>136791.5</c:v>
                </c:pt>
                <c:pt idx="238" formatCode="_(&quot;$&quot;* #,##0.00_);_(&quot;$&quot;* \(#,##0.00\);_(&quot;$&quot;* &quot;-&quot;??_);_(@_)">
                  <c:v>136491.57999999999</c:v>
                </c:pt>
                <c:pt idx="239" formatCode="_(&quot;$&quot;* #,##0.00_);_(&quot;$&quot;* \(#,##0.00\);_(&quot;$&quot;* &quot;-&quot;??_);_(@_)">
                  <c:v>136191.17000000001</c:v>
                </c:pt>
                <c:pt idx="240" formatCode="_(&quot;$&quot;* #,##0.00_);_(&quot;$&quot;* \(#,##0.00\);_(&quot;$&quot;* &quot;-&quot;??_);_(@_)">
                  <c:v>135890.26999999999</c:v>
                </c:pt>
                <c:pt idx="241" formatCode="_(&quot;$&quot;* #,##0.00_);_(&quot;$&quot;* \(#,##0.00\);_(&quot;$&quot;* &quot;-&quot;??_);_(@_)">
                  <c:v>135588.88</c:v>
                </c:pt>
                <c:pt idx="242" formatCode="_(&quot;$&quot;* #,##0.00_);_(&quot;$&quot;* \(#,##0.00\);_(&quot;$&quot;* &quot;-&quot;??_);_(@_)">
                  <c:v>135286.99</c:v>
                </c:pt>
                <c:pt idx="243" formatCode="_(&quot;$&quot;* #,##0.00_);_(&quot;$&quot;* \(#,##0.00\);_(&quot;$&quot;* &quot;-&quot;??_);_(@_)">
                  <c:v>134984.60999999999</c:v>
                </c:pt>
                <c:pt idx="244" formatCode="_(&quot;$&quot;* #,##0.00_);_(&quot;$&quot;* \(#,##0.00\);_(&quot;$&quot;* &quot;-&quot;??_);_(@_)">
                  <c:v>134681.74</c:v>
                </c:pt>
                <c:pt idx="245" formatCode="_(&quot;$&quot;* #,##0.00_);_(&quot;$&quot;* \(#,##0.00\);_(&quot;$&quot;* &quot;-&quot;??_);_(@_)">
                  <c:v>134378.37</c:v>
                </c:pt>
                <c:pt idx="246" formatCode="_(&quot;$&quot;* #,##0.00_);_(&quot;$&quot;* \(#,##0.00\);_(&quot;$&quot;* &quot;-&quot;??_);_(@_)">
                  <c:v>134074.51</c:v>
                </c:pt>
                <c:pt idx="247" formatCode="_(&quot;$&quot;* #,##0.00_);_(&quot;$&quot;* \(#,##0.00\);_(&quot;$&quot;* &quot;-&quot;??_);_(@_)">
                  <c:v>133770.15</c:v>
                </c:pt>
                <c:pt idx="248" formatCode="_(&quot;$&quot;* #,##0.00_);_(&quot;$&quot;* \(#,##0.00\);_(&quot;$&quot;* &quot;-&quot;??_);_(@_)">
                  <c:v>133465.29999999999</c:v>
                </c:pt>
                <c:pt idx="249" formatCode="_(&quot;$&quot;* #,##0.00_);_(&quot;$&quot;* \(#,##0.00\);_(&quot;$&quot;* &quot;-&quot;??_);_(@_)">
                  <c:v>133159.95000000001</c:v>
                </c:pt>
                <c:pt idx="250" formatCode="_(&quot;$&quot;* #,##0.00_);_(&quot;$&quot;* \(#,##0.00\);_(&quot;$&quot;* &quot;-&quot;??_);_(@_)">
                  <c:v>132854.1</c:v>
                </c:pt>
                <c:pt idx="251" formatCode="_(&quot;$&quot;* #,##0.00_);_(&quot;$&quot;* \(#,##0.00\);_(&quot;$&quot;* &quot;-&quot;??_);_(@_)">
                  <c:v>132547.75</c:v>
                </c:pt>
                <c:pt idx="252" formatCode="_(&quot;$&quot;* #,##0.00_);_(&quot;$&quot;* \(#,##0.00\);_(&quot;$&quot;* &quot;-&quot;??_);_(@_)">
                  <c:v>132240.9</c:v>
                </c:pt>
                <c:pt idx="253" formatCode="_(&quot;$&quot;* #,##0.00_);_(&quot;$&quot;* \(#,##0.00\);_(&quot;$&quot;* &quot;-&quot;??_);_(@_)">
                  <c:v>131933.54999999999</c:v>
                </c:pt>
                <c:pt idx="254" formatCode="_(&quot;$&quot;* #,##0.00_);_(&quot;$&quot;* \(#,##0.00\);_(&quot;$&quot;* &quot;-&quot;??_);_(@_)">
                  <c:v>131625.70000000001</c:v>
                </c:pt>
                <c:pt idx="255" formatCode="_(&quot;$&quot;* #,##0.00_);_(&quot;$&quot;* \(#,##0.00\);_(&quot;$&quot;* &quot;-&quot;??_);_(@_)">
                  <c:v>131317.35</c:v>
                </c:pt>
                <c:pt idx="256" formatCode="_(&quot;$&quot;* #,##0.00_);_(&quot;$&quot;* \(#,##0.00\);_(&quot;$&quot;* &quot;-&quot;??_);_(@_)">
                  <c:v>131008.5</c:v>
                </c:pt>
                <c:pt idx="257" formatCode="_(&quot;$&quot;* #,##0.00_);_(&quot;$&quot;* \(#,##0.00\);_(&quot;$&quot;* &quot;-&quot;??_);_(@_)">
                  <c:v>130699.14</c:v>
                </c:pt>
                <c:pt idx="258" formatCode="_(&quot;$&quot;* #,##0.00_);_(&quot;$&quot;* \(#,##0.00\);_(&quot;$&quot;* &quot;-&quot;??_);_(@_)">
                  <c:v>130389.28</c:v>
                </c:pt>
                <c:pt idx="259" formatCode="_(&quot;$&quot;* #,##0.00_);_(&quot;$&quot;* \(#,##0.00\);_(&quot;$&quot;* &quot;-&quot;??_);_(@_)">
                  <c:v>130078.91</c:v>
                </c:pt>
                <c:pt idx="260" formatCode="_(&quot;$&quot;* #,##0.00_);_(&quot;$&quot;* \(#,##0.00\);_(&quot;$&quot;* &quot;-&quot;??_);_(@_)">
                  <c:v>129768.04</c:v>
                </c:pt>
                <c:pt idx="261" formatCode="_(&quot;$&quot;* #,##0.00_);_(&quot;$&quot;* \(#,##0.00\);_(&quot;$&quot;* &quot;-&quot;??_);_(@_)">
                  <c:v>129456.66</c:v>
                </c:pt>
                <c:pt idx="262" formatCode="_(&quot;$&quot;* #,##0.00_);_(&quot;$&quot;* \(#,##0.00\);_(&quot;$&quot;* &quot;-&quot;??_);_(@_)">
                  <c:v>129144.77</c:v>
                </c:pt>
                <c:pt idx="263" formatCode="_(&quot;$&quot;* #,##0.00_);_(&quot;$&quot;* \(#,##0.00\);_(&quot;$&quot;* &quot;-&quot;??_);_(@_)">
                  <c:v>128832.38</c:v>
                </c:pt>
                <c:pt idx="264" formatCode="_(&quot;$&quot;* #,##0.00_);_(&quot;$&quot;* \(#,##0.00\);_(&quot;$&quot;* &quot;-&quot;??_);_(@_)">
                  <c:v>128519.48</c:v>
                </c:pt>
                <c:pt idx="265" formatCode="_(&quot;$&quot;* #,##0.00_);_(&quot;$&quot;* \(#,##0.00\);_(&quot;$&quot;* &quot;-&quot;??_);_(@_)">
                  <c:v>128206.07</c:v>
                </c:pt>
                <c:pt idx="266" formatCode="_(&quot;$&quot;* #,##0.00_);_(&quot;$&quot;* \(#,##0.00\);_(&quot;$&quot;* &quot;-&quot;??_);_(@_)">
                  <c:v>127892.14</c:v>
                </c:pt>
                <c:pt idx="267" formatCode="_(&quot;$&quot;* #,##0.00_);_(&quot;$&quot;* \(#,##0.00\);_(&quot;$&quot;* &quot;-&quot;??_);_(@_)">
                  <c:v>127577.7</c:v>
                </c:pt>
                <c:pt idx="268" formatCode="_(&quot;$&quot;* #,##0.00_);_(&quot;$&quot;* \(#,##0.00\);_(&quot;$&quot;* &quot;-&quot;??_);_(@_)">
                  <c:v>127262.75</c:v>
                </c:pt>
                <c:pt idx="269" formatCode="_(&quot;$&quot;* #,##0.00_);_(&quot;$&quot;* \(#,##0.00\);_(&quot;$&quot;* &quot;-&quot;??_);_(@_)">
                  <c:v>126947.29</c:v>
                </c:pt>
                <c:pt idx="270" formatCode="_(&quot;$&quot;* #,##0.00_);_(&quot;$&quot;* \(#,##0.00\);_(&quot;$&quot;* &quot;-&quot;??_);_(@_)">
                  <c:v>126631.31</c:v>
                </c:pt>
                <c:pt idx="271" formatCode="_(&quot;$&quot;* #,##0.00_);_(&quot;$&quot;* \(#,##0.00\);_(&quot;$&quot;* &quot;-&quot;??_);_(@_)">
                  <c:v>126314.82</c:v>
                </c:pt>
                <c:pt idx="272" formatCode="_(&quot;$&quot;* #,##0.00_);_(&quot;$&quot;* \(#,##0.00\);_(&quot;$&quot;* &quot;-&quot;??_);_(@_)">
                  <c:v>125997.81</c:v>
                </c:pt>
                <c:pt idx="273" formatCode="_(&quot;$&quot;* #,##0.00_);_(&quot;$&quot;* \(#,##0.00\);_(&quot;$&quot;* &quot;-&quot;??_);_(@_)">
                  <c:v>125680.28</c:v>
                </c:pt>
                <c:pt idx="274" formatCode="_(&quot;$&quot;* #,##0.00_);_(&quot;$&quot;* \(#,##0.00\);_(&quot;$&quot;* &quot;-&quot;??_);_(@_)">
                  <c:v>125362.24000000001</c:v>
                </c:pt>
                <c:pt idx="275" formatCode="_(&quot;$&quot;* #,##0.00_);_(&quot;$&quot;* \(#,##0.00\);_(&quot;$&quot;* &quot;-&quot;??_);_(@_)">
                  <c:v>125043.68</c:v>
                </c:pt>
                <c:pt idx="276" formatCode="_(&quot;$&quot;* #,##0.00_);_(&quot;$&quot;* \(#,##0.00\);_(&quot;$&quot;* &quot;-&quot;??_);_(@_)">
                  <c:v>124724.6</c:v>
                </c:pt>
                <c:pt idx="277" formatCode="_(&quot;$&quot;* #,##0.00_);_(&quot;$&quot;* \(#,##0.00\);_(&quot;$&quot;* &quot;-&quot;??_);_(@_)">
                  <c:v>124405</c:v>
                </c:pt>
                <c:pt idx="278" formatCode="_(&quot;$&quot;* #,##0.00_);_(&quot;$&quot;* \(#,##0.00\);_(&quot;$&quot;* &quot;-&quot;??_);_(@_)">
                  <c:v>124084.88</c:v>
                </c:pt>
                <c:pt idx="279" formatCode="_(&quot;$&quot;* #,##0.00_);_(&quot;$&quot;* \(#,##0.00\);_(&quot;$&quot;* &quot;-&quot;??_);_(@_)">
                  <c:v>123764.23</c:v>
                </c:pt>
                <c:pt idx="280" formatCode="_(&quot;$&quot;* #,##0.00_);_(&quot;$&quot;* \(#,##0.00\);_(&quot;$&quot;* &quot;-&quot;??_);_(@_)">
                  <c:v>123443.06</c:v>
                </c:pt>
                <c:pt idx="281" formatCode="_(&quot;$&quot;* #,##0.00_);_(&quot;$&quot;* \(#,##0.00\);_(&quot;$&quot;* &quot;-&quot;??_);_(@_)">
                  <c:v>123121.37</c:v>
                </c:pt>
                <c:pt idx="282" formatCode="_(&quot;$&quot;* #,##0.00_);_(&quot;$&quot;* \(#,##0.00\);_(&quot;$&quot;* &quot;-&quot;??_);_(@_)">
                  <c:v>122799.15</c:v>
                </c:pt>
                <c:pt idx="283" formatCode="_(&quot;$&quot;* #,##0.00_);_(&quot;$&quot;* \(#,##0.00\);_(&quot;$&quot;* &quot;-&quot;??_);_(@_)">
                  <c:v>122476.41</c:v>
                </c:pt>
                <c:pt idx="284" formatCode="_(&quot;$&quot;* #,##0.00_);_(&quot;$&quot;* \(#,##0.00\);_(&quot;$&quot;* &quot;-&quot;??_);_(@_)">
                  <c:v>122153.14</c:v>
                </c:pt>
                <c:pt idx="285" formatCode="_(&quot;$&quot;* #,##0.00_);_(&quot;$&quot;* \(#,##0.00\);_(&quot;$&quot;* &quot;-&quot;??_);_(@_)">
                  <c:v>121829.34</c:v>
                </c:pt>
                <c:pt idx="286" formatCode="_(&quot;$&quot;* #,##0.00_);_(&quot;$&quot;* \(#,##0.00\);_(&quot;$&quot;* &quot;-&quot;??_);_(@_)">
                  <c:v>121505.02</c:v>
                </c:pt>
                <c:pt idx="287" formatCode="_(&quot;$&quot;* #,##0.00_);_(&quot;$&quot;* \(#,##0.00\);_(&quot;$&quot;* &quot;-&quot;??_);_(@_)">
                  <c:v>121180.17</c:v>
                </c:pt>
                <c:pt idx="288" formatCode="_(&quot;$&quot;* #,##0.00_);_(&quot;$&quot;* \(#,##0.00\);_(&quot;$&quot;* &quot;-&quot;??_);_(@_)">
                  <c:v>120854.79</c:v>
                </c:pt>
                <c:pt idx="289" formatCode="_(&quot;$&quot;* #,##0.00_);_(&quot;$&quot;* \(#,##0.00\);_(&quot;$&quot;* &quot;-&quot;??_);_(@_)">
                  <c:v>120528.88</c:v>
                </c:pt>
                <c:pt idx="290" formatCode="_(&quot;$&quot;* #,##0.00_);_(&quot;$&quot;* \(#,##0.00\);_(&quot;$&quot;* &quot;-&quot;??_);_(@_)">
                  <c:v>120202.43</c:v>
                </c:pt>
                <c:pt idx="291" formatCode="_(&quot;$&quot;* #,##0.00_);_(&quot;$&quot;* \(#,##0.00\);_(&quot;$&quot;* &quot;-&quot;??_);_(@_)">
                  <c:v>119875.45</c:v>
                </c:pt>
                <c:pt idx="292" formatCode="_(&quot;$&quot;* #,##0.00_);_(&quot;$&quot;* \(#,##0.00\);_(&quot;$&quot;* &quot;-&quot;??_);_(@_)">
                  <c:v>119547.94</c:v>
                </c:pt>
                <c:pt idx="293" formatCode="_(&quot;$&quot;* #,##0.00_);_(&quot;$&quot;* \(#,##0.00\);_(&quot;$&quot;* &quot;-&quot;??_);_(@_)">
                  <c:v>119219.9</c:v>
                </c:pt>
                <c:pt idx="294" formatCode="_(&quot;$&quot;* #,##0.00_);_(&quot;$&quot;* \(#,##0.00\);_(&quot;$&quot;* &quot;-&quot;??_);_(@_)">
                  <c:v>118891.32</c:v>
                </c:pt>
                <c:pt idx="295" formatCode="_(&quot;$&quot;* #,##0.00_);_(&quot;$&quot;* \(#,##0.00\);_(&quot;$&quot;* &quot;-&quot;??_);_(@_)">
                  <c:v>118562.2</c:v>
                </c:pt>
                <c:pt idx="296" formatCode="_(&quot;$&quot;* #,##0.00_);_(&quot;$&quot;* \(#,##0.00\);_(&quot;$&quot;* &quot;-&quot;??_);_(@_)">
                  <c:v>118232.55</c:v>
                </c:pt>
                <c:pt idx="297" formatCode="_(&quot;$&quot;* #,##0.00_);_(&quot;$&quot;* \(#,##0.00\);_(&quot;$&quot;* &quot;-&quot;??_);_(@_)">
                  <c:v>117902.36</c:v>
                </c:pt>
                <c:pt idx="298" formatCode="_(&quot;$&quot;* #,##0.00_);_(&quot;$&quot;* \(#,##0.00\);_(&quot;$&quot;* &quot;-&quot;??_);_(@_)">
                  <c:v>117571.63</c:v>
                </c:pt>
                <c:pt idx="299" formatCode="_(&quot;$&quot;* #,##0.00_);_(&quot;$&quot;* \(#,##0.00\);_(&quot;$&quot;* &quot;-&quot;??_);_(@_)">
                  <c:v>117240.36</c:v>
                </c:pt>
                <c:pt idx="300" formatCode="_(&quot;$&quot;* #,##0.00_);_(&quot;$&quot;* \(#,##0.00\);_(&quot;$&quot;* &quot;-&quot;??_);_(@_)">
                  <c:v>116908.55</c:v>
                </c:pt>
                <c:pt idx="301" formatCode="_(&quot;$&quot;* #,##0.00_);_(&quot;$&quot;* \(#,##0.00\);_(&quot;$&quot;* &quot;-&quot;??_);_(@_)">
                  <c:v>116576.2</c:v>
                </c:pt>
                <c:pt idx="302" formatCode="_(&quot;$&quot;* #,##0.00_);_(&quot;$&quot;* \(#,##0.00\);_(&quot;$&quot;* &quot;-&quot;??_);_(@_)">
                  <c:v>116243.31</c:v>
                </c:pt>
                <c:pt idx="303" formatCode="_(&quot;$&quot;* #,##0.00_);_(&quot;$&quot;* \(#,##0.00\);_(&quot;$&quot;* &quot;-&quot;??_);_(@_)">
                  <c:v>115909.88</c:v>
                </c:pt>
                <c:pt idx="304" formatCode="_(&quot;$&quot;* #,##0.00_);_(&quot;$&quot;* \(#,##0.00\);_(&quot;$&quot;* &quot;-&quot;??_);_(@_)">
                  <c:v>115575.9</c:v>
                </c:pt>
                <c:pt idx="305" formatCode="_(&quot;$&quot;* #,##0.00_);_(&quot;$&quot;* \(#,##0.00\);_(&quot;$&quot;* &quot;-&quot;??_);_(@_)">
                  <c:v>115241.38</c:v>
                </c:pt>
                <c:pt idx="306" formatCode="_(&quot;$&quot;* #,##0.00_);_(&quot;$&quot;* \(#,##0.00\);_(&quot;$&quot;* &quot;-&quot;??_);_(@_)">
                  <c:v>114906.31</c:v>
                </c:pt>
                <c:pt idx="307" formatCode="_(&quot;$&quot;* #,##0.00_);_(&quot;$&quot;* \(#,##0.00\);_(&quot;$&quot;* &quot;-&quot;??_);_(@_)">
                  <c:v>114570.7</c:v>
                </c:pt>
                <c:pt idx="308" formatCode="_(&quot;$&quot;* #,##0.00_);_(&quot;$&quot;* \(#,##0.00\);_(&quot;$&quot;* &quot;-&quot;??_);_(@_)">
                  <c:v>114234.54</c:v>
                </c:pt>
                <c:pt idx="309" formatCode="_(&quot;$&quot;* #,##0.00_);_(&quot;$&quot;* \(#,##0.00\);_(&quot;$&quot;* &quot;-&quot;??_);_(@_)">
                  <c:v>113897.83</c:v>
                </c:pt>
                <c:pt idx="310" formatCode="_(&quot;$&quot;* #,##0.00_);_(&quot;$&quot;* \(#,##0.00\);_(&quot;$&quot;* &quot;-&quot;??_);_(@_)">
                  <c:v>113560.57</c:v>
                </c:pt>
                <c:pt idx="311" formatCode="_(&quot;$&quot;* #,##0.00_);_(&quot;$&quot;* \(#,##0.00\);_(&quot;$&quot;* &quot;-&quot;??_);_(@_)">
                  <c:v>113222.76</c:v>
                </c:pt>
                <c:pt idx="312" formatCode="_(&quot;$&quot;* #,##0.00_);_(&quot;$&quot;* \(#,##0.00\);_(&quot;$&quot;* &quot;-&quot;??_);_(@_)">
                  <c:v>112884.4</c:v>
                </c:pt>
                <c:pt idx="313" formatCode="_(&quot;$&quot;* #,##0.00_);_(&quot;$&quot;* \(#,##0.00\);_(&quot;$&quot;* &quot;-&quot;??_);_(@_)">
                  <c:v>112545.49</c:v>
                </c:pt>
                <c:pt idx="314" formatCode="_(&quot;$&quot;* #,##0.00_);_(&quot;$&quot;* \(#,##0.00\);_(&quot;$&quot;* &quot;-&quot;??_);_(@_)">
                  <c:v>112206.03</c:v>
                </c:pt>
                <c:pt idx="315" formatCode="_(&quot;$&quot;* #,##0.00_);_(&quot;$&quot;* \(#,##0.00\);_(&quot;$&quot;* &quot;-&quot;??_);_(@_)">
                  <c:v>111866.01</c:v>
                </c:pt>
                <c:pt idx="316" formatCode="_(&quot;$&quot;* #,##0.00_);_(&quot;$&quot;* \(#,##0.00\);_(&quot;$&quot;* &quot;-&quot;??_);_(@_)">
                  <c:v>111525.44</c:v>
                </c:pt>
                <c:pt idx="317" formatCode="_(&quot;$&quot;* #,##0.00_);_(&quot;$&quot;* \(#,##0.00\);_(&quot;$&quot;* &quot;-&quot;??_);_(@_)">
                  <c:v>111184.31</c:v>
                </c:pt>
                <c:pt idx="318" formatCode="_(&quot;$&quot;* #,##0.00_);_(&quot;$&quot;* \(#,##0.00\);_(&quot;$&quot;* &quot;-&quot;??_);_(@_)">
                  <c:v>110842.63</c:v>
                </c:pt>
                <c:pt idx="319" formatCode="_(&quot;$&quot;* #,##0.00_);_(&quot;$&quot;* \(#,##0.00\);_(&quot;$&quot;* &quot;-&quot;??_);_(@_)">
                  <c:v>110500.39</c:v>
                </c:pt>
                <c:pt idx="320" formatCode="_(&quot;$&quot;* #,##0.00_);_(&quot;$&quot;* \(#,##0.00\);_(&quot;$&quot;* &quot;-&quot;??_);_(@_)">
                  <c:v>110157.59</c:v>
                </c:pt>
                <c:pt idx="321" formatCode="_(&quot;$&quot;* #,##0.00_);_(&quot;$&quot;* \(#,##0.00\);_(&quot;$&quot;* &quot;-&quot;??_);_(@_)">
                  <c:v>109814.23</c:v>
                </c:pt>
                <c:pt idx="322" formatCode="_(&quot;$&quot;* #,##0.00_);_(&quot;$&quot;* \(#,##0.00\);_(&quot;$&quot;* &quot;-&quot;??_);_(@_)">
                  <c:v>109470.31</c:v>
                </c:pt>
                <c:pt idx="323" formatCode="_(&quot;$&quot;* #,##0.00_);_(&quot;$&quot;* \(#,##0.00\);_(&quot;$&quot;* &quot;-&quot;??_);_(@_)">
                  <c:v>109125.83</c:v>
                </c:pt>
                <c:pt idx="324" formatCode="_(&quot;$&quot;* #,##0.00_);_(&quot;$&quot;* \(#,##0.00\);_(&quot;$&quot;* &quot;-&quot;??_);_(@_)">
                  <c:v>108780.79</c:v>
                </c:pt>
                <c:pt idx="325" formatCode="_(&quot;$&quot;* #,##0.00_);_(&quot;$&quot;* \(#,##0.00\);_(&quot;$&quot;* &quot;-&quot;??_);_(@_)">
                  <c:v>108435.19</c:v>
                </c:pt>
                <c:pt idx="326" formatCode="_(&quot;$&quot;* #,##0.00_);_(&quot;$&quot;* \(#,##0.00\);_(&quot;$&quot;* &quot;-&quot;??_);_(@_)">
                  <c:v>108089.02</c:v>
                </c:pt>
                <c:pt idx="327" formatCode="_(&quot;$&quot;* #,##0.00_);_(&quot;$&quot;* \(#,##0.00\);_(&quot;$&quot;* &quot;-&quot;??_);_(@_)">
                  <c:v>107742.29</c:v>
                </c:pt>
                <c:pt idx="328" formatCode="_(&quot;$&quot;* #,##0.00_);_(&quot;$&quot;* \(#,##0.00\);_(&quot;$&quot;* &quot;-&quot;??_);_(@_)">
                  <c:v>107394.99</c:v>
                </c:pt>
                <c:pt idx="329" formatCode="_(&quot;$&quot;* #,##0.00_);_(&quot;$&quot;* \(#,##0.00\);_(&quot;$&quot;* &quot;-&quot;??_);_(@_)">
                  <c:v>107047.13</c:v>
                </c:pt>
                <c:pt idx="330" formatCode="_(&quot;$&quot;* #,##0.00_);_(&quot;$&quot;* \(#,##0.00\);_(&quot;$&quot;* &quot;-&quot;??_);_(@_)">
                  <c:v>106698.7</c:v>
                </c:pt>
                <c:pt idx="331" formatCode="_(&quot;$&quot;* #,##0.00_);_(&quot;$&quot;* \(#,##0.00\);_(&quot;$&quot;* &quot;-&quot;??_);_(@_)">
                  <c:v>106349.7</c:v>
                </c:pt>
                <c:pt idx="332" formatCode="_(&quot;$&quot;* #,##0.00_);_(&quot;$&quot;* \(#,##0.00\);_(&quot;$&quot;* &quot;-&quot;??_);_(@_)">
                  <c:v>106000.13</c:v>
                </c:pt>
                <c:pt idx="333" formatCode="_(&quot;$&quot;* #,##0.00_);_(&quot;$&quot;* \(#,##0.00\);_(&quot;$&quot;* &quot;-&quot;??_);_(@_)">
                  <c:v>105649.99</c:v>
                </c:pt>
                <c:pt idx="334" formatCode="_(&quot;$&quot;* #,##0.00_);_(&quot;$&quot;* \(#,##0.00\);_(&quot;$&quot;* &quot;-&quot;??_);_(@_)">
                  <c:v>105299.28</c:v>
                </c:pt>
                <c:pt idx="335" formatCode="_(&quot;$&quot;* #,##0.00_);_(&quot;$&quot;* \(#,##0.00\);_(&quot;$&quot;* &quot;-&quot;??_);_(@_)">
                  <c:v>104948</c:v>
                </c:pt>
                <c:pt idx="336" formatCode="_(&quot;$&quot;* #,##0.00_);_(&quot;$&quot;* \(#,##0.00\);_(&quot;$&quot;* &quot;-&quot;??_);_(@_)">
                  <c:v>104596.15</c:v>
                </c:pt>
                <c:pt idx="337" formatCode="_(&quot;$&quot;* #,##0.00_);_(&quot;$&quot;* \(#,##0.00\);_(&quot;$&quot;* &quot;-&quot;??_);_(@_)">
                  <c:v>104243.72</c:v>
                </c:pt>
                <c:pt idx="338" formatCode="_(&quot;$&quot;* #,##0.00_);_(&quot;$&quot;* \(#,##0.00\);_(&quot;$&quot;* &quot;-&quot;??_);_(@_)">
                  <c:v>103890.72</c:v>
                </c:pt>
                <c:pt idx="339" formatCode="_(&quot;$&quot;* #,##0.00_);_(&quot;$&quot;* \(#,##0.00\);_(&quot;$&quot;* &quot;-&quot;??_);_(@_)">
                  <c:v>103537.14</c:v>
                </c:pt>
                <c:pt idx="340" formatCode="_(&quot;$&quot;* #,##0.00_);_(&quot;$&quot;* \(#,##0.00\);_(&quot;$&quot;* &quot;-&quot;??_);_(@_)">
                  <c:v>103182.99</c:v>
                </c:pt>
                <c:pt idx="341" formatCode="_(&quot;$&quot;* #,##0.00_);_(&quot;$&quot;* \(#,##0.00\);_(&quot;$&quot;* &quot;-&quot;??_);_(@_)">
                  <c:v>102828.26</c:v>
                </c:pt>
                <c:pt idx="342" formatCode="_(&quot;$&quot;* #,##0.00_);_(&quot;$&quot;* \(#,##0.00\);_(&quot;$&quot;* &quot;-&quot;??_);_(@_)">
                  <c:v>102472.95</c:v>
                </c:pt>
                <c:pt idx="343" formatCode="_(&quot;$&quot;* #,##0.00_);_(&quot;$&quot;* \(#,##0.00\);_(&quot;$&quot;* &quot;-&quot;??_);_(@_)">
                  <c:v>102117.06</c:v>
                </c:pt>
                <c:pt idx="344" formatCode="_(&quot;$&quot;* #,##0.00_);_(&quot;$&quot;* \(#,##0.00\);_(&quot;$&quot;* &quot;-&quot;??_);_(@_)">
                  <c:v>101760.59</c:v>
                </c:pt>
                <c:pt idx="345" formatCode="_(&quot;$&quot;* #,##0.00_);_(&quot;$&quot;* \(#,##0.00\);_(&quot;$&quot;* &quot;-&quot;??_);_(@_)">
                  <c:v>101403.54</c:v>
                </c:pt>
                <c:pt idx="346" formatCode="_(&quot;$&quot;* #,##0.00_);_(&quot;$&quot;* \(#,##0.00\);_(&quot;$&quot;* &quot;-&quot;??_);_(@_)">
                  <c:v>101045.91</c:v>
                </c:pt>
                <c:pt idx="347" formatCode="_(&quot;$&quot;* #,##0.00_);_(&quot;$&quot;* \(#,##0.00\);_(&quot;$&quot;* &quot;-&quot;??_);_(@_)">
                  <c:v>100687.69</c:v>
                </c:pt>
                <c:pt idx="348" formatCode="_(&quot;$&quot;* #,##0.00_);_(&quot;$&quot;* \(#,##0.00\);_(&quot;$&quot;* &quot;-&quot;??_);_(@_)">
                  <c:v>100328.89</c:v>
                </c:pt>
                <c:pt idx="349" formatCode="_(&quot;$&quot;* #,##0.00_);_(&quot;$&quot;* \(#,##0.00\);_(&quot;$&quot;* &quot;-&quot;??_);_(@_)">
                  <c:v>99969.5</c:v>
                </c:pt>
                <c:pt idx="350" formatCode="_(&quot;$&quot;* #,##0.00_);_(&quot;$&quot;* \(#,##0.00\);_(&quot;$&quot;* &quot;-&quot;??_);_(@_)">
                  <c:v>99609.53</c:v>
                </c:pt>
                <c:pt idx="351" formatCode="_(&quot;$&quot;* #,##0.00_);_(&quot;$&quot;* \(#,##0.00\);_(&quot;$&quot;* &quot;-&quot;??_);_(@_)">
                  <c:v>99248.97</c:v>
                </c:pt>
                <c:pt idx="352" formatCode="_(&quot;$&quot;* #,##0.00_);_(&quot;$&quot;* \(#,##0.00\);_(&quot;$&quot;* &quot;-&quot;??_);_(@_)">
                  <c:v>98887.82</c:v>
                </c:pt>
                <c:pt idx="353" formatCode="_(&quot;$&quot;* #,##0.00_);_(&quot;$&quot;* \(#,##0.00\);_(&quot;$&quot;* &quot;-&quot;??_);_(@_)">
                  <c:v>98526.080000000002</c:v>
                </c:pt>
                <c:pt idx="354" formatCode="_(&quot;$&quot;* #,##0.00_);_(&quot;$&quot;* \(#,##0.00\);_(&quot;$&quot;* &quot;-&quot;??_);_(@_)">
                  <c:v>98163.75</c:v>
                </c:pt>
                <c:pt idx="355" formatCode="_(&quot;$&quot;* #,##0.00_);_(&quot;$&quot;* \(#,##0.00\);_(&quot;$&quot;* &quot;-&quot;??_);_(@_)">
                  <c:v>97800.83</c:v>
                </c:pt>
                <c:pt idx="356" formatCode="_(&quot;$&quot;* #,##0.00_);_(&quot;$&quot;* \(#,##0.00\);_(&quot;$&quot;* &quot;-&quot;??_);_(@_)">
                  <c:v>97437.32</c:v>
                </c:pt>
                <c:pt idx="357" formatCode="_(&quot;$&quot;* #,##0.00_);_(&quot;$&quot;* \(#,##0.00\);_(&quot;$&quot;* &quot;-&quot;??_);_(@_)">
                  <c:v>97073.22</c:v>
                </c:pt>
                <c:pt idx="358" formatCode="_(&quot;$&quot;* #,##0.00_);_(&quot;$&quot;* \(#,##0.00\);_(&quot;$&quot;* &quot;-&quot;??_);_(@_)">
                  <c:v>96708.52</c:v>
                </c:pt>
                <c:pt idx="359" formatCode="_(&quot;$&quot;* #,##0.00_);_(&quot;$&quot;* \(#,##0.00\);_(&quot;$&quot;* &quot;-&quot;??_);_(@_)">
                  <c:v>96343.23</c:v>
                </c:pt>
                <c:pt idx="360" formatCode="_(&quot;$&quot;* #,##0.00_);_(&quot;$&quot;* \(#,##0.00\);_(&quot;$&quot;* &quot;-&quot;??_);_(@_)">
                  <c:v>95977.34</c:v>
                </c:pt>
                <c:pt idx="361" formatCode="_(&quot;$&quot;* #,##0.00_);_(&quot;$&quot;* \(#,##0.00\);_(&quot;$&quot;* &quot;-&quot;??_);_(@_)">
                  <c:v>95610.86</c:v>
                </c:pt>
                <c:pt idx="362" formatCode="_(&quot;$&quot;* #,##0.00_);_(&quot;$&quot;* \(#,##0.00\);_(&quot;$&quot;* &quot;-&quot;??_);_(@_)">
                  <c:v>95243.78</c:v>
                </c:pt>
                <c:pt idx="363" formatCode="_(&quot;$&quot;* #,##0.00_);_(&quot;$&quot;* \(#,##0.00\);_(&quot;$&quot;* &quot;-&quot;??_);_(@_)">
                  <c:v>94876.1</c:v>
                </c:pt>
                <c:pt idx="364" formatCode="_(&quot;$&quot;* #,##0.00_);_(&quot;$&quot;* \(#,##0.00\);_(&quot;$&quot;* &quot;-&quot;??_);_(@_)">
                  <c:v>94507.82</c:v>
                </c:pt>
                <c:pt idx="365" formatCode="_(&quot;$&quot;* #,##0.00_);_(&quot;$&quot;* \(#,##0.00\);_(&quot;$&quot;* &quot;-&quot;??_);_(@_)">
                  <c:v>94138.94</c:v>
                </c:pt>
                <c:pt idx="366" formatCode="_(&quot;$&quot;* #,##0.00_);_(&quot;$&quot;* \(#,##0.00\);_(&quot;$&quot;* &quot;-&quot;??_);_(@_)">
                  <c:v>93769.46</c:v>
                </c:pt>
                <c:pt idx="367" formatCode="_(&quot;$&quot;* #,##0.00_);_(&quot;$&quot;* \(#,##0.00\);_(&quot;$&quot;* &quot;-&quot;??_);_(@_)">
                  <c:v>93399.38</c:v>
                </c:pt>
                <c:pt idx="368" formatCode="_(&quot;$&quot;* #,##0.00_);_(&quot;$&quot;* \(#,##0.00\);_(&quot;$&quot;* &quot;-&quot;??_);_(@_)">
                  <c:v>93028.69</c:v>
                </c:pt>
                <c:pt idx="369" formatCode="_(&quot;$&quot;* #,##0.00_);_(&quot;$&quot;* \(#,##0.00\);_(&quot;$&quot;* &quot;-&quot;??_);_(@_)">
                  <c:v>92657.4</c:v>
                </c:pt>
                <c:pt idx="370" formatCode="_(&quot;$&quot;* #,##0.00_);_(&quot;$&quot;* \(#,##0.00\);_(&quot;$&quot;* &quot;-&quot;??_);_(@_)">
                  <c:v>92285.5</c:v>
                </c:pt>
                <c:pt idx="371" formatCode="_(&quot;$&quot;* #,##0.00_);_(&quot;$&quot;* \(#,##0.00\);_(&quot;$&quot;* &quot;-&quot;??_);_(@_)">
                  <c:v>91913</c:v>
                </c:pt>
                <c:pt idx="372" formatCode="_(&quot;$&quot;* #,##0.00_);_(&quot;$&quot;* \(#,##0.00\);_(&quot;$&quot;* &quot;-&quot;??_);_(@_)">
                  <c:v>91539.89</c:v>
                </c:pt>
                <c:pt idx="373" formatCode="_(&quot;$&quot;* #,##0.00_);_(&quot;$&quot;* \(#,##0.00\);_(&quot;$&quot;* &quot;-&quot;??_);_(@_)">
                  <c:v>91166.17</c:v>
                </c:pt>
                <c:pt idx="374" formatCode="_(&quot;$&quot;* #,##0.00_);_(&quot;$&quot;* \(#,##0.00\);_(&quot;$&quot;* &quot;-&quot;??_);_(@_)">
                  <c:v>90791.84</c:v>
                </c:pt>
                <c:pt idx="375" formatCode="_(&quot;$&quot;* #,##0.00_);_(&quot;$&quot;* \(#,##0.00\);_(&quot;$&quot;* &quot;-&quot;??_);_(@_)">
                  <c:v>90416.9</c:v>
                </c:pt>
                <c:pt idx="376" formatCode="_(&quot;$&quot;* #,##0.00_);_(&quot;$&quot;* \(#,##0.00\);_(&quot;$&quot;* &quot;-&quot;??_);_(@_)">
                  <c:v>90041.35</c:v>
                </c:pt>
                <c:pt idx="377" formatCode="_(&quot;$&quot;* #,##0.00_);_(&quot;$&quot;* \(#,##0.00\);_(&quot;$&quot;* &quot;-&quot;??_);_(@_)">
                  <c:v>89665.19</c:v>
                </c:pt>
                <c:pt idx="378" formatCode="_(&quot;$&quot;* #,##0.00_);_(&quot;$&quot;* \(#,##0.00\);_(&quot;$&quot;* &quot;-&quot;??_);_(@_)">
                  <c:v>89288.41</c:v>
                </c:pt>
                <c:pt idx="379" formatCode="_(&quot;$&quot;* #,##0.00_);_(&quot;$&quot;* \(#,##0.00\);_(&quot;$&quot;* &quot;-&quot;??_);_(@_)">
                  <c:v>88911.02</c:v>
                </c:pt>
                <c:pt idx="380" formatCode="_(&quot;$&quot;* #,##0.00_);_(&quot;$&quot;* \(#,##0.00\);_(&quot;$&quot;* &quot;-&quot;??_);_(@_)">
                  <c:v>88533.01</c:v>
                </c:pt>
                <c:pt idx="381" formatCode="_(&quot;$&quot;* #,##0.00_);_(&quot;$&quot;* \(#,##0.00\);_(&quot;$&quot;* &quot;-&quot;??_);_(@_)">
                  <c:v>88154.39</c:v>
                </c:pt>
                <c:pt idx="382" formatCode="_(&quot;$&quot;* #,##0.00_);_(&quot;$&quot;* \(#,##0.00\);_(&quot;$&quot;* &quot;-&quot;??_);_(@_)">
                  <c:v>87775.15</c:v>
                </c:pt>
                <c:pt idx="383" formatCode="_(&quot;$&quot;* #,##0.00_);_(&quot;$&quot;* \(#,##0.00\);_(&quot;$&quot;* &quot;-&quot;??_);_(@_)">
                  <c:v>87395.29</c:v>
                </c:pt>
                <c:pt idx="384" formatCode="_(&quot;$&quot;* #,##0.00_);_(&quot;$&quot;* \(#,##0.00\);_(&quot;$&quot;* &quot;-&quot;??_);_(@_)">
                  <c:v>87014.81</c:v>
                </c:pt>
                <c:pt idx="385" formatCode="_(&quot;$&quot;* #,##0.00_);_(&quot;$&quot;* \(#,##0.00\);_(&quot;$&quot;* &quot;-&quot;??_);_(@_)">
                  <c:v>86633.71</c:v>
                </c:pt>
                <c:pt idx="386" formatCode="_(&quot;$&quot;* #,##0.00_);_(&quot;$&quot;* \(#,##0.00\);_(&quot;$&quot;* &quot;-&quot;??_);_(@_)">
                  <c:v>86251.99</c:v>
                </c:pt>
                <c:pt idx="387" formatCode="_(&quot;$&quot;* #,##0.00_);_(&quot;$&quot;* \(#,##0.00\);_(&quot;$&quot;* &quot;-&quot;??_);_(@_)">
                  <c:v>85869.65</c:v>
                </c:pt>
                <c:pt idx="388" formatCode="_(&quot;$&quot;* #,##0.00_);_(&quot;$&quot;* \(#,##0.00\);_(&quot;$&quot;* &quot;-&quot;??_);_(@_)">
                  <c:v>85486.68</c:v>
                </c:pt>
                <c:pt idx="389" formatCode="_(&quot;$&quot;* #,##0.00_);_(&quot;$&quot;* \(#,##0.00\);_(&quot;$&quot;* &quot;-&quot;??_);_(@_)">
                  <c:v>85103.09</c:v>
                </c:pt>
                <c:pt idx="390" formatCode="_(&quot;$&quot;* #,##0.00_);_(&quot;$&quot;* \(#,##0.00\);_(&quot;$&quot;* &quot;-&quot;??_);_(@_)">
                  <c:v>84718.87</c:v>
                </c:pt>
                <c:pt idx="391" formatCode="_(&quot;$&quot;* #,##0.00_);_(&quot;$&quot;* \(#,##0.00\);_(&quot;$&quot;* &quot;-&quot;??_);_(@_)">
                  <c:v>84334.03</c:v>
                </c:pt>
                <c:pt idx="392" formatCode="_(&quot;$&quot;* #,##0.00_);_(&quot;$&quot;* \(#,##0.00\);_(&quot;$&quot;* &quot;-&quot;??_);_(@_)">
                  <c:v>83948.56</c:v>
                </c:pt>
                <c:pt idx="393" formatCode="_(&quot;$&quot;* #,##0.00_);_(&quot;$&quot;* \(#,##0.00\);_(&quot;$&quot;* &quot;-&quot;??_);_(@_)">
                  <c:v>83562.460000000006</c:v>
                </c:pt>
                <c:pt idx="394" formatCode="_(&quot;$&quot;* #,##0.00_);_(&quot;$&quot;* \(#,##0.00\);_(&quot;$&quot;* &quot;-&quot;??_);_(@_)">
                  <c:v>83175.73</c:v>
                </c:pt>
                <c:pt idx="395" formatCode="_(&quot;$&quot;* #,##0.00_);_(&quot;$&quot;* \(#,##0.00\);_(&quot;$&quot;* &quot;-&quot;??_);_(@_)">
                  <c:v>82788.37</c:v>
                </c:pt>
                <c:pt idx="396" formatCode="_(&quot;$&quot;* #,##0.00_);_(&quot;$&quot;* \(#,##0.00\);_(&quot;$&quot;* &quot;-&quot;??_);_(@_)">
                  <c:v>82400.38</c:v>
                </c:pt>
                <c:pt idx="397" formatCode="_(&quot;$&quot;* #,##0.00_);_(&quot;$&quot;* \(#,##0.00\);_(&quot;$&quot;* &quot;-&quot;??_);_(@_)">
                  <c:v>82011.759999999995</c:v>
                </c:pt>
                <c:pt idx="398" formatCode="_(&quot;$&quot;* #,##0.00_);_(&quot;$&quot;* \(#,##0.00\);_(&quot;$&quot;* &quot;-&quot;??_);_(@_)">
                  <c:v>81622.5</c:v>
                </c:pt>
                <c:pt idx="399" formatCode="_(&quot;$&quot;* #,##0.00_);_(&quot;$&quot;* \(#,##0.00\);_(&quot;$&quot;* &quot;-&quot;??_);_(@_)">
                  <c:v>81232.61</c:v>
                </c:pt>
                <c:pt idx="400" formatCode="_(&quot;$&quot;* #,##0.00_);_(&quot;$&quot;* \(#,##0.00\);_(&quot;$&quot;* &quot;-&quot;??_);_(@_)">
                  <c:v>80842.080000000002</c:v>
                </c:pt>
                <c:pt idx="401" formatCode="_(&quot;$&quot;* #,##0.00_);_(&quot;$&quot;* \(#,##0.00\);_(&quot;$&quot;* &quot;-&quot;??_);_(@_)">
                  <c:v>80450.91</c:v>
                </c:pt>
                <c:pt idx="402" formatCode="_(&quot;$&quot;* #,##0.00_);_(&quot;$&quot;* \(#,##0.00\);_(&quot;$&quot;* &quot;-&quot;??_);_(@_)">
                  <c:v>80059.11</c:v>
                </c:pt>
                <c:pt idx="403" formatCode="_(&quot;$&quot;* #,##0.00_);_(&quot;$&quot;* \(#,##0.00\);_(&quot;$&quot;* &quot;-&quot;??_);_(@_)">
                  <c:v>79666.67</c:v>
                </c:pt>
                <c:pt idx="404" formatCode="_(&quot;$&quot;* #,##0.00_);_(&quot;$&quot;* \(#,##0.00\);_(&quot;$&quot;* &quot;-&quot;??_);_(@_)">
                  <c:v>79273.59</c:v>
                </c:pt>
                <c:pt idx="405" formatCode="_(&quot;$&quot;* #,##0.00_);_(&quot;$&quot;* \(#,##0.00\);_(&quot;$&quot;* &quot;-&quot;??_);_(@_)">
                  <c:v>78879.87</c:v>
                </c:pt>
                <c:pt idx="406" formatCode="_(&quot;$&quot;* #,##0.00_);_(&quot;$&quot;* \(#,##0.00\);_(&quot;$&quot;* &quot;-&quot;??_);_(@_)">
                  <c:v>78485.5</c:v>
                </c:pt>
                <c:pt idx="407" formatCode="_(&quot;$&quot;* #,##0.00_);_(&quot;$&quot;* \(#,##0.00\);_(&quot;$&quot;* &quot;-&quot;??_);_(@_)">
                  <c:v>78090.490000000005</c:v>
                </c:pt>
                <c:pt idx="408" formatCode="_(&quot;$&quot;* #,##0.00_);_(&quot;$&quot;* \(#,##0.00\);_(&quot;$&quot;* &quot;-&quot;??_);_(@_)">
                  <c:v>77694.84</c:v>
                </c:pt>
                <c:pt idx="409" formatCode="_(&quot;$&quot;* #,##0.00_);_(&quot;$&quot;* \(#,##0.00\);_(&quot;$&quot;* &quot;-&quot;??_);_(@_)">
                  <c:v>77298.539999999994</c:v>
                </c:pt>
                <c:pt idx="410" formatCode="_(&quot;$&quot;* #,##0.00_);_(&quot;$&quot;* \(#,##0.00\);_(&quot;$&quot;* &quot;-&quot;??_);_(@_)">
                  <c:v>76901.600000000006</c:v>
                </c:pt>
                <c:pt idx="411" formatCode="_(&quot;$&quot;* #,##0.00_);_(&quot;$&quot;* \(#,##0.00\);_(&quot;$&quot;* &quot;-&quot;??_);_(@_)">
                  <c:v>76504.009999999995</c:v>
                </c:pt>
                <c:pt idx="412" formatCode="_(&quot;$&quot;* #,##0.00_);_(&quot;$&quot;* \(#,##0.00\);_(&quot;$&quot;* &quot;-&quot;??_);_(@_)">
                  <c:v>76105.77</c:v>
                </c:pt>
                <c:pt idx="413" formatCode="_(&quot;$&quot;* #,##0.00_);_(&quot;$&quot;* \(#,##0.00\);_(&quot;$&quot;* &quot;-&quot;??_);_(@_)">
                  <c:v>75706.880000000005</c:v>
                </c:pt>
                <c:pt idx="414" formatCode="_(&quot;$&quot;* #,##0.00_);_(&quot;$&quot;* \(#,##0.00\);_(&quot;$&quot;* &quot;-&quot;??_);_(@_)">
                  <c:v>75307.34</c:v>
                </c:pt>
                <c:pt idx="415" formatCode="_(&quot;$&quot;* #,##0.00_);_(&quot;$&quot;* \(#,##0.00\);_(&quot;$&quot;* &quot;-&quot;??_);_(@_)">
                  <c:v>74907.149999999994</c:v>
                </c:pt>
                <c:pt idx="416" formatCode="_(&quot;$&quot;* #,##0.00_);_(&quot;$&quot;* \(#,##0.00\);_(&quot;$&quot;* &quot;-&quot;??_);_(@_)">
                  <c:v>74506.31</c:v>
                </c:pt>
                <c:pt idx="417" formatCode="_(&quot;$&quot;* #,##0.00_);_(&quot;$&quot;* \(#,##0.00\);_(&quot;$&quot;* &quot;-&quot;??_);_(@_)">
                  <c:v>74104.81</c:v>
                </c:pt>
                <c:pt idx="418" formatCode="_(&quot;$&quot;* #,##0.00_);_(&quot;$&quot;* \(#,##0.00\);_(&quot;$&quot;* &quot;-&quot;??_);_(@_)">
                  <c:v>73702.66</c:v>
                </c:pt>
                <c:pt idx="419" formatCode="_(&quot;$&quot;* #,##0.00_);_(&quot;$&quot;* \(#,##0.00\);_(&quot;$&quot;* &quot;-&quot;??_);_(@_)">
                  <c:v>73299.850000000006</c:v>
                </c:pt>
                <c:pt idx="420" formatCode="_(&quot;$&quot;* #,##0.00_);_(&quot;$&quot;* \(#,##0.00\);_(&quot;$&quot;* &quot;-&quot;??_);_(@_)">
                  <c:v>72896.39</c:v>
                </c:pt>
                <c:pt idx="421" formatCode="_(&quot;$&quot;* #,##0.00_);_(&quot;$&quot;* \(#,##0.00\);_(&quot;$&quot;* &quot;-&quot;??_);_(@_)">
                  <c:v>72492.27</c:v>
                </c:pt>
                <c:pt idx="422" formatCode="_(&quot;$&quot;* #,##0.00_);_(&quot;$&quot;* \(#,##0.00\);_(&quot;$&quot;* &quot;-&quot;??_);_(@_)">
                  <c:v>72087.490000000005</c:v>
                </c:pt>
                <c:pt idx="423" formatCode="_(&quot;$&quot;* #,##0.00_);_(&quot;$&quot;* \(#,##0.00\);_(&quot;$&quot;* &quot;-&quot;??_);_(@_)">
                  <c:v>71682.05</c:v>
                </c:pt>
                <c:pt idx="424" formatCode="_(&quot;$&quot;* #,##0.00_);_(&quot;$&quot;* \(#,##0.00\);_(&quot;$&quot;* &quot;-&quot;??_);_(@_)">
                  <c:v>71275.95</c:v>
                </c:pt>
                <c:pt idx="425" formatCode="_(&quot;$&quot;* #,##0.00_);_(&quot;$&quot;* \(#,##0.00\);_(&quot;$&quot;* &quot;-&quot;??_);_(@_)">
                  <c:v>70869.179999999993</c:v>
                </c:pt>
                <c:pt idx="426" formatCode="_(&quot;$&quot;* #,##0.00_);_(&quot;$&quot;* \(#,##0.00\);_(&quot;$&quot;* &quot;-&quot;??_);_(@_)">
                  <c:v>70461.75</c:v>
                </c:pt>
                <c:pt idx="427" formatCode="_(&quot;$&quot;* #,##0.00_);_(&quot;$&quot;* \(#,##0.00\);_(&quot;$&quot;* &quot;-&quot;??_);_(@_)">
                  <c:v>70053.66</c:v>
                </c:pt>
                <c:pt idx="428" formatCode="_(&quot;$&quot;* #,##0.00_);_(&quot;$&quot;* \(#,##0.00\);_(&quot;$&quot;* &quot;-&quot;??_);_(@_)">
                  <c:v>69644.899999999994</c:v>
                </c:pt>
                <c:pt idx="429" formatCode="_(&quot;$&quot;* #,##0.00_);_(&quot;$&quot;* \(#,##0.00\);_(&quot;$&quot;* &quot;-&quot;??_);_(@_)">
                  <c:v>69235.47</c:v>
                </c:pt>
                <c:pt idx="430" formatCode="_(&quot;$&quot;* #,##0.00_);_(&quot;$&quot;* \(#,##0.00\);_(&quot;$&quot;* &quot;-&quot;??_);_(@_)">
                  <c:v>68825.38</c:v>
                </c:pt>
                <c:pt idx="431" formatCode="_(&quot;$&quot;* #,##0.00_);_(&quot;$&quot;* \(#,##0.00\);_(&quot;$&quot;* &quot;-&quot;??_);_(@_)">
                  <c:v>68414.62</c:v>
                </c:pt>
                <c:pt idx="432" formatCode="_(&quot;$&quot;* #,##0.00_);_(&quot;$&quot;* \(#,##0.00\);_(&quot;$&quot;* &quot;-&quot;??_);_(@_)">
                  <c:v>68003.19</c:v>
                </c:pt>
                <c:pt idx="433" formatCode="_(&quot;$&quot;* #,##0.00_);_(&quot;$&quot;* \(#,##0.00\);_(&quot;$&quot;* &quot;-&quot;??_);_(@_)">
                  <c:v>67591.09</c:v>
                </c:pt>
                <c:pt idx="434" formatCode="_(&quot;$&quot;* #,##0.00_);_(&quot;$&quot;* \(#,##0.00\);_(&quot;$&quot;* &quot;-&quot;??_);_(@_)">
                  <c:v>67178.320000000007</c:v>
                </c:pt>
                <c:pt idx="435" formatCode="_(&quot;$&quot;* #,##0.00_);_(&quot;$&quot;* \(#,##0.00\);_(&quot;$&quot;* &quot;-&quot;??_);_(@_)">
                  <c:v>66764.87</c:v>
                </c:pt>
                <c:pt idx="436" formatCode="_(&quot;$&quot;* #,##0.00_);_(&quot;$&quot;* \(#,##0.00\);_(&quot;$&quot;* &quot;-&quot;??_);_(@_)">
                  <c:v>66350.75</c:v>
                </c:pt>
                <c:pt idx="437" formatCode="_(&quot;$&quot;* #,##0.00_);_(&quot;$&quot;* \(#,##0.00\);_(&quot;$&quot;* &quot;-&quot;??_);_(@_)">
                  <c:v>65935.95</c:v>
                </c:pt>
                <c:pt idx="438" formatCode="_(&quot;$&quot;* #,##0.00_);_(&quot;$&quot;* \(#,##0.00\);_(&quot;$&quot;* &quot;-&quot;??_);_(@_)">
                  <c:v>65520.480000000003</c:v>
                </c:pt>
                <c:pt idx="439" formatCode="_(&quot;$&quot;* #,##0.00_);_(&quot;$&quot;* \(#,##0.00\);_(&quot;$&quot;* &quot;-&quot;??_);_(@_)">
                  <c:v>65104.33</c:v>
                </c:pt>
                <c:pt idx="440" formatCode="_(&quot;$&quot;* #,##0.00_);_(&quot;$&quot;* \(#,##0.00\);_(&quot;$&quot;* &quot;-&quot;??_);_(@_)">
                  <c:v>64687.5</c:v>
                </c:pt>
                <c:pt idx="441" formatCode="_(&quot;$&quot;* #,##0.00_);_(&quot;$&quot;* \(#,##0.00\);_(&quot;$&quot;* &quot;-&quot;??_);_(@_)">
                  <c:v>64269.99</c:v>
                </c:pt>
                <c:pt idx="442" formatCode="_(&quot;$&quot;* #,##0.00_);_(&quot;$&quot;* \(#,##0.00\);_(&quot;$&quot;* &quot;-&quot;??_);_(@_)">
                  <c:v>63851.8</c:v>
                </c:pt>
                <c:pt idx="443" formatCode="_(&quot;$&quot;* #,##0.00_);_(&quot;$&quot;* \(#,##0.00\);_(&quot;$&quot;* &quot;-&quot;??_);_(@_)">
                  <c:v>63432.93</c:v>
                </c:pt>
                <c:pt idx="444" formatCode="_(&quot;$&quot;* #,##0.00_);_(&quot;$&quot;* \(#,##0.00\);_(&quot;$&quot;* &quot;-&quot;??_);_(@_)">
                  <c:v>63013.37</c:v>
                </c:pt>
                <c:pt idx="445" formatCode="_(&quot;$&quot;* #,##0.00_);_(&quot;$&quot;* \(#,##0.00\);_(&quot;$&quot;* &quot;-&quot;??_);_(@_)">
                  <c:v>62593.13</c:v>
                </c:pt>
                <c:pt idx="446" formatCode="_(&quot;$&quot;* #,##0.00_);_(&quot;$&quot;* \(#,##0.00\);_(&quot;$&quot;* &quot;-&quot;??_);_(@_)">
                  <c:v>62172.2</c:v>
                </c:pt>
                <c:pt idx="447" formatCode="_(&quot;$&quot;* #,##0.00_);_(&quot;$&quot;* \(#,##0.00\);_(&quot;$&quot;* &quot;-&quot;??_);_(@_)">
                  <c:v>61750.59</c:v>
                </c:pt>
                <c:pt idx="448" formatCode="_(&quot;$&quot;* #,##0.00_);_(&quot;$&quot;* \(#,##0.00\);_(&quot;$&quot;* &quot;-&quot;??_);_(@_)">
                  <c:v>61328.29</c:v>
                </c:pt>
                <c:pt idx="449" formatCode="_(&quot;$&quot;* #,##0.00_);_(&quot;$&quot;* \(#,##0.00\);_(&quot;$&quot;* &quot;-&quot;??_);_(@_)">
                  <c:v>60905.3</c:v>
                </c:pt>
                <c:pt idx="450" formatCode="_(&quot;$&quot;* #,##0.00_);_(&quot;$&quot;* \(#,##0.00\);_(&quot;$&quot;* &quot;-&quot;??_);_(@_)">
                  <c:v>60481.62</c:v>
                </c:pt>
                <c:pt idx="451" formatCode="_(&quot;$&quot;* #,##0.00_);_(&quot;$&quot;* \(#,##0.00\);_(&quot;$&quot;* &quot;-&quot;??_);_(@_)">
                  <c:v>60057.25</c:v>
                </c:pt>
                <c:pt idx="452" formatCode="_(&quot;$&quot;* #,##0.00_);_(&quot;$&quot;* \(#,##0.00\);_(&quot;$&quot;* &quot;-&quot;??_);_(@_)">
                  <c:v>59632.19</c:v>
                </c:pt>
                <c:pt idx="453" formatCode="_(&quot;$&quot;* #,##0.00_);_(&quot;$&quot;* \(#,##0.00\);_(&quot;$&quot;* &quot;-&quot;??_);_(@_)">
                  <c:v>59206.44</c:v>
                </c:pt>
                <c:pt idx="454" formatCode="_(&quot;$&quot;* #,##0.00_);_(&quot;$&quot;* \(#,##0.00\);_(&quot;$&quot;* &quot;-&quot;??_);_(@_)">
                  <c:v>58779.99</c:v>
                </c:pt>
                <c:pt idx="455" formatCode="_(&quot;$&quot;* #,##0.00_);_(&quot;$&quot;* \(#,##0.00\);_(&quot;$&quot;* &quot;-&quot;??_);_(@_)">
                  <c:v>58352.85</c:v>
                </c:pt>
                <c:pt idx="456" formatCode="_(&quot;$&quot;* #,##0.00_);_(&quot;$&quot;* \(#,##0.00\);_(&quot;$&quot;* &quot;-&quot;??_);_(@_)">
                  <c:v>57925.01</c:v>
                </c:pt>
                <c:pt idx="457" formatCode="_(&quot;$&quot;* #,##0.00_);_(&quot;$&quot;* \(#,##0.00\);_(&quot;$&quot;* &quot;-&quot;??_);_(@_)">
                  <c:v>57496.47</c:v>
                </c:pt>
                <c:pt idx="458" formatCode="_(&quot;$&quot;* #,##0.00_);_(&quot;$&quot;* \(#,##0.00\);_(&quot;$&quot;* &quot;-&quot;??_);_(@_)">
                  <c:v>57067.23</c:v>
                </c:pt>
                <c:pt idx="459" formatCode="_(&quot;$&quot;* #,##0.00_);_(&quot;$&quot;* \(#,##0.00\);_(&quot;$&quot;* &quot;-&quot;??_);_(@_)">
                  <c:v>56637.29</c:v>
                </c:pt>
                <c:pt idx="460" formatCode="_(&quot;$&quot;* #,##0.00_);_(&quot;$&quot;* \(#,##0.00\);_(&quot;$&quot;* &quot;-&quot;??_);_(@_)">
                  <c:v>56206.65</c:v>
                </c:pt>
                <c:pt idx="461" formatCode="_(&quot;$&quot;* #,##0.00_);_(&quot;$&quot;* \(#,##0.00\);_(&quot;$&quot;* &quot;-&quot;??_);_(@_)">
                  <c:v>55775.31</c:v>
                </c:pt>
                <c:pt idx="462" formatCode="_(&quot;$&quot;* #,##0.00_);_(&quot;$&quot;* \(#,##0.00\);_(&quot;$&quot;* &quot;-&quot;??_);_(@_)">
                  <c:v>55343.27</c:v>
                </c:pt>
                <c:pt idx="463" formatCode="_(&quot;$&quot;* #,##0.00_);_(&quot;$&quot;* \(#,##0.00\);_(&quot;$&quot;* &quot;-&quot;??_);_(@_)">
                  <c:v>54910.52</c:v>
                </c:pt>
                <c:pt idx="464" formatCode="_(&quot;$&quot;* #,##0.00_);_(&quot;$&quot;* \(#,##0.00\);_(&quot;$&quot;* &quot;-&quot;??_);_(@_)">
                  <c:v>54477.07</c:v>
                </c:pt>
                <c:pt idx="465" formatCode="_(&quot;$&quot;* #,##0.00_);_(&quot;$&quot;* \(#,##0.00\);_(&quot;$&quot;* &quot;-&quot;??_);_(@_)">
                  <c:v>54042.91</c:v>
                </c:pt>
                <c:pt idx="466" formatCode="_(&quot;$&quot;* #,##0.00_);_(&quot;$&quot;* \(#,##0.00\);_(&quot;$&quot;* &quot;-&quot;??_);_(@_)">
                  <c:v>53608.04</c:v>
                </c:pt>
                <c:pt idx="467" formatCode="_(&quot;$&quot;* #,##0.00_);_(&quot;$&quot;* \(#,##0.00\);_(&quot;$&quot;* &quot;-&quot;??_);_(@_)">
                  <c:v>53172.46</c:v>
                </c:pt>
                <c:pt idx="468" formatCode="_(&quot;$&quot;* #,##0.00_);_(&quot;$&quot;* \(#,##0.00\);_(&quot;$&quot;* &quot;-&quot;??_);_(@_)">
                  <c:v>52736.17</c:v>
                </c:pt>
                <c:pt idx="469" formatCode="_(&quot;$&quot;* #,##0.00_);_(&quot;$&quot;* \(#,##0.00\);_(&quot;$&quot;* &quot;-&quot;??_);_(@_)">
                  <c:v>52299.17</c:v>
                </c:pt>
                <c:pt idx="470" formatCode="_(&quot;$&quot;* #,##0.00_);_(&quot;$&quot;* \(#,##0.00\);_(&quot;$&quot;* &quot;-&quot;??_);_(@_)">
                  <c:v>51861.46</c:v>
                </c:pt>
                <c:pt idx="471" formatCode="_(&quot;$&quot;* #,##0.00_);_(&quot;$&quot;* \(#,##0.00\);_(&quot;$&quot;* &quot;-&quot;??_);_(@_)">
                  <c:v>51423.03</c:v>
                </c:pt>
                <c:pt idx="472" formatCode="_(&quot;$&quot;* #,##0.00_);_(&quot;$&quot;* \(#,##0.00\);_(&quot;$&quot;* &quot;-&quot;??_);_(@_)">
                  <c:v>50983.89</c:v>
                </c:pt>
                <c:pt idx="473" formatCode="_(&quot;$&quot;* #,##0.00_);_(&quot;$&quot;* \(#,##0.00\);_(&quot;$&quot;* &quot;-&quot;??_);_(@_)">
                  <c:v>50544.03</c:v>
                </c:pt>
                <c:pt idx="474" formatCode="_(&quot;$&quot;* #,##0.00_);_(&quot;$&quot;* \(#,##0.00\);_(&quot;$&quot;* &quot;-&quot;??_);_(@_)">
                  <c:v>50103.46</c:v>
                </c:pt>
                <c:pt idx="475" formatCode="_(&quot;$&quot;* #,##0.00_);_(&quot;$&quot;* \(#,##0.00\);_(&quot;$&quot;* &quot;-&quot;??_);_(@_)">
                  <c:v>49662.17</c:v>
                </c:pt>
                <c:pt idx="476" formatCode="_(&quot;$&quot;* #,##0.00_);_(&quot;$&quot;* \(#,##0.00\);_(&quot;$&quot;* &quot;-&quot;??_);_(@_)">
                  <c:v>49220.160000000003</c:v>
                </c:pt>
                <c:pt idx="477" formatCode="_(&quot;$&quot;* #,##0.00_);_(&quot;$&quot;* \(#,##0.00\);_(&quot;$&quot;* &quot;-&quot;??_);_(@_)">
                  <c:v>48777.43</c:v>
                </c:pt>
                <c:pt idx="478" formatCode="_(&quot;$&quot;* #,##0.00_);_(&quot;$&quot;* \(#,##0.00\);_(&quot;$&quot;* &quot;-&quot;??_);_(@_)">
                  <c:v>48333.97</c:v>
                </c:pt>
                <c:pt idx="479" formatCode="_(&quot;$&quot;* #,##0.00_);_(&quot;$&quot;* \(#,##0.00\);_(&quot;$&quot;* &quot;-&quot;??_);_(@_)">
                  <c:v>47889.79</c:v>
                </c:pt>
                <c:pt idx="480" formatCode="_(&quot;$&quot;* #,##0.00_);_(&quot;$&quot;* \(#,##0.00\);_(&quot;$&quot;* &quot;-&quot;??_);_(@_)">
                  <c:v>47444.89</c:v>
                </c:pt>
                <c:pt idx="481" formatCode="_(&quot;$&quot;* #,##0.00_);_(&quot;$&quot;* \(#,##0.00\);_(&quot;$&quot;* &quot;-&quot;??_);_(@_)">
                  <c:v>46999.26</c:v>
                </c:pt>
                <c:pt idx="482" formatCode="_(&quot;$&quot;* #,##0.00_);_(&quot;$&quot;* \(#,##0.00\);_(&quot;$&quot;* &quot;-&quot;??_);_(@_)">
                  <c:v>46552.9</c:v>
                </c:pt>
                <c:pt idx="483" formatCode="_(&quot;$&quot;* #,##0.00_);_(&quot;$&quot;* \(#,##0.00\);_(&quot;$&quot;* &quot;-&quot;??_);_(@_)">
                  <c:v>46105.82</c:v>
                </c:pt>
                <c:pt idx="484" formatCode="_(&quot;$&quot;* #,##0.00_);_(&quot;$&quot;* \(#,##0.00\);_(&quot;$&quot;* &quot;-&quot;??_);_(@_)">
                  <c:v>45658.01</c:v>
                </c:pt>
                <c:pt idx="485" formatCode="_(&quot;$&quot;* #,##0.00_);_(&quot;$&quot;* \(#,##0.00\);_(&quot;$&quot;* &quot;-&quot;??_);_(@_)">
                  <c:v>45209.47</c:v>
                </c:pt>
                <c:pt idx="486" formatCode="_(&quot;$&quot;* #,##0.00_);_(&quot;$&quot;* \(#,##0.00\);_(&quot;$&quot;* &quot;-&quot;??_);_(@_)">
                  <c:v>44760.2</c:v>
                </c:pt>
                <c:pt idx="487" formatCode="_(&quot;$&quot;* #,##0.00_);_(&quot;$&quot;* \(#,##0.00\);_(&quot;$&quot;* &quot;-&quot;??_);_(@_)">
                  <c:v>44310.19</c:v>
                </c:pt>
                <c:pt idx="488" formatCode="_(&quot;$&quot;* #,##0.00_);_(&quot;$&quot;* \(#,##0.00\);_(&quot;$&quot;* &quot;-&quot;??_);_(@_)">
                  <c:v>43859.45</c:v>
                </c:pt>
                <c:pt idx="489" formatCode="_(&quot;$&quot;* #,##0.00_);_(&quot;$&quot;* \(#,##0.00\);_(&quot;$&quot;* &quot;-&quot;??_);_(@_)">
                  <c:v>43407.97</c:v>
                </c:pt>
                <c:pt idx="490" formatCode="_(&quot;$&quot;* #,##0.00_);_(&quot;$&quot;* \(#,##0.00\);_(&quot;$&quot;* &quot;-&quot;??_);_(@_)">
                  <c:v>42955.76</c:v>
                </c:pt>
                <c:pt idx="491" formatCode="_(&quot;$&quot;* #,##0.00_);_(&quot;$&quot;* \(#,##0.00\);_(&quot;$&quot;* &quot;-&quot;??_);_(@_)">
                  <c:v>42502.81</c:v>
                </c:pt>
                <c:pt idx="492" formatCode="_(&quot;$&quot;* #,##0.00_);_(&quot;$&quot;* \(#,##0.00\);_(&quot;$&quot;* &quot;-&quot;??_);_(@_)">
                  <c:v>42049.120000000003</c:v>
                </c:pt>
                <c:pt idx="493" formatCode="_(&quot;$&quot;* #,##0.00_);_(&quot;$&quot;* \(#,##0.00\);_(&quot;$&quot;* &quot;-&quot;??_);_(@_)">
                  <c:v>41594.69</c:v>
                </c:pt>
                <c:pt idx="494" formatCode="_(&quot;$&quot;* #,##0.00_);_(&quot;$&quot;* \(#,##0.00\);_(&quot;$&quot;* &quot;-&quot;??_);_(@_)">
                  <c:v>41139.519999999997</c:v>
                </c:pt>
                <c:pt idx="495" formatCode="_(&quot;$&quot;* #,##0.00_);_(&quot;$&quot;* \(#,##0.00\);_(&quot;$&quot;* &quot;-&quot;??_);_(@_)">
                  <c:v>40683.61</c:v>
                </c:pt>
                <c:pt idx="496" formatCode="_(&quot;$&quot;* #,##0.00_);_(&quot;$&quot;* \(#,##0.00\);_(&quot;$&quot;* &quot;-&quot;??_);_(@_)">
                  <c:v>40226.959999999999</c:v>
                </c:pt>
                <c:pt idx="497" formatCode="_(&quot;$&quot;* #,##0.00_);_(&quot;$&quot;* \(#,##0.00\);_(&quot;$&quot;* &quot;-&quot;??_);_(@_)">
                  <c:v>39769.56</c:v>
                </c:pt>
                <c:pt idx="498" formatCode="_(&quot;$&quot;* #,##0.00_);_(&quot;$&quot;* \(#,##0.00\);_(&quot;$&quot;* &quot;-&quot;??_);_(@_)">
                  <c:v>39311.410000000003</c:v>
                </c:pt>
                <c:pt idx="499" formatCode="_(&quot;$&quot;* #,##0.00_);_(&quot;$&quot;* \(#,##0.00\);_(&quot;$&quot;* &quot;-&quot;??_);_(@_)">
                  <c:v>38852.519999999997</c:v>
                </c:pt>
                <c:pt idx="500" formatCode="_(&quot;$&quot;* #,##0.00_);_(&quot;$&quot;* \(#,##0.00\);_(&quot;$&quot;* &quot;-&quot;??_);_(@_)">
                  <c:v>38392.879999999997</c:v>
                </c:pt>
                <c:pt idx="501" formatCode="_(&quot;$&quot;* #,##0.00_);_(&quot;$&quot;* \(#,##0.00\);_(&quot;$&quot;* &quot;-&quot;??_);_(@_)">
                  <c:v>37932.49</c:v>
                </c:pt>
                <c:pt idx="502" formatCode="_(&quot;$&quot;* #,##0.00_);_(&quot;$&quot;* \(#,##0.00\);_(&quot;$&quot;* &quot;-&quot;??_);_(@_)">
                  <c:v>37471.35</c:v>
                </c:pt>
                <c:pt idx="503" formatCode="_(&quot;$&quot;* #,##0.00_);_(&quot;$&quot;* \(#,##0.00\);_(&quot;$&quot;* &quot;-&quot;??_);_(@_)">
                  <c:v>37009.46</c:v>
                </c:pt>
                <c:pt idx="504" formatCode="_(&quot;$&quot;* #,##0.00_);_(&quot;$&quot;* \(#,##0.00\);_(&quot;$&quot;* &quot;-&quot;??_);_(@_)">
                  <c:v>36546.81</c:v>
                </c:pt>
                <c:pt idx="505" formatCode="_(&quot;$&quot;* #,##0.00_);_(&quot;$&quot;* \(#,##0.00\);_(&quot;$&quot;* &quot;-&quot;??_);_(@_)">
                  <c:v>36083.410000000003</c:v>
                </c:pt>
                <c:pt idx="506" formatCode="_(&quot;$&quot;* #,##0.00_);_(&quot;$&quot;* \(#,##0.00\);_(&quot;$&quot;* &quot;-&quot;??_);_(@_)">
                  <c:v>35619.25</c:v>
                </c:pt>
                <c:pt idx="507" formatCode="_(&quot;$&quot;* #,##0.00_);_(&quot;$&quot;* \(#,##0.00\);_(&quot;$&quot;* &quot;-&quot;??_);_(@_)">
                  <c:v>35154.339999999997</c:v>
                </c:pt>
                <c:pt idx="508" formatCode="_(&quot;$&quot;* #,##0.00_);_(&quot;$&quot;* \(#,##0.00\);_(&quot;$&quot;* &quot;-&quot;??_);_(@_)">
                  <c:v>34688.67</c:v>
                </c:pt>
                <c:pt idx="509" formatCode="_(&quot;$&quot;* #,##0.00_);_(&quot;$&quot;* \(#,##0.00\);_(&quot;$&quot;* &quot;-&quot;??_);_(@_)">
                  <c:v>34222.239999999998</c:v>
                </c:pt>
                <c:pt idx="510" formatCode="_(&quot;$&quot;* #,##0.00_);_(&quot;$&quot;* \(#,##0.00\);_(&quot;$&quot;* &quot;-&quot;??_);_(@_)">
                  <c:v>33755.050000000003</c:v>
                </c:pt>
                <c:pt idx="511" formatCode="_(&quot;$&quot;* #,##0.00_);_(&quot;$&quot;* \(#,##0.00\);_(&quot;$&quot;* &quot;-&quot;??_);_(@_)">
                  <c:v>33287.1</c:v>
                </c:pt>
                <c:pt idx="512" formatCode="_(&quot;$&quot;* #,##0.00_);_(&quot;$&quot;* \(#,##0.00\);_(&quot;$&quot;* &quot;-&quot;??_);_(@_)">
                  <c:v>32818.379999999997</c:v>
                </c:pt>
                <c:pt idx="513" formatCode="_(&quot;$&quot;* #,##0.00_);_(&quot;$&quot;* \(#,##0.00\);_(&quot;$&quot;* &quot;-&quot;??_);_(@_)">
                  <c:v>32348.9</c:v>
                </c:pt>
                <c:pt idx="514" formatCode="_(&quot;$&quot;* #,##0.00_);_(&quot;$&quot;* \(#,##0.00\);_(&quot;$&quot;* &quot;-&quot;??_);_(@_)">
                  <c:v>31878.65</c:v>
                </c:pt>
                <c:pt idx="515" formatCode="_(&quot;$&quot;* #,##0.00_);_(&quot;$&quot;* \(#,##0.00\);_(&quot;$&quot;* &quot;-&quot;??_);_(@_)">
                  <c:v>31407.64</c:v>
                </c:pt>
                <c:pt idx="516" formatCode="_(&quot;$&quot;* #,##0.00_);_(&quot;$&quot;* \(#,##0.00\);_(&quot;$&quot;* &quot;-&quot;??_);_(@_)">
                  <c:v>30935.86</c:v>
                </c:pt>
                <c:pt idx="517" formatCode="_(&quot;$&quot;* #,##0.00_);_(&quot;$&quot;* \(#,##0.00\);_(&quot;$&quot;* &quot;-&quot;??_);_(@_)">
                  <c:v>30463.31</c:v>
                </c:pt>
                <c:pt idx="518" formatCode="_(&quot;$&quot;* #,##0.00_);_(&quot;$&quot;* \(#,##0.00\);_(&quot;$&quot;* &quot;-&quot;??_);_(@_)">
                  <c:v>29989.99</c:v>
                </c:pt>
                <c:pt idx="519" formatCode="_(&quot;$&quot;* #,##0.00_);_(&quot;$&quot;* \(#,##0.00\);_(&quot;$&quot;* &quot;-&quot;??_);_(@_)">
                  <c:v>29515.9</c:v>
                </c:pt>
                <c:pt idx="520" formatCode="_(&quot;$&quot;* #,##0.00_);_(&quot;$&quot;* \(#,##0.00\);_(&quot;$&quot;* &quot;-&quot;??_);_(@_)">
                  <c:v>29041.03</c:v>
                </c:pt>
                <c:pt idx="521" formatCode="_(&quot;$&quot;* #,##0.00_);_(&quot;$&quot;* \(#,##0.00\);_(&quot;$&quot;* &quot;-&quot;??_);_(@_)">
                  <c:v>28565.39</c:v>
                </c:pt>
                <c:pt idx="522" formatCode="_(&quot;$&quot;* #,##0.00_);_(&quot;$&quot;* \(#,##0.00\);_(&quot;$&quot;* &quot;-&quot;??_);_(@_)">
                  <c:v>28088.97</c:v>
                </c:pt>
                <c:pt idx="523" formatCode="_(&quot;$&quot;* #,##0.00_);_(&quot;$&quot;* \(#,##0.00\);_(&quot;$&quot;* &quot;-&quot;??_);_(@_)">
                  <c:v>27611.78</c:v>
                </c:pt>
                <c:pt idx="524" formatCode="_(&quot;$&quot;* #,##0.00_);_(&quot;$&quot;* \(#,##0.00\);_(&quot;$&quot;* &quot;-&quot;??_);_(@_)">
                  <c:v>27133.81</c:v>
                </c:pt>
                <c:pt idx="525" formatCode="_(&quot;$&quot;* #,##0.00_);_(&quot;$&quot;* \(#,##0.00\);_(&quot;$&quot;* &quot;-&quot;??_);_(@_)">
                  <c:v>26655.06</c:v>
                </c:pt>
                <c:pt idx="526" formatCode="_(&quot;$&quot;* #,##0.00_);_(&quot;$&quot;* \(#,##0.00\);_(&quot;$&quot;* &quot;-&quot;??_);_(@_)">
                  <c:v>26175.53</c:v>
                </c:pt>
                <c:pt idx="527" formatCode="_(&quot;$&quot;* #,##0.00_);_(&quot;$&quot;* \(#,##0.00\);_(&quot;$&quot;* &quot;-&quot;??_);_(@_)">
                  <c:v>25695.22</c:v>
                </c:pt>
                <c:pt idx="528" formatCode="_(&quot;$&quot;* #,##0.00_);_(&quot;$&quot;* \(#,##0.00\);_(&quot;$&quot;* &quot;-&quot;??_);_(@_)">
                  <c:v>25214.12</c:v>
                </c:pt>
                <c:pt idx="529" formatCode="_(&quot;$&quot;* #,##0.00_);_(&quot;$&quot;* \(#,##0.00\);_(&quot;$&quot;* &quot;-&quot;??_);_(@_)">
                  <c:v>24732.240000000002</c:v>
                </c:pt>
                <c:pt idx="530" formatCode="_(&quot;$&quot;* #,##0.00_);_(&quot;$&quot;* \(#,##0.00\);_(&quot;$&quot;* &quot;-&quot;??_);_(@_)">
                  <c:v>24249.57</c:v>
                </c:pt>
                <c:pt idx="531" formatCode="_(&quot;$&quot;* #,##0.00_);_(&quot;$&quot;* \(#,##0.00\);_(&quot;$&quot;* &quot;-&quot;??_);_(@_)">
                  <c:v>23766.12</c:v>
                </c:pt>
                <c:pt idx="532" formatCode="_(&quot;$&quot;* #,##0.00_);_(&quot;$&quot;* \(#,##0.00\);_(&quot;$&quot;* &quot;-&quot;??_);_(@_)">
                  <c:v>23281.88</c:v>
                </c:pt>
                <c:pt idx="533" formatCode="_(&quot;$&quot;* #,##0.00_);_(&quot;$&quot;* \(#,##0.00\);_(&quot;$&quot;* &quot;-&quot;??_);_(@_)">
                  <c:v>22796.85</c:v>
                </c:pt>
                <c:pt idx="534" formatCode="_(&quot;$&quot;* #,##0.00_);_(&quot;$&quot;* \(#,##0.00\);_(&quot;$&quot;* &quot;-&quot;??_);_(@_)">
                  <c:v>22311.03</c:v>
                </c:pt>
                <c:pt idx="535" formatCode="_(&quot;$&quot;* #,##0.00_);_(&quot;$&quot;* \(#,##0.00\);_(&quot;$&quot;* &quot;-&quot;??_);_(@_)">
                  <c:v>21824.41</c:v>
                </c:pt>
                <c:pt idx="536" formatCode="_(&quot;$&quot;* #,##0.00_);_(&quot;$&quot;* \(#,##0.00\);_(&quot;$&quot;* &quot;-&quot;??_);_(@_)">
                  <c:v>21337</c:v>
                </c:pt>
                <c:pt idx="537" formatCode="_(&quot;$&quot;* #,##0.00_);_(&quot;$&quot;* \(#,##0.00\);_(&quot;$&quot;* &quot;-&quot;??_);_(@_)">
                  <c:v>20848.8</c:v>
                </c:pt>
                <c:pt idx="538" formatCode="_(&quot;$&quot;* #,##0.00_);_(&quot;$&quot;* \(#,##0.00\);_(&quot;$&quot;* &quot;-&quot;??_);_(@_)">
                  <c:v>20359.8</c:v>
                </c:pt>
                <c:pt idx="539" formatCode="_(&quot;$&quot;* #,##0.00_);_(&quot;$&quot;* \(#,##0.00\);_(&quot;$&quot;* &quot;-&quot;??_);_(@_)">
                  <c:v>19870</c:v>
                </c:pt>
                <c:pt idx="540" formatCode="_(&quot;$&quot;* #,##0.00_);_(&quot;$&quot;* \(#,##0.00\);_(&quot;$&quot;* &quot;-&quot;??_);_(@_)">
                  <c:v>19379.400000000001</c:v>
                </c:pt>
                <c:pt idx="541" formatCode="_(&quot;$&quot;* #,##0.00_);_(&quot;$&quot;* \(#,##0.00\);_(&quot;$&quot;* &quot;-&quot;??_);_(@_)">
                  <c:v>18888</c:v>
                </c:pt>
                <c:pt idx="542" formatCode="_(&quot;$&quot;* #,##0.00_);_(&quot;$&quot;* \(#,##0.00\);_(&quot;$&quot;* &quot;-&quot;??_);_(@_)">
                  <c:v>18395.8</c:v>
                </c:pt>
                <c:pt idx="543" formatCode="_(&quot;$&quot;* #,##0.00_);_(&quot;$&quot;* \(#,##0.00\);_(&quot;$&quot;* &quot;-&quot;??_);_(@_)">
                  <c:v>17902.8</c:v>
                </c:pt>
                <c:pt idx="544" formatCode="_(&quot;$&quot;* #,##0.00_);_(&quot;$&quot;* \(#,##0.00\);_(&quot;$&quot;* &quot;-&quot;??_);_(@_)">
                  <c:v>17409</c:v>
                </c:pt>
                <c:pt idx="545" formatCode="_(&quot;$&quot;* #,##0.00_);_(&quot;$&quot;* \(#,##0.00\);_(&quot;$&quot;* &quot;-&quot;??_);_(@_)">
                  <c:v>16914.39</c:v>
                </c:pt>
                <c:pt idx="546" formatCode="_(&quot;$&quot;* #,##0.00_);_(&quot;$&quot;* \(#,##0.00\);_(&quot;$&quot;* &quot;-&quot;??_);_(@_)">
                  <c:v>16418.97</c:v>
                </c:pt>
                <c:pt idx="547" formatCode="_(&quot;$&quot;* #,##0.00_);_(&quot;$&quot;* \(#,##0.00\);_(&quot;$&quot;* &quot;-&quot;??_);_(@_)">
                  <c:v>15922.75</c:v>
                </c:pt>
                <c:pt idx="548" formatCode="_(&quot;$&quot;* #,##0.00_);_(&quot;$&quot;* \(#,##0.00\);_(&quot;$&quot;* &quot;-&quot;??_);_(@_)">
                  <c:v>15425.72</c:v>
                </c:pt>
                <c:pt idx="549" formatCode="_(&quot;$&quot;* #,##0.00_);_(&quot;$&quot;* \(#,##0.00\);_(&quot;$&quot;* &quot;-&quot;??_);_(@_)">
                  <c:v>14927.88</c:v>
                </c:pt>
                <c:pt idx="550" formatCode="_(&quot;$&quot;* #,##0.00_);_(&quot;$&quot;* \(#,##0.00\);_(&quot;$&quot;* &quot;-&quot;??_);_(@_)">
                  <c:v>14429.22</c:v>
                </c:pt>
                <c:pt idx="551" formatCode="_(&quot;$&quot;* #,##0.00_);_(&quot;$&quot;* \(#,##0.00\);_(&quot;$&quot;* &quot;-&quot;??_);_(@_)">
                  <c:v>13929.75</c:v>
                </c:pt>
                <c:pt idx="552" formatCode="_(&quot;$&quot;* #,##0.00_);_(&quot;$&quot;* \(#,##0.00\);_(&quot;$&quot;* &quot;-&quot;??_);_(@_)">
                  <c:v>13429.47</c:v>
                </c:pt>
                <c:pt idx="553" formatCode="_(&quot;$&quot;* #,##0.00_);_(&quot;$&quot;* \(#,##0.00\);_(&quot;$&quot;* &quot;-&quot;??_);_(@_)">
                  <c:v>12928.37</c:v>
                </c:pt>
                <c:pt idx="554" formatCode="_(&quot;$&quot;* #,##0.00_);_(&quot;$&quot;* \(#,##0.00\);_(&quot;$&quot;* &quot;-&quot;??_);_(@_)">
                  <c:v>12426.45</c:v>
                </c:pt>
                <c:pt idx="555" formatCode="_(&quot;$&quot;* #,##0.00_);_(&quot;$&quot;* \(#,##0.00\);_(&quot;$&quot;* &quot;-&quot;??_);_(@_)">
                  <c:v>11923.71</c:v>
                </c:pt>
                <c:pt idx="556" formatCode="_(&quot;$&quot;* #,##0.00_);_(&quot;$&quot;* \(#,##0.00\);_(&quot;$&quot;* &quot;-&quot;??_);_(@_)">
                  <c:v>11420.15</c:v>
                </c:pt>
                <c:pt idx="557" formatCode="_(&quot;$&quot;* #,##0.00_);_(&quot;$&quot;* \(#,##0.00\);_(&quot;$&quot;* &quot;-&quot;??_);_(@_)">
                  <c:v>10915.77</c:v>
                </c:pt>
                <c:pt idx="558" formatCode="_(&quot;$&quot;* #,##0.00_);_(&quot;$&quot;* \(#,##0.00\);_(&quot;$&quot;* &quot;-&quot;??_);_(@_)">
                  <c:v>10410.57</c:v>
                </c:pt>
                <c:pt idx="559" formatCode="_(&quot;$&quot;* #,##0.00_);_(&quot;$&quot;* \(#,##0.00\);_(&quot;$&quot;* &quot;-&quot;??_);_(@_)">
                  <c:v>9904.5499999999993</c:v>
                </c:pt>
                <c:pt idx="560" formatCode="_(&quot;$&quot;* #,##0.00_);_(&quot;$&quot;* \(#,##0.00\);_(&quot;$&quot;* &quot;-&quot;??_);_(@_)">
                  <c:v>9397.7000000000007</c:v>
                </c:pt>
                <c:pt idx="561" formatCode="_(&quot;$&quot;* #,##0.00_);_(&quot;$&quot;* \(#,##0.00\);_(&quot;$&quot;* &quot;-&quot;??_);_(@_)">
                  <c:v>8890.0300000000007</c:v>
                </c:pt>
                <c:pt idx="562" formatCode="_(&quot;$&quot;* #,##0.00_);_(&quot;$&quot;* \(#,##0.00\);_(&quot;$&quot;* &quot;-&quot;??_);_(@_)">
                  <c:v>8381.5300000000007</c:v>
                </c:pt>
                <c:pt idx="563" formatCode="_(&quot;$&quot;* #,##0.00_);_(&quot;$&quot;* \(#,##0.00\);_(&quot;$&quot;* &quot;-&quot;??_);_(@_)">
                  <c:v>7872.2</c:v>
                </c:pt>
                <c:pt idx="564" formatCode="_(&quot;$&quot;* #,##0.00_);_(&quot;$&quot;* \(#,##0.00\);_(&quot;$&quot;* &quot;-&quot;??_);_(@_)">
                  <c:v>7362.04</c:v>
                </c:pt>
                <c:pt idx="565" formatCode="_(&quot;$&quot;* #,##0.00_);_(&quot;$&quot;* \(#,##0.00\);_(&quot;$&quot;* &quot;-&quot;??_);_(@_)">
                  <c:v>6851.05</c:v>
                </c:pt>
                <c:pt idx="566" formatCode="_(&quot;$&quot;* #,##0.00_);_(&quot;$&quot;* \(#,##0.00\);_(&quot;$&quot;* &quot;-&quot;??_);_(@_)">
                  <c:v>6339.22</c:v>
                </c:pt>
                <c:pt idx="567" formatCode="_(&quot;$&quot;* #,##0.00_);_(&quot;$&quot;* \(#,##0.00\);_(&quot;$&quot;* &quot;-&quot;??_);_(@_)">
                  <c:v>5826.56</c:v>
                </c:pt>
                <c:pt idx="568" formatCode="_(&quot;$&quot;* #,##0.00_);_(&quot;$&quot;* \(#,##0.00\);_(&quot;$&quot;* &quot;-&quot;??_);_(@_)">
                  <c:v>5313.06</c:v>
                </c:pt>
                <c:pt idx="569" formatCode="_(&quot;$&quot;* #,##0.00_);_(&quot;$&quot;* \(#,##0.00\);_(&quot;$&quot;* &quot;-&quot;??_);_(@_)">
                  <c:v>4798.72</c:v>
                </c:pt>
                <c:pt idx="570" formatCode="_(&quot;$&quot;* #,##0.00_);_(&quot;$&quot;* \(#,##0.00\);_(&quot;$&quot;* &quot;-&quot;??_);_(@_)">
                  <c:v>4283.55</c:v>
                </c:pt>
                <c:pt idx="571" formatCode="_(&quot;$&quot;* #,##0.00_);_(&quot;$&quot;* \(#,##0.00\);_(&quot;$&quot;* &quot;-&quot;??_);_(@_)">
                  <c:v>3767.54</c:v>
                </c:pt>
                <c:pt idx="572" formatCode="_(&quot;$&quot;* #,##0.00_);_(&quot;$&quot;* \(#,##0.00\);_(&quot;$&quot;* &quot;-&quot;??_);_(@_)">
                  <c:v>3250.68</c:v>
                </c:pt>
                <c:pt idx="573" formatCode="_(&quot;$&quot;* #,##0.00_);_(&quot;$&quot;* \(#,##0.00\);_(&quot;$&quot;* &quot;-&quot;??_);_(@_)">
                  <c:v>2732.98</c:v>
                </c:pt>
                <c:pt idx="574" formatCode="_(&quot;$&quot;* #,##0.00_);_(&quot;$&quot;* \(#,##0.00\);_(&quot;$&quot;* &quot;-&quot;??_);_(@_)">
                  <c:v>2214.44</c:v>
                </c:pt>
                <c:pt idx="575" formatCode="_(&quot;$&quot;* #,##0.00_);_(&quot;$&quot;* \(#,##0.00\);_(&quot;$&quot;* &quot;-&quot;??_);_(@_)">
                  <c:v>1695.05</c:v>
                </c:pt>
                <c:pt idx="576" formatCode="_(&quot;$&quot;* #,##0.00_);_(&quot;$&quot;* \(#,##0.00\);_(&quot;$&quot;* &quot;-&quot;??_);_(@_)">
                  <c:v>1174.81</c:v>
                </c:pt>
                <c:pt idx="577" formatCode="_(&quot;$&quot;* #,##0.00_);_(&quot;$&quot;* \(#,##0.00\);_(&quot;$&quot;* &quot;-&quot;??_);_(@_)">
                  <c:v>653.73</c:v>
                </c:pt>
                <c:pt idx="578" formatCode="_(&quot;$&quot;* #,##0.00_);_(&quot;$&quot;* \(#,##0.00\);_(&quot;$&quot;* &quot;-&quot;??_);_(@_)">
                  <c:v>131.80000000000001</c:v>
                </c:pt>
                <c:pt idx="579" formatCode="_(&quot;$&quot;* #,##0.00_);_(&quot;$&quot;* \(#,##0.00\);_(&quot;$&quot;* &quot;-&quot;??_);_(@_)">
                  <c:v>-38.31</c:v>
                </c:pt>
                <c:pt idx="580" formatCode="_(&quot;$&quot;* #,##0.00_);_(&quot;$&quot;* \(#,##0.00\);_(&quot;$&quot;* &quot;-&quot;??_);_(@_)">
                  <c:v>0</c:v>
                </c:pt>
                <c:pt idx="581" formatCode="_(&quot;$&quot;* #,##0.00_);_(&quot;$&quot;* \(#,##0.00\);_(&quot;$&quot;* &quot;-&quot;??_);_(@_)">
                  <c:v>0</c:v>
                </c:pt>
                <c:pt idx="582" formatCode="_(&quot;$&quot;* #,##0.00_);_(&quot;$&quot;* \(#,##0.00\);_(&quot;$&quot;* &quot;-&quot;??_);_(@_)">
                  <c:v>0</c:v>
                </c:pt>
                <c:pt idx="583" formatCode="_(&quot;$&quot;* #,##0.00_);_(&quot;$&quot;* \(#,##0.00\);_(&quot;$&quot;* &quot;-&quot;??_);_(@_)">
                  <c:v>0</c:v>
                </c:pt>
                <c:pt idx="584" formatCode="_(&quot;$&quot;* #,##0.00_);_(&quot;$&quot;* \(#,##0.00\);_(&quot;$&quot;* &quot;-&quot;??_);_(@_)">
                  <c:v>0</c:v>
                </c:pt>
                <c:pt idx="585" formatCode="_(&quot;$&quot;* #,##0.00_);_(&quot;$&quot;* \(#,##0.00\);_(&quot;$&quot;* &quot;-&quot;??_);_(@_)">
                  <c:v>0</c:v>
                </c:pt>
                <c:pt idx="586" formatCode="_(&quot;$&quot;* #,##0.00_);_(&quot;$&quot;* \(#,##0.00\);_(&quot;$&quot;* &quot;-&quot;??_);_(@_)">
                  <c:v>0</c:v>
                </c:pt>
                <c:pt idx="587" formatCode="_(&quot;$&quot;* #,##0.00_);_(&quot;$&quot;* \(#,##0.00\);_(&quot;$&quot;* &quot;-&quot;??_);_(@_)">
                  <c:v>0</c:v>
                </c:pt>
                <c:pt idx="588" formatCode="_(&quot;$&quot;* #,##0.00_);_(&quot;$&quot;* \(#,##0.00\);_(&quot;$&quot;* &quot;-&quot;??_);_(@_)">
                  <c:v>0</c:v>
                </c:pt>
                <c:pt idx="589" formatCode="_(&quot;$&quot;* #,##0.00_);_(&quot;$&quot;* \(#,##0.00\);_(&quot;$&quot;* &quot;-&quot;??_);_(@_)">
                  <c:v>0</c:v>
                </c:pt>
                <c:pt idx="590" formatCode="_(&quot;$&quot;* #,##0.00_);_(&quot;$&quot;* \(#,##0.00\);_(&quot;$&quot;* &quot;-&quot;??_);_(@_)">
                  <c:v>0</c:v>
                </c:pt>
                <c:pt idx="591" formatCode="_(&quot;$&quot;* #,##0.00_);_(&quot;$&quot;* \(#,##0.00\);_(&quot;$&quot;* &quot;-&quot;??_);_(@_)">
                  <c:v>0</c:v>
                </c:pt>
                <c:pt idx="592" formatCode="_(&quot;$&quot;* #,##0.00_);_(&quot;$&quot;* \(#,##0.00\);_(&quot;$&quot;* &quot;-&quot;??_);_(@_)">
                  <c:v>0</c:v>
                </c:pt>
                <c:pt idx="593" formatCode="_(&quot;$&quot;* #,##0.00_);_(&quot;$&quot;* \(#,##0.00\);_(&quot;$&quot;* &quot;-&quot;??_);_(@_)">
                  <c:v>0</c:v>
                </c:pt>
                <c:pt idx="594" formatCode="_(&quot;$&quot;* #,##0.00_);_(&quot;$&quot;* \(#,##0.00\);_(&quot;$&quot;* &quot;-&quot;??_);_(@_)">
                  <c:v>0</c:v>
                </c:pt>
                <c:pt idx="595" formatCode="_(&quot;$&quot;* #,##0.00_);_(&quot;$&quot;* \(#,##0.00\);_(&quot;$&quot;* &quot;-&quot;??_);_(@_)">
                  <c:v>0</c:v>
                </c:pt>
                <c:pt idx="596" formatCode="_(&quot;$&quot;* #,##0.00_);_(&quot;$&quot;* \(#,##0.00\);_(&quot;$&quot;* &quot;-&quot;??_);_(@_)">
                  <c:v>0</c:v>
                </c:pt>
                <c:pt idx="597" formatCode="_(&quot;$&quot;* #,##0.00_);_(&quot;$&quot;* \(#,##0.00\);_(&quot;$&quot;* &quot;-&quot;??_);_(@_)">
                  <c:v>0</c:v>
                </c:pt>
                <c:pt idx="598" formatCode="_(&quot;$&quot;* #,##0.00_);_(&quot;$&quot;* \(#,##0.00\);_(&quot;$&quot;* &quot;-&quot;??_);_(@_)">
                  <c:v>0</c:v>
                </c:pt>
                <c:pt idx="599" formatCode="_(&quot;$&quot;* #,##0.00_);_(&quot;$&quot;* \(#,##0.00\);_(&quot;$&quot;* &quot;-&quot;??_);_(@_)">
                  <c:v>0</c:v>
                </c:pt>
                <c:pt idx="600" formatCode="_(&quot;$&quot;* #,##0.00_);_(&quot;$&quot;* \(#,##0.00\);_(&quot;$&quot;* &quot;-&quot;??_);_(@_)">
                  <c:v>0</c:v>
                </c:pt>
                <c:pt idx="601" formatCode="_(&quot;$&quot;* #,##0.00_);_(&quot;$&quot;* \(#,##0.00\);_(&quot;$&quot;* &quot;-&quot;??_);_(@_)">
                  <c:v>0</c:v>
                </c:pt>
                <c:pt idx="602" formatCode="_(&quot;$&quot;* #,##0.00_);_(&quot;$&quot;* \(#,##0.00\);_(&quot;$&quot;* &quot;-&quot;??_);_(@_)">
                  <c:v>0</c:v>
                </c:pt>
                <c:pt idx="603" formatCode="_(&quot;$&quot;* #,##0.00_);_(&quot;$&quot;* \(#,##0.00\);_(&quot;$&quot;* &quot;-&quot;??_);_(@_)">
                  <c:v>0</c:v>
                </c:pt>
                <c:pt idx="604" formatCode="_(&quot;$&quot;* #,##0.00_);_(&quot;$&quot;* \(#,##0.00\);_(&quot;$&quot;* &quot;-&quot;??_);_(@_)">
                  <c:v>0</c:v>
                </c:pt>
                <c:pt idx="605" formatCode="_(&quot;$&quot;* #,##0.00_);_(&quot;$&quot;* \(#,##0.00\);_(&quot;$&quot;* &quot;-&quot;??_);_(@_)">
                  <c:v>0</c:v>
                </c:pt>
                <c:pt idx="606" formatCode="_(&quot;$&quot;* #,##0.00_);_(&quot;$&quot;* \(#,##0.00\);_(&quot;$&quot;* &quot;-&quot;??_);_(@_)">
                  <c:v>0</c:v>
                </c:pt>
                <c:pt idx="607" formatCode="_(&quot;$&quot;* #,##0.00_);_(&quot;$&quot;* \(#,##0.00\);_(&quot;$&quot;* &quot;-&quot;??_);_(@_)">
                  <c:v>0</c:v>
                </c:pt>
                <c:pt idx="608" formatCode="_(&quot;$&quot;* #,##0.00_);_(&quot;$&quot;* \(#,##0.00\);_(&quot;$&quot;* &quot;-&quot;??_);_(@_)">
                  <c:v>0</c:v>
                </c:pt>
                <c:pt idx="609" formatCode="_(&quot;$&quot;* #,##0.00_);_(&quot;$&quot;* \(#,##0.00\);_(&quot;$&quot;* &quot;-&quot;??_);_(@_)">
                  <c:v>0</c:v>
                </c:pt>
                <c:pt idx="610" formatCode="_(&quot;$&quot;* #,##0.00_);_(&quot;$&quot;* \(#,##0.00\);_(&quot;$&quot;* &quot;-&quot;??_);_(@_)">
                  <c:v>0</c:v>
                </c:pt>
                <c:pt idx="611" formatCode="_(&quot;$&quot;* #,##0.00_);_(&quot;$&quot;* \(#,##0.00\);_(&quot;$&quot;* &quot;-&quot;??_);_(@_)">
                  <c:v>0</c:v>
                </c:pt>
                <c:pt idx="612" formatCode="_(&quot;$&quot;* #,##0.00_);_(&quot;$&quot;* \(#,##0.00\);_(&quot;$&quot;* &quot;-&quot;??_);_(@_)">
                  <c:v>0</c:v>
                </c:pt>
                <c:pt idx="613" formatCode="_(&quot;$&quot;* #,##0.00_);_(&quot;$&quot;* \(#,##0.00\);_(&quot;$&quot;* &quot;-&quot;??_);_(@_)">
                  <c:v>0</c:v>
                </c:pt>
                <c:pt idx="614" formatCode="_(&quot;$&quot;* #,##0.00_);_(&quot;$&quot;* \(#,##0.00\);_(&quot;$&quot;* &quot;-&quot;??_);_(@_)">
                  <c:v>0</c:v>
                </c:pt>
                <c:pt idx="615" formatCode="_(&quot;$&quot;* #,##0.00_);_(&quot;$&quot;* \(#,##0.00\);_(&quot;$&quot;* &quot;-&quot;??_);_(@_)">
                  <c:v>0</c:v>
                </c:pt>
                <c:pt idx="616" formatCode="_(&quot;$&quot;* #,##0.00_);_(&quot;$&quot;* \(#,##0.00\);_(&quot;$&quot;* &quot;-&quot;??_);_(@_)">
                  <c:v>0</c:v>
                </c:pt>
                <c:pt idx="617" formatCode="_(&quot;$&quot;* #,##0.00_);_(&quot;$&quot;* \(#,##0.00\);_(&quot;$&quot;* &quot;-&quot;??_);_(@_)">
                  <c:v>0</c:v>
                </c:pt>
                <c:pt idx="618" formatCode="_(&quot;$&quot;* #,##0.00_);_(&quot;$&quot;* \(#,##0.00\);_(&quot;$&quot;* &quot;-&quot;??_);_(@_)">
                  <c:v>0</c:v>
                </c:pt>
                <c:pt idx="619" formatCode="_(&quot;$&quot;* #,##0.00_);_(&quot;$&quot;* \(#,##0.00\);_(&quot;$&quot;* &quot;-&quot;??_);_(@_)">
                  <c:v>0</c:v>
                </c:pt>
                <c:pt idx="620" formatCode="_(&quot;$&quot;* #,##0.00_);_(&quot;$&quot;* \(#,##0.00\);_(&quot;$&quot;* &quot;-&quot;??_);_(@_)">
                  <c:v>0</c:v>
                </c:pt>
                <c:pt idx="621" formatCode="_(&quot;$&quot;* #,##0.00_);_(&quot;$&quot;* \(#,##0.00\);_(&quot;$&quot;* &quot;-&quot;??_);_(@_)">
                  <c:v>0</c:v>
                </c:pt>
                <c:pt idx="622" formatCode="_(&quot;$&quot;* #,##0.00_);_(&quot;$&quot;* \(#,##0.00\);_(&quot;$&quot;* &quot;-&quot;??_);_(@_)">
                  <c:v>0</c:v>
                </c:pt>
                <c:pt idx="623" formatCode="_(&quot;$&quot;* #,##0.00_);_(&quot;$&quot;* \(#,##0.00\);_(&quot;$&quot;* &quot;-&quot;??_);_(@_)">
                  <c:v>0</c:v>
                </c:pt>
                <c:pt idx="624" formatCode="_(&quot;$&quot;* #,##0.00_);_(&quot;$&quot;* \(#,##0.00\);_(&quot;$&quot;* &quot;-&quot;??_);_(@_)">
                  <c:v>0</c:v>
                </c:pt>
                <c:pt idx="625" formatCode="_(&quot;$&quot;* #,##0.00_);_(&quot;$&quot;* \(#,##0.00\);_(&quot;$&quot;* &quot;-&quot;??_);_(@_)">
                  <c:v>0</c:v>
                </c:pt>
                <c:pt idx="626" formatCode="_(&quot;$&quot;* #,##0.00_);_(&quot;$&quot;* \(#,##0.00\);_(&quot;$&quot;* &quot;-&quot;??_);_(@_)">
                  <c:v>0</c:v>
                </c:pt>
                <c:pt idx="627" formatCode="_(&quot;$&quot;* #,##0.00_);_(&quot;$&quot;* \(#,##0.00\);_(&quot;$&quot;* &quot;-&quot;??_);_(@_)">
                  <c:v>0</c:v>
                </c:pt>
                <c:pt idx="628" formatCode="_(&quot;$&quot;* #,##0.00_);_(&quot;$&quot;* \(#,##0.00\);_(&quot;$&quot;* &quot;-&quot;??_);_(@_)">
                  <c:v>0</c:v>
                </c:pt>
                <c:pt idx="629" formatCode="_(&quot;$&quot;* #,##0.00_);_(&quot;$&quot;* \(#,##0.00\);_(&quot;$&quot;* &quot;-&quot;??_);_(@_)">
                  <c:v>0</c:v>
                </c:pt>
                <c:pt idx="630" formatCode="_(&quot;$&quot;* #,##0.00_);_(&quot;$&quot;* \(#,##0.00\);_(&quot;$&quot;* &quot;-&quot;??_);_(@_)">
                  <c:v>0</c:v>
                </c:pt>
                <c:pt idx="631" formatCode="_(&quot;$&quot;* #,##0.00_);_(&quot;$&quot;* \(#,##0.00\);_(&quot;$&quot;* &quot;-&quot;??_);_(@_)">
                  <c:v>0</c:v>
                </c:pt>
                <c:pt idx="632" formatCode="_(&quot;$&quot;* #,##0.00_);_(&quot;$&quot;* \(#,##0.00\);_(&quot;$&quot;* &quot;-&quot;??_);_(@_)">
                  <c:v>0</c:v>
                </c:pt>
                <c:pt idx="633" formatCode="_(&quot;$&quot;* #,##0.00_);_(&quot;$&quot;* \(#,##0.00\);_(&quot;$&quot;* &quot;-&quot;??_);_(@_)">
                  <c:v>0</c:v>
                </c:pt>
                <c:pt idx="634" formatCode="_(&quot;$&quot;* #,##0.00_);_(&quot;$&quot;* \(#,##0.00\);_(&quot;$&quot;* &quot;-&quot;??_);_(@_)">
                  <c:v>0</c:v>
                </c:pt>
                <c:pt idx="635" formatCode="_(&quot;$&quot;* #,##0.00_);_(&quot;$&quot;* \(#,##0.00\);_(&quot;$&quot;* &quot;-&quot;??_);_(@_)">
                  <c:v>0</c:v>
                </c:pt>
                <c:pt idx="636" formatCode="_(&quot;$&quot;* #,##0.00_);_(&quot;$&quot;* \(#,##0.00\);_(&quot;$&quot;* &quot;-&quot;??_);_(@_)">
                  <c:v>0</c:v>
                </c:pt>
                <c:pt idx="637" formatCode="_(&quot;$&quot;* #,##0.00_);_(&quot;$&quot;* \(#,##0.00\);_(&quot;$&quot;* &quot;-&quot;??_);_(@_)">
                  <c:v>0</c:v>
                </c:pt>
                <c:pt idx="638" formatCode="_(&quot;$&quot;* #,##0.00_);_(&quot;$&quot;* \(#,##0.00\);_(&quot;$&quot;* &quot;-&quot;??_);_(@_)">
                  <c:v>0</c:v>
                </c:pt>
                <c:pt idx="639" formatCode="_(&quot;$&quot;* #,##0.00_);_(&quot;$&quot;* \(#,##0.00\);_(&quot;$&quot;* &quot;-&quot;??_);_(@_)">
                  <c:v>0</c:v>
                </c:pt>
                <c:pt idx="640" formatCode="_(&quot;$&quot;* #,##0.00_);_(&quot;$&quot;* \(#,##0.00\);_(&quot;$&quot;* &quot;-&quot;??_);_(@_)">
                  <c:v>0</c:v>
                </c:pt>
                <c:pt idx="641" formatCode="_(&quot;$&quot;* #,##0.00_);_(&quot;$&quot;* \(#,##0.00\);_(&quot;$&quot;* &quot;-&quot;??_);_(@_)">
                  <c:v>0</c:v>
                </c:pt>
                <c:pt idx="642" formatCode="_(&quot;$&quot;* #,##0.00_);_(&quot;$&quot;* \(#,##0.00\);_(&quot;$&quot;* &quot;-&quot;??_);_(@_)">
                  <c:v>0</c:v>
                </c:pt>
                <c:pt idx="643" formatCode="_(&quot;$&quot;* #,##0.00_);_(&quot;$&quot;* \(#,##0.00\);_(&quot;$&quot;* &quot;-&quot;??_);_(@_)">
                  <c:v>0</c:v>
                </c:pt>
                <c:pt idx="644" formatCode="_(&quot;$&quot;* #,##0.00_);_(&quot;$&quot;* \(#,##0.00\);_(&quot;$&quot;* &quot;-&quot;??_);_(@_)">
                  <c:v>0</c:v>
                </c:pt>
                <c:pt idx="645" formatCode="_(&quot;$&quot;* #,##0.00_);_(&quot;$&quot;* \(#,##0.00\);_(&quot;$&quot;* &quot;-&quot;??_);_(@_)">
                  <c:v>0</c:v>
                </c:pt>
                <c:pt idx="646" formatCode="_(&quot;$&quot;* #,##0.00_);_(&quot;$&quot;* \(#,##0.00\);_(&quot;$&quot;* &quot;-&quot;??_);_(@_)">
                  <c:v>0</c:v>
                </c:pt>
                <c:pt idx="647" formatCode="_(&quot;$&quot;* #,##0.00_);_(&quot;$&quot;* \(#,##0.00\);_(&quot;$&quot;* &quot;-&quot;??_);_(@_)">
                  <c:v>0</c:v>
                </c:pt>
                <c:pt idx="648" formatCode="_(&quot;$&quot;* #,##0.00_);_(&quot;$&quot;* \(#,##0.00\);_(&quot;$&quot;* &quot;-&quot;??_);_(@_)">
                  <c:v>0</c:v>
                </c:pt>
                <c:pt idx="649" formatCode="_(&quot;$&quot;* #,##0.00_);_(&quot;$&quot;* \(#,##0.00\);_(&quot;$&quot;* &quot;-&quot;??_);_(@_)">
                  <c:v>0</c:v>
                </c:pt>
                <c:pt idx="650" formatCode="_(&quot;$&quot;* #,##0.00_);_(&quot;$&quot;* \(#,##0.00\);_(&quot;$&quot;* &quot;-&quot;??_);_(@_)">
                  <c:v>0</c:v>
                </c:pt>
                <c:pt idx="651" formatCode="_(&quot;$&quot;* #,##0.00_);_(&quot;$&quot;* \(#,##0.00\);_(&quot;$&quot;* &quot;-&quot;??_);_(@_)">
                  <c:v>0</c:v>
                </c:pt>
                <c:pt idx="652" formatCode="_(&quot;$&quot;* #,##0.00_);_(&quot;$&quot;* \(#,##0.00\);_(&quot;$&quot;* &quot;-&quot;??_);_(@_)">
                  <c:v>0</c:v>
                </c:pt>
                <c:pt idx="653" formatCode="_(&quot;$&quot;* #,##0.00_);_(&quot;$&quot;* \(#,##0.00\);_(&quot;$&quot;* &quot;-&quot;??_);_(@_)">
                  <c:v>0</c:v>
                </c:pt>
                <c:pt idx="654" formatCode="_(&quot;$&quot;* #,##0.00_);_(&quot;$&quot;* \(#,##0.00\);_(&quot;$&quot;* &quot;-&quot;??_);_(@_)">
                  <c:v>0</c:v>
                </c:pt>
                <c:pt idx="655" formatCode="_(&quot;$&quot;* #,##0.00_);_(&quot;$&quot;* \(#,##0.00\);_(&quot;$&quot;* &quot;-&quot;??_);_(@_)">
                  <c:v>0</c:v>
                </c:pt>
                <c:pt idx="656" formatCode="_(&quot;$&quot;* #,##0.00_);_(&quot;$&quot;* \(#,##0.00\);_(&quot;$&quot;* &quot;-&quot;??_);_(@_)">
                  <c:v>0</c:v>
                </c:pt>
                <c:pt idx="657" formatCode="_(&quot;$&quot;* #,##0.00_);_(&quot;$&quot;* \(#,##0.00\);_(&quot;$&quot;* &quot;-&quot;??_);_(@_)">
                  <c:v>0</c:v>
                </c:pt>
                <c:pt idx="658" formatCode="_(&quot;$&quot;* #,##0.00_);_(&quot;$&quot;* \(#,##0.00\);_(&quot;$&quot;* &quot;-&quot;??_);_(@_)">
                  <c:v>0</c:v>
                </c:pt>
                <c:pt idx="659" formatCode="_(&quot;$&quot;* #,##0.00_);_(&quot;$&quot;* \(#,##0.00\);_(&quot;$&quot;* &quot;-&quot;??_);_(@_)">
                  <c:v>0</c:v>
                </c:pt>
                <c:pt idx="660" formatCode="_(&quot;$&quot;* #,##0.00_);_(&quot;$&quot;* \(#,##0.00\);_(&quot;$&quot;* &quot;-&quot;??_);_(@_)">
                  <c:v>0</c:v>
                </c:pt>
                <c:pt idx="661" formatCode="_(&quot;$&quot;* #,##0.00_);_(&quot;$&quot;* \(#,##0.00\);_(&quot;$&quot;* &quot;-&quot;??_);_(@_)">
                  <c:v>0</c:v>
                </c:pt>
                <c:pt idx="662" formatCode="_(&quot;$&quot;* #,##0.00_);_(&quot;$&quot;* \(#,##0.00\);_(&quot;$&quot;* &quot;-&quot;??_);_(@_)">
                  <c:v>0</c:v>
                </c:pt>
                <c:pt idx="663" formatCode="_(&quot;$&quot;* #,##0.00_);_(&quot;$&quot;* \(#,##0.00\);_(&quot;$&quot;* &quot;-&quot;??_);_(@_)">
                  <c:v>0</c:v>
                </c:pt>
                <c:pt idx="664" formatCode="_(&quot;$&quot;* #,##0.00_);_(&quot;$&quot;* \(#,##0.00\);_(&quot;$&quot;* &quot;-&quot;??_);_(@_)">
                  <c:v>0</c:v>
                </c:pt>
                <c:pt idx="665" formatCode="_(&quot;$&quot;* #,##0.00_);_(&quot;$&quot;* \(#,##0.00\);_(&quot;$&quot;* &quot;-&quot;??_);_(@_)">
                  <c:v>0</c:v>
                </c:pt>
                <c:pt idx="666" formatCode="_(&quot;$&quot;* #,##0.00_);_(&quot;$&quot;* \(#,##0.00\);_(&quot;$&quot;* &quot;-&quot;??_);_(@_)">
                  <c:v>0</c:v>
                </c:pt>
                <c:pt idx="667" formatCode="_(&quot;$&quot;* #,##0.00_);_(&quot;$&quot;* \(#,##0.00\);_(&quot;$&quot;* &quot;-&quot;??_);_(@_)">
                  <c:v>0</c:v>
                </c:pt>
                <c:pt idx="668" formatCode="_(&quot;$&quot;* #,##0.00_);_(&quot;$&quot;* \(#,##0.00\);_(&quot;$&quot;* &quot;-&quot;??_);_(@_)">
                  <c:v>0</c:v>
                </c:pt>
                <c:pt idx="669" formatCode="_(&quot;$&quot;* #,##0.00_);_(&quot;$&quot;* \(#,##0.00\);_(&quot;$&quot;* &quot;-&quot;??_);_(@_)">
                  <c:v>0</c:v>
                </c:pt>
                <c:pt idx="670" formatCode="_(&quot;$&quot;* #,##0.00_);_(&quot;$&quot;* \(#,##0.00\);_(&quot;$&quot;* &quot;-&quot;??_);_(@_)">
                  <c:v>0</c:v>
                </c:pt>
                <c:pt idx="671" formatCode="_(&quot;$&quot;* #,##0.00_);_(&quot;$&quot;* \(#,##0.00\);_(&quot;$&quot;* &quot;-&quot;??_);_(@_)">
                  <c:v>0</c:v>
                </c:pt>
                <c:pt idx="672" formatCode="_(&quot;$&quot;* #,##0.00_);_(&quot;$&quot;* \(#,##0.00\);_(&quot;$&quot;* &quot;-&quot;??_);_(@_)">
                  <c:v>0</c:v>
                </c:pt>
                <c:pt idx="673" formatCode="_(&quot;$&quot;* #,##0.00_);_(&quot;$&quot;* \(#,##0.00\);_(&quot;$&quot;* &quot;-&quot;??_);_(@_)">
                  <c:v>0</c:v>
                </c:pt>
                <c:pt idx="674" formatCode="_(&quot;$&quot;* #,##0.00_);_(&quot;$&quot;* \(#,##0.00\);_(&quot;$&quot;* &quot;-&quot;??_);_(@_)">
                  <c:v>0</c:v>
                </c:pt>
                <c:pt idx="675" formatCode="_(&quot;$&quot;* #,##0.00_);_(&quot;$&quot;* \(#,##0.00\);_(&quot;$&quot;* &quot;-&quot;??_);_(@_)">
                  <c:v>0</c:v>
                </c:pt>
                <c:pt idx="676" formatCode="_(&quot;$&quot;* #,##0.00_);_(&quot;$&quot;* \(#,##0.00\);_(&quot;$&quot;* &quot;-&quot;??_);_(@_)">
                  <c:v>0</c:v>
                </c:pt>
                <c:pt idx="677" formatCode="_(&quot;$&quot;* #,##0.00_);_(&quot;$&quot;* \(#,##0.00\);_(&quot;$&quot;* &quot;-&quot;??_);_(@_)">
                  <c:v>0</c:v>
                </c:pt>
                <c:pt idx="678" formatCode="_(&quot;$&quot;* #,##0.00_);_(&quot;$&quot;* \(#,##0.00\);_(&quot;$&quot;* &quot;-&quot;??_);_(@_)">
                  <c:v>0</c:v>
                </c:pt>
                <c:pt idx="679" formatCode="_(&quot;$&quot;* #,##0.00_);_(&quot;$&quot;* \(#,##0.00\);_(&quot;$&quot;* &quot;-&quot;??_);_(@_)">
                  <c:v>0</c:v>
                </c:pt>
                <c:pt idx="680" formatCode="_(&quot;$&quot;* #,##0.00_);_(&quot;$&quot;* \(#,##0.00\);_(&quot;$&quot;* &quot;-&quot;??_);_(@_)">
                  <c:v>0</c:v>
                </c:pt>
                <c:pt idx="681" formatCode="_(&quot;$&quot;* #,##0.00_);_(&quot;$&quot;* \(#,##0.00\);_(&quot;$&quot;* &quot;-&quot;??_);_(@_)">
                  <c:v>0</c:v>
                </c:pt>
                <c:pt idx="682" formatCode="_(&quot;$&quot;* #,##0.00_);_(&quot;$&quot;* \(#,##0.00\);_(&quot;$&quot;* &quot;-&quot;??_);_(@_)">
                  <c:v>0</c:v>
                </c:pt>
                <c:pt idx="683" formatCode="_(&quot;$&quot;* #,##0.00_);_(&quot;$&quot;* \(#,##0.00\);_(&quot;$&quot;* &quot;-&quot;??_);_(@_)">
                  <c:v>0</c:v>
                </c:pt>
                <c:pt idx="684" formatCode="_(&quot;$&quot;* #,##0.00_);_(&quot;$&quot;* \(#,##0.00\);_(&quot;$&quot;* &quot;-&quot;??_);_(@_)">
                  <c:v>0</c:v>
                </c:pt>
                <c:pt idx="685" formatCode="_(&quot;$&quot;* #,##0.00_);_(&quot;$&quot;* \(#,##0.00\);_(&quot;$&quot;* &quot;-&quot;??_);_(@_)">
                  <c:v>0</c:v>
                </c:pt>
                <c:pt idx="686" formatCode="_(&quot;$&quot;* #,##0.00_);_(&quot;$&quot;* \(#,##0.00\);_(&quot;$&quot;* &quot;-&quot;??_);_(@_)">
                  <c:v>0</c:v>
                </c:pt>
                <c:pt idx="687" formatCode="_(&quot;$&quot;* #,##0.00_);_(&quot;$&quot;* \(#,##0.00\);_(&quot;$&quot;* &quot;-&quot;??_);_(@_)">
                  <c:v>0</c:v>
                </c:pt>
                <c:pt idx="688" formatCode="_(&quot;$&quot;* #,##0.00_);_(&quot;$&quot;* \(#,##0.00\);_(&quot;$&quot;* &quot;-&quot;??_);_(@_)">
                  <c:v>0</c:v>
                </c:pt>
                <c:pt idx="689" formatCode="_(&quot;$&quot;* #,##0.00_);_(&quot;$&quot;* \(#,##0.00\);_(&quot;$&quot;* &quot;-&quot;??_);_(@_)">
                  <c:v>0</c:v>
                </c:pt>
                <c:pt idx="690" formatCode="_(&quot;$&quot;* #,##0.00_);_(&quot;$&quot;* \(#,##0.00\);_(&quot;$&quot;* &quot;-&quot;??_);_(@_)">
                  <c:v>0</c:v>
                </c:pt>
                <c:pt idx="691" formatCode="_(&quot;$&quot;* #,##0.00_);_(&quot;$&quot;* \(#,##0.00\);_(&quot;$&quot;* &quot;-&quot;??_);_(@_)">
                  <c:v>0</c:v>
                </c:pt>
                <c:pt idx="692" formatCode="_(&quot;$&quot;* #,##0.00_);_(&quot;$&quot;* \(#,##0.00\);_(&quot;$&quot;* &quot;-&quot;??_);_(@_)">
                  <c:v>0</c:v>
                </c:pt>
                <c:pt idx="693" formatCode="_(&quot;$&quot;* #,##0.00_);_(&quot;$&quot;* \(#,##0.00\);_(&quot;$&quot;* &quot;-&quot;??_);_(@_)">
                  <c:v>0</c:v>
                </c:pt>
                <c:pt idx="694" formatCode="_(&quot;$&quot;* #,##0.00_);_(&quot;$&quot;* \(#,##0.00\);_(&quot;$&quot;* &quot;-&quot;??_);_(@_)">
                  <c:v>0</c:v>
                </c:pt>
                <c:pt idx="695" formatCode="_(&quot;$&quot;* #,##0.00_);_(&quot;$&quot;* \(#,##0.00\);_(&quot;$&quot;* &quot;-&quot;??_);_(@_)">
                  <c:v>0</c:v>
                </c:pt>
                <c:pt idx="696" formatCode="_(&quot;$&quot;* #,##0.00_);_(&quot;$&quot;* \(#,##0.00\);_(&quot;$&quot;* &quot;-&quot;??_);_(@_)">
                  <c:v>0</c:v>
                </c:pt>
                <c:pt idx="697" formatCode="_(&quot;$&quot;* #,##0.00_);_(&quot;$&quot;* \(#,##0.00\);_(&quot;$&quot;* &quot;-&quot;??_);_(@_)">
                  <c:v>0</c:v>
                </c:pt>
                <c:pt idx="698" formatCode="_(&quot;$&quot;* #,##0.00_);_(&quot;$&quot;* \(#,##0.00\);_(&quot;$&quot;* &quot;-&quot;??_);_(@_)">
                  <c:v>0</c:v>
                </c:pt>
                <c:pt idx="699" formatCode="_(&quot;$&quot;* #,##0.00_);_(&quot;$&quot;* \(#,##0.00\);_(&quot;$&quot;* &quot;-&quot;??_);_(@_)">
                  <c:v>0</c:v>
                </c:pt>
                <c:pt idx="700" formatCode="_(&quot;$&quot;* #,##0.00_);_(&quot;$&quot;* \(#,##0.00\);_(&quot;$&quot;* &quot;-&quot;??_);_(@_)">
                  <c:v>0</c:v>
                </c:pt>
                <c:pt idx="701" formatCode="_(&quot;$&quot;* #,##0.00_);_(&quot;$&quot;* \(#,##0.00\);_(&quot;$&quot;* &quot;-&quot;??_);_(@_)">
                  <c:v>0</c:v>
                </c:pt>
                <c:pt idx="702" formatCode="_(&quot;$&quot;* #,##0.00_);_(&quot;$&quot;* \(#,##0.00\);_(&quot;$&quot;* &quot;-&quot;??_);_(@_)">
                  <c:v>0</c:v>
                </c:pt>
                <c:pt idx="703" formatCode="_(&quot;$&quot;* #,##0.00_);_(&quot;$&quot;* \(#,##0.00\);_(&quot;$&quot;* &quot;-&quot;??_);_(@_)">
                  <c:v>0</c:v>
                </c:pt>
                <c:pt idx="704" formatCode="_(&quot;$&quot;* #,##0.00_);_(&quot;$&quot;* \(#,##0.00\);_(&quot;$&quot;* &quot;-&quot;??_);_(@_)">
                  <c:v>0</c:v>
                </c:pt>
                <c:pt idx="705" formatCode="_(&quot;$&quot;* #,##0.00_);_(&quot;$&quot;* \(#,##0.00\);_(&quot;$&quot;* &quot;-&quot;??_);_(@_)">
                  <c:v>0</c:v>
                </c:pt>
                <c:pt idx="706" formatCode="_(&quot;$&quot;* #,##0.00_);_(&quot;$&quot;* \(#,##0.00\);_(&quot;$&quot;* &quot;-&quot;??_);_(@_)">
                  <c:v>0</c:v>
                </c:pt>
                <c:pt idx="707" formatCode="_(&quot;$&quot;* #,##0.00_);_(&quot;$&quot;* \(#,##0.00\);_(&quot;$&quot;* &quot;-&quot;??_);_(@_)">
                  <c:v>0</c:v>
                </c:pt>
                <c:pt idx="708" formatCode="_(&quot;$&quot;* #,##0.00_);_(&quot;$&quot;* \(#,##0.00\);_(&quot;$&quot;* &quot;-&quot;??_);_(@_)">
                  <c:v>0</c:v>
                </c:pt>
                <c:pt idx="709" formatCode="_(&quot;$&quot;* #,##0.00_);_(&quot;$&quot;* \(#,##0.00\);_(&quot;$&quot;* &quot;-&quot;??_);_(@_)">
                  <c:v>0</c:v>
                </c:pt>
                <c:pt idx="710" formatCode="_(&quot;$&quot;* #,##0.00_);_(&quot;$&quot;* \(#,##0.00\);_(&quot;$&quot;* &quot;-&quot;??_);_(@_)">
                  <c:v>0</c:v>
                </c:pt>
                <c:pt idx="711" formatCode="_(&quot;$&quot;* #,##0.00_);_(&quot;$&quot;* \(#,##0.00\);_(&quot;$&quot;* &quot;-&quot;??_);_(@_)">
                  <c:v>0</c:v>
                </c:pt>
                <c:pt idx="712" formatCode="_(&quot;$&quot;* #,##0.00_);_(&quot;$&quot;* \(#,##0.00\);_(&quot;$&quot;* &quot;-&quot;??_);_(@_)">
                  <c:v>0</c:v>
                </c:pt>
                <c:pt idx="713" formatCode="_(&quot;$&quot;* #,##0.00_);_(&quot;$&quot;* \(#,##0.00\);_(&quot;$&quot;* &quot;-&quot;??_);_(@_)">
                  <c:v>0</c:v>
                </c:pt>
                <c:pt idx="714" formatCode="_(&quot;$&quot;* #,##0.00_);_(&quot;$&quot;* \(#,##0.00\);_(&quot;$&quot;* &quot;-&quot;??_);_(@_)">
                  <c:v>0</c:v>
                </c:pt>
                <c:pt idx="715" formatCode="_(&quot;$&quot;* #,##0.00_);_(&quot;$&quot;* \(#,##0.00\);_(&quot;$&quot;* &quot;-&quot;??_);_(@_)">
                  <c:v>0</c:v>
                </c:pt>
                <c:pt idx="716" formatCode="_(&quot;$&quot;* #,##0.00_);_(&quot;$&quot;* \(#,##0.00\);_(&quot;$&quot;* &quot;-&quot;??_);_(@_)">
                  <c:v>0</c:v>
                </c:pt>
                <c:pt idx="717" formatCode="_(&quot;$&quot;* #,##0.00_);_(&quot;$&quot;* \(#,##0.00\);_(&quot;$&quot;* &quot;-&quot;??_);_(@_)">
                  <c:v>0</c:v>
                </c:pt>
                <c:pt idx="718" formatCode="_(&quot;$&quot;* #,##0.00_);_(&quot;$&quot;* \(#,##0.00\);_(&quot;$&quot;* &quot;-&quot;??_);_(@_)">
                  <c:v>0</c:v>
                </c:pt>
                <c:pt idx="719" formatCode="_(&quot;$&quot;* #,##0.00_);_(&quot;$&quot;* \(#,##0.00\);_(&quot;$&quot;* &quot;-&quot;??_);_(@_)">
                  <c:v>0</c:v>
                </c:pt>
                <c:pt idx="720" formatCode="_(&quot;$&quot;* #,##0.00_);_(&quot;$&quot;* \(#,##0.00\);_(&quot;$&quot;* &quot;-&quot;??_);_(@_)">
                  <c:v>0</c:v>
                </c:pt>
                <c:pt idx="721" formatCode="_(&quot;$&quot;* #,##0.00_);_(&quot;$&quot;* \(#,##0.00\);_(&quot;$&quot;* &quot;-&quot;??_);_(@_)">
                  <c:v>0</c:v>
                </c:pt>
                <c:pt idx="722" formatCode="_(&quot;$&quot;* #,##0.00_);_(&quot;$&quot;* \(#,##0.00\);_(&quot;$&quot;* &quot;-&quot;??_);_(@_)">
                  <c:v>0</c:v>
                </c:pt>
                <c:pt idx="723" formatCode="_(&quot;$&quot;* #,##0.00_);_(&quot;$&quot;* \(#,##0.00\);_(&quot;$&quot;* &quot;-&quot;??_);_(@_)">
                  <c:v>0</c:v>
                </c:pt>
                <c:pt idx="724" formatCode="_(&quot;$&quot;* #,##0.00_);_(&quot;$&quot;* \(#,##0.00\);_(&quot;$&quot;* &quot;-&quot;??_);_(@_)">
                  <c:v>0</c:v>
                </c:pt>
                <c:pt idx="725" formatCode="_(&quot;$&quot;* #,##0.00_);_(&quot;$&quot;* \(#,##0.00\);_(&quot;$&quot;* &quot;-&quot;??_);_(@_)">
                  <c:v>0</c:v>
                </c:pt>
                <c:pt idx="726" formatCode="_(&quot;$&quot;* #,##0.00_);_(&quot;$&quot;* \(#,##0.00\);_(&quot;$&quot;* &quot;-&quot;??_);_(@_)">
                  <c:v>0</c:v>
                </c:pt>
                <c:pt idx="727" formatCode="_(&quot;$&quot;* #,##0.00_);_(&quot;$&quot;* \(#,##0.00\);_(&quot;$&quot;* &quot;-&quot;??_);_(@_)">
                  <c:v>0</c:v>
                </c:pt>
                <c:pt idx="728" formatCode="_(&quot;$&quot;* #,##0.00_);_(&quot;$&quot;* \(#,##0.00\);_(&quot;$&quot;* &quot;-&quot;??_);_(@_)">
                  <c:v>0</c:v>
                </c:pt>
                <c:pt idx="729" formatCode="_(&quot;$&quot;* #,##0.00_);_(&quot;$&quot;* \(#,##0.00\);_(&quot;$&quot;* &quot;-&quot;??_);_(@_)">
                  <c:v>0</c:v>
                </c:pt>
                <c:pt idx="730" formatCode="_(&quot;$&quot;* #,##0.00_);_(&quot;$&quot;* \(#,##0.00\);_(&quot;$&quot;* &quot;-&quot;??_);_(@_)">
                  <c:v>0</c:v>
                </c:pt>
                <c:pt idx="731" formatCode="_(&quot;$&quot;* #,##0.00_);_(&quot;$&quot;* \(#,##0.00\);_(&quot;$&quot;* &quot;-&quot;??_);_(@_)">
                  <c:v>0</c:v>
                </c:pt>
                <c:pt idx="732" formatCode="_(&quot;$&quot;* #,##0.00_);_(&quot;$&quot;* \(#,##0.00\);_(&quot;$&quot;* &quot;-&quot;??_);_(@_)">
                  <c:v>0</c:v>
                </c:pt>
                <c:pt idx="733" formatCode="_(&quot;$&quot;* #,##0.00_);_(&quot;$&quot;* \(#,##0.00\);_(&quot;$&quot;* &quot;-&quot;??_);_(@_)">
                  <c:v>0</c:v>
                </c:pt>
                <c:pt idx="734" formatCode="_(&quot;$&quot;* #,##0.00_);_(&quot;$&quot;* \(#,##0.00\);_(&quot;$&quot;* &quot;-&quot;??_);_(@_)">
                  <c:v>0</c:v>
                </c:pt>
                <c:pt idx="735" formatCode="_(&quot;$&quot;* #,##0.00_);_(&quot;$&quot;* \(#,##0.00\);_(&quot;$&quot;* &quot;-&quot;??_);_(@_)">
                  <c:v>0</c:v>
                </c:pt>
                <c:pt idx="736" formatCode="_(&quot;$&quot;* #,##0.00_);_(&quot;$&quot;* \(#,##0.00\);_(&quot;$&quot;* &quot;-&quot;??_);_(@_)">
                  <c:v>0</c:v>
                </c:pt>
                <c:pt idx="737" formatCode="_(&quot;$&quot;* #,##0.00_);_(&quot;$&quot;* \(#,##0.00\);_(&quot;$&quot;* &quot;-&quot;??_);_(@_)">
                  <c:v>0</c:v>
                </c:pt>
                <c:pt idx="738" formatCode="_(&quot;$&quot;* #,##0.00_);_(&quot;$&quot;* \(#,##0.00\);_(&quot;$&quot;* &quot;-&quot;??_);_(@_)">
                  <c:v>0</c:v>
                </c:pt>
                <c:pt idx="739" formatCode="_(&quot;$&quot;* #,##0.00_);_(&quot;$&quot;* \(#,##0.00\);_(&quot;$&quot;* &quot;-&quot;??_);_(@_)">
                  <c:v>0</c:v>
                </c:pt>
                <c:pt idx="740" formatCode="_(&quot;$&quot;* #,##0.00_);_(&quot;$&quot;* \(#,##0.00\);_(&quot;$&quot;* &quot;-&quot;??_);_(@_)">
                  <c:v>0</c:v>
                </c:pt>
                <c:pt idx="741" formatCode="_(&quot;$&quot;* #,##0.00_);_(&quot;$&quot;* \(#,##0.00\);_(&quot;$&quot;* &quot;-&quot;??_);_(@_)">
                  <c:v>0</c:v>
                </c:pt>
                <c:pt idx="742" formatCode="_(&quot;$&quot;* #,##0.00_);_(&quot;$&quot;* \(#,##0.00\);_(&quot;$&quot;* &quot;-&quot;??_);_(@_)">
                  <c:v>0</c:v>
                </c:pt>
                <c:pt idx="743" formatCode="_(&quot;$&quot;* #,##0.00_);_(&quot;$&quot;* \(#,##0.00\);_(&quot;$&quot;* &quot;-&quot;??_);_(@_)">
                  <c:v>0</c:v>
                </c:pt>
                <c:pt idx="744" formatCode="_(&quot;$&quot;* #,##0.00_);_(&quot;$&quot;* \(#,##0.00\);_(&quot;$&quot;* &quot;-&quot;??_);_(@_)">
                  <c:v>0</c:v>
                </c:pt>
                <c:pt idx="745" formatCode="_(&quot;$&quot;* #,##0.00_);_(&quot;$&quot;* \(#,##0.00\);_(&quot;$&quot;* &quot;-&quot;??_);_(@_)">
                  <c:v>0</c:v>
                </c:pt>
                <c:pt idx="746" formatCode="_(&quot;$&quot;* #,##0.00_);_(&quot;$&quot;* \(#,##0.00\);_(&quot;$&quot;* &quot;-&quot;??_);_(@_)">
                  <c:v>0</c:v>
                </c:pt>
                <c:pt idx="747" formatCode="_(&quot;$&quot;* #,##0.00_);_(&quot;$&quot;* \(#,##0.00\);_(&quot;$&quot;* &quot;-&quot;??_);_(@_)">
                  <c:v>0</c:v>
                </c:pt>
                <c:pt idx="748" formatCode="_(&quot;$&quot;* #,##0.00_);_(&quot;$&quot;* \(#,##0.00\);_(&quot;$&quot;* &quot;-&quot;??_);_(@_)">
                  <c:v>0</c:v>
                </c:pt>
                <c:pt idx="749" formatCode="_(&quot;$&quot;* #,##0.00_);_(&quot;$&quot;* \(#,##0.00\);_(&quot;$&quot;* &quot;-&quot;??_);_(@_)">
                  <c:v>0</c:v>
                </c:pt>
                <c:pt idx="750" formatCode="_(&quot;$&quot;* #,##0.00_);_(&quot;$&quot;* \(#,##0.00\);_(&quot;$&quot;* &quot;-&quot;??_);_(@_)">
                  <c:v>0</c:v>
                </c:pt>
                <c:pt idx="751" formatCode="_(&quot;$&quot;* #,##0.00_);_(&quot;$&quot;* \(#,##0.00\);_(&quot;$&quot;* &quot;-&quot;??_);_(@_)">
                  <c:v>0</c:v>
                </c:pt>
                <c:pt idx="752" formatCode="_(&quot;$&quot;* #,##0.00_);_(&quot;$&quot;* \(#,##0.00\);_(&quot;$&quot;* &quot;-&quot;??_);_(@_)">
                  <c:v>0</c:v>
                </c:pt>
                <c:pt idx="753" formatCode="_(&quot;$&quot;* #,##0.00_);_(&quot;$&quot;* \(#,##0.00\);_(&quot;$&quot;* &quot;-&quot;??_);_(@_)">
                  <c:v>0</c:v>
                </c:pt>
                <c:pt idx="754" formatCode="_(&quot;$&quot;* #,##0.00_);_(&quot;$&quot;* \(#,##0.00\);_(&quot;$&quot;* &quot;-&quot;??_);_(@_)">
                  <c:v>0</c:v>
                </c:pt>
                <c:pt idx="755" formatCode="_(&quot;$&quot;* #,##0.00_);_(&quot;$&quot;* \(#,##0.00\);_(&quot;$&quot;* &quot;-&quot;??_);_(@_)">
                  <c:v>0</c:v>
                </c:pt>
                <c:pt idx="756" formatCode="_(&quot;$&quot;* #,##0.00_);_(&quot;$&quot;* \(#,##0.00\);_(&quot;$&quot;* &quot;-&quot;??_);_(@_)">
                  <c:v>0</c:v>
                </c:pt>
                <c:pt idx="757" formatCode="_(&quot;$&quot;* #,##0.00_);_(&quot;$&quot;* \(#,##0.00\);_(&quot;$&quot;* &quot;-&quot;??_);_(@_)">
                  <c:v>0</c:v>
                </c:pt>
                <c:pt idx="758" formatCode="_(&quot;$&quot;* #,##0.00_);_(&quot;$&quot;* \(#,##0.00\);_(&quot;$&quot;* &quot;-&quot;??_);_(@_)">
                  <c:v>0</c:v>
                </c:pt>
                <c:pt idx="759" formatCode="_(&quot;$&quot;* #,##0.00_);_(&quot;$&quot;* \(#,##0.00\);_(&quot;$&quot;* &quot;-&quot;??_);_(@_)">
                  <c:v>0</c:v>
                </c:pt>
                <c:pt idx="760" formatCode="_(&quot;$&quot;* #,##0.00_);_(&quot;$&quot;* \(#,##0.00\);_(&quot;$&quot;* &quot;-&quot;??_);_(@_)">
                  <c:v>0</c:v>
                </c:pt>
                <c:pt idx="761" formatCode="_(&quot;$&quot;* #,##0.00_);_(&quot;$&quot;* \(#,##0.00\);_(&quot;$&quot;* &quot;-&quot;??_);_(@_)">
                  <c:v>0</c:v>
                </c:pt>
                <c:pt idx="762" formatCode="_(&quot;$&quot;* #,##0.00_);_(&quot;$&quot;* \(#,##0.00\);_(&quot;$&quot;* &quot;-&quot;??_);_(@_)">
                  <c:v>0</c:v>
                </c:pt>
                <c:pt idx="763" formatCode="_(&quot;$&quot;* #,##0.00_);_(&quot;$&quot;* \(#,##0.00\);_(&quot;$&quot;* &quot;-&quot;??_);_(@_)">
                  <c:v>0</c:v>
                </c:pt>
                <c:pt idx="764" formatCode="_(&quot;$&quot;* #,##0.00_);_(&quot;$&quot;* \(#,##0.00\);_(&quot;$&quot;* &quot;-&quot;??_);_(@_)">
                  <c:v>0</c:v>
                </c:pt>
                <c:pt idx="765" formatCode="_(&quot;$&quot;* #,##0.00_);_(&quot;$&quot;* \(#,##0.00\);_(&quot;$&quot;* &quot;-&quot;??_);_(@_)">
                  <c:v>0</c:v>
                </c:pt>
                <c:pt idx="766" formatCode="_(&quot;$&quot;* #,##0.00_);_(&quot;$&quot;* \(#,##0.00\);_(&quot;$&quot;* &quot;-&quot;??_);_(@_)">
                  <c:v>0</c:v>
                </c:pt>
                <c:pt idx="767" formatCode="_(&quot;$&quot;* #,##0.00_);_(&quot;$&quot;* \(#,##0.00\);_(&quot;$&quot;* &quot;-&quot;??_);_(@_)">
                  <c:v>0</c:v>
                </c:pt>
                <c:pt idx="768" formatCode="_(&quot;$&quot;* #,##0.00_);_(&quot;$&quot;* \(#,##0.00\);_(&quot;$&quot;* &quot;-&quot;??_);_(@_)">
                  <c:v>0</c:v>
                </c:pt>
                <c:pt idx="769" formatCode="_(&quot;$&quot;* #,##0.00_);_(&quot;$&quot;* \(#,##0.00\);_(&quot;$&quot;* &quot;-&quot;??_);_(@_)">
                  <c:v>0</c:v>
                </c:pt>
                <c:pt idx="770" formatCode="_(&quot;$&quot;* #,##0.00_);_(&quot;$&quot;* \(#,##0.00\);_(&quot;$&quot;* &quot;-&quot;??_);_(@_)">
                  <c:v>0</c:v>
                </c:pt>
                <c:pt idx="771" formatCode="_(&quot;$&quot;* #,##0.00_);_(&quot;$&quot;* \(#,##0.00\);_(&quot;$&quot;* &quot;-&quot;??_);_(@_)">
                  <c:v>0</c:v>
                </c:pt>
                <c:pt idx="772" formatCode="_(&quot;$&quot;* #,##0.00_);_(&quot;$&quot;* \(#,##0.00\);_(&quot;$&quot;* &quot;-&quot;??_);_(@_)">
                  <c:v>0</c:v>
                </c:pt>
                <c:pt idx="773" formatCode="_(&quot;$&quot;* #,##0.00_);_(&quot;$&quot;* \(#,##0.00\);_(&quot;$&quot;* &quot;-&quot;??_);_(@_)">
                  <c:v>0</c:v>
                </c:pt>
                <c:pt idx="774" formatCode="_(&quot;$&quot;* #,##0.00_);_(&quot;$&quot;* \(#,##0.00\);_(&quot;$&quot;* &quot;-&quot;??_);_(@_)">
                  <c:v>0</c:v>
                </c:pt>
                <c:pt idx="775" formatCode="_(&quot;$&quot;* #,##0.00_);_(&quot;$&quot;* \(#,##0.00\);_(&quot;$&quot;* &quot;-&quot;??_);_(@_)">
                  <c:v>0</c:v>
                </c:pt>
                <c:pt idx="776" formatCode="_(&quot;$&quot;* #,##0.00_);_(&quot;$&quot;* \(#,##0.00\);_(&quot;$&quot;* &quot;-&quot;??_);_(@_)">
                  <c:v>0</c:v>
                </c:pt>
                <c:pt idx="777" formatCode="_(&quot;$&quot;* #,##0.00_);_(&quot;$&quot;* \(#,##0.00\);_(&quot;$&quot;* &quot;-&quot;??_);_(@_)">
                  <c:v>0</c:v>
                </c:pt>
                <c:pt idx="778" formatCode="_(&quot;$&quot;* #,##0.00_);_(&quot;$&quot;* \(#,##0.00\);_(&quot;$&quot;* &quot;-&quot;??_);_(@_)">
                  <c:v>0</c:v>
                </c:pt>
                <c:pt idx="779" formatCode="_(&quot;$&quot;* #,##0.00_);_(&quot;$&quot;* \(#,##0.00\);_(&quot;$&quot;* &quot;-&quot;??_);_(@_)">
                  <c:v>0</c:v>
                </c:pt>
                <c:pt idx="780" formatCode="_(&quot;$&quot;* #,##0.00_);_(&quot;$&quot;* \(#,##0.00\);_(&quot;$&quot;* &quot;-&quot;??_);_(@_)">
                  <c:v>0</c:v>
                </c:pt>
                <c:pt idx="781" formatCode="_(&quot;$&quot;* #,##0.00_);_(&quot;$&quot;* \(#,##0.00\);_(&quot;$&quot;* &quot;-&quot;??_);_(@_)">
                  <c:v>0</c:v>
                </c:pt>
                <c:pt idx="782" formatCode="_(&quot;$&quot;* #,##0.00_);_(&quot;$&quot;* \(#,##0.00\);_(&quot;$&quot;* &quot;-&quot;??_);_(@_)">
                  <c:v>0</c:v>
                </c:pt>
                <c:pt idx="783" formatCode="_(&quot;$&quot;* #,##0.00_);_(&quot;$&quot;* \(#,##0.00\);_(&quot;$&quot;* &quot;-&quot;??_);_(@_)">
                  <c:v>0</c:v>
                </c:pt>
                <c:pt idx="784" formatCode="_(&quot;$&quot;* #,##0.00_);_(&quot;$&quot;* \(#,##0.00\);_(&quot;$&quot;* &quot;-&quot;??_);_(@_)">
                  <c:v>0</c:v>
                </c:pt>
                <c:pt idx="785" formatCode="_(&quot;$&quot;* #,##0.00_);_(&quot;$&quot;* \(#,##0.00\);_(&quot;$&quot;* &quot;-&quot;??_);_(@_)">
                  <c:v>0</c:v>
                </c:pt>
                <c:pt idx="786" formatCode="_(&quot;$&quot;* #,##0.00_);_(&quot;$&quot;* \(#,##0.00\);_(&quot;$&quot;* &quot;-&quot;??_);_(@_)">
                  <c:v>0</c:v>
                </c:pt>
                <c:pt idx="787" formatCode="_(&quot;$&quot;* #,##0.00_);_(&quot;$&quot;* \(#,##0.00\);_(&quot;$&quot;* &quot;-&quot;??_);_(@_)">
                  <c:v>0</c:v>
                </c:pt>
                <c:pt idx="788" formatCode="_(&quot;$&quot;* #,##0.00_);_(&quot;$&quot;* \(#,##0.00\);_(&quot;$&quot;* &quot;-&quot;??_);_(@_)">
                  <c:v>0</c:v>
                </c:pt>
                <c:pt idx="789" formatCode="_(&quot;$&quot;* #,##0.00_);_(&quot;$&quot;* \(#,##0.00\);_(&quot;$&quot;* &quot;-&quot;??_);_(@_)">
                  <c:v>0</c:v>
                </c:pt>
                <c:pt idx="790" formatCode="_(&quot;$&quot;* #,##0.00_);_(&quot;$&quot;* \(#,##0.00\);_(&quot;$&quot;* &quot;-&quot;??_);_(@_)">
                  <c:v>0</c:v>
                </c:pt>
                <c:pt idx="791" formatCode="_(&quot;$&quot;* #,##0.00_);_(&quot;$&quot;* \(#,##0.00\);_(&quot;$&quot;* &quot;-&quot;??_);_(@_)">
                  <c:v>0</c:v>
                </c:pt>
                <c:pt idx="792" formatCode="_(&quot;$&quot;* #,##0.00_);_(&quot;$&quot;* \(#,##0.00\);_(&quot;$&quot;* &quot;-&quot;??_);_(@_)">
                  <c:v>0</c:v>
                </c:pt>
                <c:pt idx="793" formatCode="_(&quot;$&quot;* #,##0.00_);_(&quot;$&quot;* \(#,##0.00\);_(&quot;$&quot;* &quot;-&quot;??_);_(@_)">
                  <c:v>0</c:v>
                </c:pt>
                <c:pt idx="794" formatCode="_(&quot;$&quot;* #,##0.00_);_(&quot;$&quot;* \(#,##0.00\);_(&quot;$&quot;* &quot;-&quot;??_);_(@_)">
                  <c:v>0</c:v>
                </c:pt>
                <c:pt idx="795" formatCode="_(&quot;$&quot;* #,##0.00_);_(&quot;$&quot;* \(#,##0.00\);_(&quot;$&quot;* &quot;-&quot;??_);_(@_)">
                  <c:v>0</c:v>
                </c:pt>
                <c:pt idx="796" formatCode="_(&quot;$&quot;* #,##0.00_);_(&quot;$&quot;* \(#,##0.00\);_(&quot;$&quot;* &quot;-&quot;??_);_(@_)">
                  <c:v>0</c:v>
                </c:pt>
                <c:pt idx="797" formatCode="_(&quot;$&quot;* #,##0.00_);_(&quot;$&quot;* \(#,##0.00\);_(&quot;$&quot;* &quot;-&quot;??_);_(@_)">
                  <c:v>0</c:v>
                </c:pt>
                <c:pt idx="798" formatCode="_(&quot;$&quot;* #,##0.00_);_(&quot;$&quot;* \(#,##0.00\);_(&quot;$&quot;* &quot;-&quot;??_);_(@_)">
                  <c:v>0</c:v>
                </c:pt>
                <c:pt idx="799" formatCode="_(&quot;$&quot;* #,##0.00_);_(&quot;$&quot;* \(#,##0.00\);_(&quot;$&quot;* &quot;-&quot;??_);_(@_)">
                  <c:v>0</c:v>
                </c:pt>
                <c:pt idx="800" formatCode="_(&quot;$&quot;* #,##0.00_);_(&quot;$&quot;* \(#,##0.00\);_(&quot;$&quot;* &quot;-&quot;??_);_(@_)">
                  <c:v>0</c:v>
                </c:pt>
                <c:pt idx="801" formatCode="_(&quot;$&quot;* #,##0.00_);_(&quot;$&quot;* \(#,##0.00\);_(&quot;$&quot;* &quot;-&quot;??_);_(@_)">
                  <c:v>0</c:v>
                </c:pt>
                <c:pt idx="802" formatCode="_(&quot;$&quot;* #,##0.00_);_(&quot;$&quot;* \(#,##0.00\);_(&quot;$&quot;* &quot;-&quot;??_);_(@_)">
                  <c:v>0</c:v>
                </c:pt>
                <c:pt idx="803" formatCode="_(&quot;$&quot;* #,##0.00_);_(&quot;$&quot;* \(#,##0.00\);_(&quot;$&quot;* &quot;-&quot;??_);_(@_)">
                  <c:v>0</c:v>
                </c:pt>
                <c:pt idx="804" formatCode="_(&quot;$&quot;* #,##0.00_);_(&quot;$&quot;* \(#,##0.00\);_(&quot;$&quot;* &quot;-&quot;??_);_(@_)">
                  <c:v>0</c:v>
                </c:pt>
                <c:pt idx="805" formatCode="_(&quot;$&quot;* #,##0.00_);_(&quot;$&quot;* \(#,##0.00\);_(&quot;$&quot;* &quot;-&quot;??_);_(@_)">
                  <c:v>0</c:v>
                </c:pt>
                <c:pt idx="806" formatCode="_(&quot;$&quot;* #,##0.00_);_(&quot;$&quot;* \(#,##0.00\);_(&quot;$&quot;* &quot;-&quot;??_);_(@_)">
                  <c:v>0</c:v>
                </c:pt>
                <c:pt idx="807" formatCode="_(&quot;$&quot;* #,##0.00_);_(&quot;$&quot;* \(#,##0.00\);_(&quot;$&quot;* &quot;-&quot;??_);_(@_)">
                  <c:v>0</c:v>
                </c:pt>
                <c:pt idx="808" formatCode="_(&quot;$&quot;* #,##0.00_);_(&quot;$&quot;* \(#,##0.00\);_(&quot;$&quot;* &quot;-&quot;??_);_(@_)">
                  <c:v>0</c:v>
                </c:pt>
                <c:pt idx="809" formatCode="_(&quot;$&quot;* #,##0.00_);_(&quot;$&quot;* \(#,##0.00\);_(&quot;$&quot;* &quot;-&quot;??_);_(@_)">
                  <c:v>0</c:v>
                </c:pt>
                <c:pt idx="810" formatCode="_(&quot;$&quot;* #,##0.00_);_(&quot;$&quot;* \(#,##0.00\);_(&quot;$&quot;* &quot;-&quot;??_);_(@_)">
                  <c:v>0</c:v>
                </c:pt>
                <c:pt idx="811" formatCode="_(&quot;$&quot;* #,##0.00_);_(&quot;$&quot;* \(#,##0.00\);_(&quot;$&quot;* &quot;-&quot;??_);_(@_)">
                  <c:v>0</c:v>
                </c:pt>
                <c:pt idx="812" formatCode="_(&quot;$&quot;* #,##0.00_);_(&quot;$&quot;* \(#,##0.00\);_(&quot;$&quot;* &quot;-&quot;??_);_(@_)">
                  <c:v>0</c:v>
                </c:pt>
                <c:pt idx="813" formatCode="_(&quot;$&quot;* #,##0.00_);_(&quot;$&quot;* \(#,##0.00\);_(&quot;$&quot;* &quot;-&quot;??_);_(@_)">
                  <c:v>0</c:v>
                </c:pt>
                <c:pt idx="814" formatCode="_(&quot;$&quot;* #,##0.00_);_(&quot;$&quot;* \(#,##0.00\);_(&quot;$&quot;* &quot;-&quot;??_);_(@_)">
                  <c:v>0</c:v>
                </c:pt>
                <c:pt idx="815" formatCode="_(&quot;$&quot;* #,##0.00_);_(&quot;$&quot;* \(#,##0.00\);_(&quot;$&quot;* &quot;-&quot;??_);_(@_)">
                  <c:v>0</c:v>
                </c:pt>
                <c:pt idx="816" formatCode="_(&quot;$&quot;* #,##0.00_);_(&quot;$&quot;* \(#,##0.00\);_(&quot;$&quot;* &quot;-&quot;??_);_(@_)">
                  <c:v>0</c:v>
                </c:pt>
                <c:pt idx="817" formatCode="_(&quot;$&quot;* #,##0.00_);_(&quot;$&quot;* \(#,##0.00\);_(&quot;$&quot;* &quot;-&quot;??_);_(@_)">
                  <c:v>0</c:v>
                </c:pt>
                <c:pt idx="818" formatCode="_(&quot;$&quot;* #,##0.00_);_(&quot;$&quot;* \(#,##0.00\);_(&quot;$&quot;* &quot;-&quot;??_);_(@_)">
                  <c:v>0</c:v>
                </c:pt>
                <c:pt idx="819" formatCode="_(&quot;$&quot;* #,##0.00_);_(&quot;$&quot;* \(#,##0.00\);_(&quot;$&quot;* &quot;-&quot;??_);_(@_)">
                  <c:v>0</c:v>
                </c:pt>
                <c:pt idx="820" formatCode="_(&quot;$&quot;* #,##0.00_);_(&quot;$&quot;* \(#,##0.00\);_(&quot;$&quot;* &quot;-&quot;??_);_(@_)">
                  <c:v>0</c:v>
                </c:pt>
                <c:pt idx="821" formatCode="_(&quot;$&quot;* #,##0.00_);_(&quot;$&quot;* \(#,##0.00\);_(&quot;$&quot;* &quot;-&quot;??_);_(@_)">
                  <c:v>0</c:v>
                </c:pt>
                <c:pt idx="822" formatCode="_(&quot;$&quot;* #,##0.00_);_(&quot;$&quot;* \(#,##0.00\);_(&quot;$&quot;* &quot;-&quot;??_);_(@_)">
                  <c:v>0</c:v>
                </c:pt>
                <c:pt idx="823" formatCode="_(&quot;$&quot;* #,##0.00_);_(&quot;$&quot;* \(#,##0.00\);_(&quot;$&quot;* &quot;-&quot;??_);_(@_)">
                  <c:v>0</c:v>
                </c:pt>
                <c:pt idx="824" formatCode="_(&quot;$&quot;* #,##0.00_);_(&quot;$&quot;* \(#,##0.00\);_(&quot;$&quot;* &quot;-&quot;??_);_(@_)">
                  <c:v>0</c:v>
                </c:pt>
                <c:pt idx="825" formatCode="_(&quot;$&quot;* #,##0.00_);_(&quot;$&quot;* \(#,##0.00\);_(&quot;$&quot;* &quot;-&quot;??_);_(@_)">
                  <c:v>0</c:v>
                </c:pt>
                <c:pt idx="826" formatCode="_(&quot;$&quot;* #,##0.00_);_(&quot;$&quot;* \(#,##0.00\);_(&quot;$&quot;* &quot;-&quot;??_);_(@_)">
                  <c:v>0</c:v>
                </c:pt>
                <c:pt idx="827" formatCode="_(&quot;$&quot;* #,##0.00_);_(&quot;$&quot;* \(#,##0.00\);_(&quot;$&quot;* &quot;-&quot;??_);_(@_)">
                  <c:v>0</c:v>
                </c:pt>
                <c:pt idx="828" formatCode="_(&quot;$&quot;* #,##0.00_);_(&quot;$&quot;* \(#,##0.00\);_(&quot;$&quot;* &quot;-&quot;??_);_(@_)">
                  <c:v>0</c:v>
                </c:pt>
                <c:pt idx="829" formatCode="_(&quot;$&quot;* #,##0.00_);_(&quot;$&quot;* \(#,##0.00\);_(&quot;$&quot;* &quot;-&quot;??_);_(@_)">
                  <c:v>0</c:v>
                </c:pt>
                <c:pt idx="830" formatCode="_(&quot;$&quot;* #,##0.00_);_(&quot;$&quot;* \(#,##0.00\);_(&quot;$&quot;* &quot;-&quot;??_);_(@_)">
                  <c:v>0</c:v>
                </c:pt>
                <c:pt idx="831" formatCode="_(&quot;$&quot;* #,##0.00_);_(&quot;$&quot;* \(#,##0.00\);_(&quot;$&quot;* &quot;-&quot;??_);_(@_)">
                  <c:v>0</c:v>
                </c:pt>
                <c:pt idx="832" formatCode="_(&quot;$&quot;* #,##0.00_);_(&quot;$&quot;* \(#,##0.00\);_(&quot;$&quot;* &quot;-&quot;??_);_(@_)">
                  <c:v>0</c:v>
                </c:pt>
                <c:pt idx="833" formatCode="_(&quot;$&quot;* #,##0.00_);_(&quot;$&quot;* \(#,##0.00\);_(&quot;$&quot;* &quot;-&quot;??_);_(@_)">
                  <c:v>0</c:v>
                </c:pt>
                <c:pt idx="834" formatCode="_(&quot;$&quot;* #,##0.00_);_(&quot;$&quot;* \(#,##0.00\);_(&quot;$&quot;* &quot;-&quot;??_);_(@_)">
                  <c:v>0</c:v>
                </c:pt>
                <c:pt idx="835" formatCode="_(&quot;$&quot;* #,##0.00_);_(&quot;$&quot;* \(#,##0.00\);_(&quot;$&quot;* &quot;-&quot;??_);_(@_)">
                  <c:v>0</c:v>
                </c:pt>
                <c:pt idx="836" formatCode="_(&quot;$&quot;* #,##0.00_);_(&quot;$&quot;* \(#,##0.00\);_(&quot;$&quot;* &quot;-&quot;??_);_(@_)">
                  <c:v>0</c:v>
                </c:pt>
                <c:pt idx="837" formatCode="_(&quot;$&quot;* #,##0.00_);_(&quot;$&quot;* \(#,##0.00\);_(&quot;$&quot;* &quot;-&quot;??_);_(@_)">
                  <c:v>0</c:v>
                </c:pt>
                <c:pt idx="838" formatCode="_(&quot;$&quot;* #,##0.00_);_(&quot;$&quot;* \(#,##0.00\);_(&quot;$&quot;* &quot;-&quot;??_);_(@_)">
                  <c:v>0</c:v>
                </c:pt>
                <c:pt idx="839" formatCode="_(&quot;$&quot;* #,##0.00_);_(&quot;$&quot;* \(#,##0.00\);_(&quot;$&quot;* &quot;-&quot;??_);_(@_)">
                  <c:v>0</c:v>
                </c:pt>
                <c:pt idx="840" formatCode="_(&quot;$&quot;* #,##0.00_);_(&quot;$&quot;* \(#,##0.00\);_(&quot;$&quot;* &quot;-&quot;??_);_(@_)">
                  <c:v>0</c:v>
                </c:pt>
                <c:pt idx="841" formatCode="_(&quot;$&quot;* #,##0.00_);_(&quot;$&quot;* \(#,##0.00\);_(&quot;$&quot;* &quot;-&quot;??_);_(@_)">
                  <c:v>0</c:v>
                </c:pt>
                <c:pt idx="842" formatCode="_(&quot;$&quot;* #,##0.00_);_(&quot;$&quot;* \(#,##0.00\);_(&quot;$&quot;* &quot;-&quot;??_);_(@_)">
                  <c:v>0</c:v>
                </c:pt>
                <c:pt idx="843" formatCode="_(&quot;$&quot;* #,##0.00_);_(&quot;$&quot;* \(#,##0.00\);_(&quot;$&quot;* &quot;-&quot;??_);_(@_)">
                  <c:v>0</c:v>
                </c:pt>
                <c:pt idx="844" formatCode="_(&quot;$&quot;* #,##0.00_);_(&quot;$&quot;* \(#,##0.00\);_(&quot;$&quot;* &quot;-&quot;??_);_(@_)">
                  <c:v>0</c:v>
                </c:pt>
                <c:pt idx="845" formatCode="_(&quot;$&quot;* #,##0.00_);_(&quot;$&quot;* \(#,##0.00\);_(&quot;$&quot;* &quot;-&quot;??_);_(@_)">
                  <c:v>0</c:v>
                </c:pt>
                <c:pt idx="846" formatCode="_(&quot;$&quot;* #,##0.00_);_(&quot;$&quot;* \(#,##0.00\);_(&quot;$&quot;* &quot;-&quot;??_);_(@_)">
                  <c:v>0</c:v>
                </c:pt>
                <c:pt idx="847" formatCode="_(&quot;$&quot;* #,##0.00_);_(&quot;$&quot;* \(#,##0.00\);_(&quot;$&quot;* &quot;-&quot;??_);_(@_)">
                  <c:v>0</c:v>
                </c:pt>
                <c:pt idx="848" formatCode="_(&quot;$&quot;* #,##0.00_);_(&quot;$&quot;* \(#,##0.00\);_(&quot;$&quot;* &quot;-&quot;??_);_(@_)">
                  <c:v>0</c:v>
                </c:pt>
                <c:pt idx="849" formatCode="_(&quot;$&quot;* #,##0.00_);_(&quot;$&quot;* \(#,##0.00\);_(&quot;$&quot;* &quot;-&quot;??_);_(@_)">
                  <c:v>0</c:v>
                </c:pt>
                <c:pt idx="850" formatCode="_(&quot;$&quot;* #,##0.00_);_(&quot;$&quot;* \(#,##0.00\);_(&quot;$&quot;* &quot;-&quot;??_);_(@_)">
                  <c:v>0</c:v>
                </c:pt>
                <c:pt idx="851" formatCode="_(&quot;$&quot;* #,##0.00_);_(&quot;$&quot;* \(#,##0.00\);_(&quot;$&quot;* &quot;-&quot;??_);_(@_)">
                  <c:v>0</c:v>
                </c:pt>
                <c:pt idx="852" formatCode="_(&quot;$&quot;* #,##0.00_);_(&quot;$&quot;* \(#,##0.00\);_(&quot;$&quot;* &quot;-&quot;??_);_(@_)">
                  <c:v>0</c:v>
                </c:pt>
                <c:pt idx="853" formatCode="_(&quot;$&quot;* #,##0.00_);_(&quot;$&quot;* \(#,##0.00\);_(&quot;$&quot;* &quot;-&quot;??_);_(@_)">
                  <c:v>0</c:v>
                </c:pt>
                <c:pt idx="854" formatCode="_(&quot;$&quot;* #,##0.00_);_(&quot;$&quot;* \(#,##0.00\);_(&quot;$&quot;* &quot;-&quot;??_);_(@_)">
                  <c:v>0</c:v>
                </c:pt>
                <c:pt idx="855" formatCode="_(&quot;$&quot;* #,##0.00_);_(&quot;$&quot;* \(#,##0.00\);_(&quot;$&quot;* &quot;-&quot;??_);_(@_)">
                  <c:v>0</c:v>
                </c:pt>
                <c:pt idx="856" formatCode="_(&quot;$&quot;* #,##0.00_);_(&quot;$&quot;* \(#,##0.00\);_(&quot;$&quot;* &quot;-&quot;??_);_(@_)">
                  <c:v>0</c:v>
                </c:pt>
                <c:pt idx="857" formatCode="_(&quot;$&quot;* #,##0.00_);_(&quot;$&quot;* \(#,##0.00\);_(&quot;$&quot;* &quot;-&quot;??_);_(@_)">
                  <c:v>0</c:v>
                </c:pt>
                <c:pt idx="858" formatCode="_(&quot;$&quot;* #,##0.00_);_(&quot;$&quot;* \(#,##0.00\);_(&quot;$&quot;* &quot;-&quot;??_);_(@_)">
                  <c:v>0</c:v>
                </c:pt>
                <c:pt idx="859" formatCode="_(&quot;$&quot;* #,##0.00_);_(&quot;$&quot;* \(#,##0.00\);_(&quot;$&quot;* &quot;-&quot;??_);_(@_)">
                  <c:v>0</c:v>
                </c:pt>
                <c:pt idx="860" formatCode="_(&quot;$&quot;* #,##0.00_);_(&quot;$&quot;* \(#,##0.00\);_(&quot;$&quot;* &quot;-&quot;??_);_(@_)">
                  <c:v>0</c:v>
                </c:pt>
                <c:pt idx="861" formatCode="_(&quot;$&quot;* #,##0.00_);_(&quot;$&quot;* \(#,##0.00\);_(&quot;$&quot;* &quot;-&quot;??_);_(@_)">
                  <c:v>0</c:v>
                </c:pt>
                <c:pt idx="862" formatCode="_(&quot;$&quot;* #,##0.00_);_(&quot;$&quot;* \(#,##0.00\);_(&quot;$&quot;* &quot;-&quot;??_);_(@_)">
                  <c:v>0</c:v>
                </c:pt>
                <c:pt idx="863" formatCode="_(&quot;$&quot;* #,##0.00_);_(&quot;$&quot;* \(#,##0.00\);_(&quot;$&quot;* &quot;-&quot;??_);_(@_)">
                  <c:v>0</c:v>
                </c:pt>
                <c:pt idx="864" formatCode="_(&quot;$&quot;* #,##0.00_);_(&quot;$&quot;* \(#,##0.00\);_(&quot;$&quot;* &quot;-&quot;??_);_(@_)">
                  <c:v>0</c:v>
                </c:pt>
                <c:pt idx="865" formatCode="_(&quot;$&quot;* #,##0.00_);_(&quot;$&quot;* \(#,##0.00\);_(&quot;$&quot;* &quot;-&quot;??_);_(@_)">
                  <c:v>0</c:v>
                </c:pt>
                <c:pt idx="866" formatCode="_(&quot;$&quot;* #,##0.00_);_(&quot;$&quot;* \(#,##0.00\);_(&quot;$&quot;* &quot;-&quot;??_);_(@_)">
                  <c:v>0</c:v>
                </c:pt>
                <c:pt idx="867" formatCode="_(&quot;$&quot;* #,##0.00_);_(&quot;$&quot;* \(#,##0.00\);_(&quot;$&quot;* &quot;-&quot;??_);_(@_)">
                  <c:v>0</c:v>
                </c:pt>
                <c:pt idx="868" formatCode="_(&quot;$&quot;* #,##0.00_);_(&quot;$&quot;* \(#,##0.00\);_(&quot;$&quot;* &quot;-&quot;??_);_(@_)">
                  <c:v>0</c:v>
                </c:pt>
                <c:pt idx="869" formatCode="_(&quot;$&quot;* #,##0.00_);_(&quot;$&quot;* \(#,##0.00\);_(&quot;$&quot;* &quot;-&quot;??_);_(@_)">
                  <c:v>0</c:v>
                </c:pt>
                <c:pt idx="870" formatCode="_(&quot;$&quot;* #,##0.00_);_(&quot;$&quot;* \(#,##0.00\);_(&quot;$&quot;* &quot;-&quot;??_);_(@_)">
                  <c:v>0</c:v>
                </c:pt>
                <c:pt idx="871" formatCode="_(&quot;$&quot;* #,##0.00_);_(&quot;$&quot;* \(#,##0.00\);_(&quot;$&quot;* &quot;-&quot;??_);_(@_)">
                  <c:v>0</c:v>
                </c:pt>
                <c:pt idx="872" formatCode="_(&quot;$&quot;* #,##0.00_);_(&quot;$&quot;* \(#,##0.00\);_(&quot;$&quot;* &quot;-&quot;??_);_(@_)">
                  <c:v>0</c:v>
                </c:pt>
                <c:pt idx="873" formatCode="_(&quot;$&quot;* #,##0.00_);_(&quot;$&quot;* \(#,##0.00\);_(&quot;$&quot;* &quot;-&quot;??_);_(@_)">
                  <c:v>0</c:v>
                </c:pt>
                <c:pt idx="874" formatCode="_(&quot;$&quot;* #,##0.00_);_(&quot;$&quot;* \(#,##0.00\);_(&quot;$&quot;* &quot;-&quot;??_);_(@_)">
                  <c:v>0</c:v>
                </c:pt>
                <c:pt idx="875" formatCode="_(&quot;$&quot;* #,##0.00_);_(&quot;$&quot;* \(#,##0.00\);_(&quot;$&quot;* &quot;-&quot;??_);_(@_)">
                  <c:v>0</c:v>
                </c:pt>
                <c:pt idx="876" formatCode="_(&quot;$&quot;* #,##0.00_);_(&quot;$&quot;* \(#,##0.00\);_(&quot;$&quot;* &quot;-&quot;??_);_(@_)">
                  <c:v>0</c:v>
                </c:pt>
                <c:pt idx="877" formatCode="_(&quot;$&quot;* #,##0.00_);_(&quot;$&quot;* \(#,##0.00\);_(&quot;$&quot;* &quot;-&quot;??_);_(@_)">
                  <c:v>0</c:v>
                </c:pt>
                <c:pt idx="878" formatCode="_(&quot;$&quot;* #,##0.00_);_(&quot;$&quot;* \(#,##0.00\);_(&quot;$&quot;* &quot;-&quot;??_);_(@_)">
                  <c:v>0</c:v>
                </c:pt>
                <c:pt idx="879" formatCode="_(&quot;$&quot;* #,##0.00_);_(&quot;$&quot;* \(#,##0.00\);_(&quot;$&quot;* &quot;-&quot;??_);_(@_)">
                  <c:v>0</c:v>
                </c:pt>
                <c:pt idx="880" formatCode="_(&quot;$&quot;* #,##0.00_);_(&quot;$&quot;* \(#,##0.00\);_(&quot;$&quot;* &quot;-&quot;??_);_(@_)">
                  <c:v>0</c:v>
                </c:pt>
                <c:pt idx="881" formatCode="_(&quot;$&quot;* #,##0.00_);_(&quot;$&quot;* \(#,##0.00\);_(&quot;$&quot;* &quot;-&quot;??_);_(@_)">
                  <c:v>0</c:v>
                </c:pt>
                <c:pt idx="882" formatCode="_(&quot;$&quot;* #,##0.00_);_(&quot;$&quot;* \(#,##0.00\);_(&quot;$&quot;* &quot;-&quot;??_);_(@_)">
                  <c:v>0</c:v>
                </c:pt>
                <c:pt idx="883" formatCode="_(&quot;$&quot;* #,##0.00_);_(&quot;$&quot;* \(#,##0.00\);_(&quot;$&quot;* &quot;-&quot;??_);_(@_)">
                  <c:v>0</c:v>
                </c:pt>
                <c:pt idx="884" formatCode="_(&quot;$&quot;* #,##0.00_);_(&quot;$&quot;* \(#,##0.00\);_(&quot;$&quot;* &quot;-&quot;??_);_(@_)">
                  <c:v>0</c:v>
                </c:pt>
                <c:pt idx="885" formatCode="_(&quot;$&quot;* #,##0.00_);_(&quot;$&quot;* \(#,##0.00\);_(&quot;$&quot;* &quot;-&quot;??_);_(@_)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Repayment Normal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Lumley!$K$3:$K$888</c:f>
              <c:strCache>
                <c:ptCount val="660"/>
                <c:pt idx="7">
                  <c:v>Date</c:v>
                </c:pt>
                <c:pt idx="8">
                  <c:v>18/10/2016</c:v>
                </c:pt>
                <c:pt idx="9">
                  <c:v>1/11/2016</c:v>
                </c:pt>
                <c:pt idx="10">
                  <c:v>15/11/2016</c:v>
                </c:pt>
                <c:pt idx="11">
                  <c:v>29/11/2016</c:v>
                </c:pt>
                <c:pt idx="12">
                  <c:v>13/12/2016</c:v>
                </c:pt>
                <c:pt idx="13">
                  <c:v>27/12/2016</c:v>
                </c:pt>
                <c:pt idx="14">
                  <c:v>10/01/2017</c:v>
                </c:pt>
                <c:pt idx="15">
                  <c:v>24/01/2017</c:v>
                </c:pt>
                <c:pt idx="16">
                  <c:v>7/02/2017</c:v>
                </c:pt>
                <c:pt idx="17">
                  <c:v>21/02/2017</c:v>
                </c:pt>
                <c:pt idx="18">
                  <c:v>7/03/2017</c:v>
                </c:pt>
                <c:pt idx="19">
                  <c:v>21/03/2017</c:v>
                </c:pt>
                <c:pt idx="20">
                  <c:v>4/04/2017</c:v>
                </c:pt>
                <c:pt idx="21">
                  <c:v>18/04/2017</c:v>
                </c:pt>
                <c:pt idx="22">
                  <c:v>2/05/2017</c:v>
                </c:pt>
                <c:pt idx="23">
                  <c:v>16/05/2017</c:v>
                </c:pt>
                <c:pt idx="24">
                  <c:v>30/05/2017</c:v>
                </c:pt>
                <c:pt idx="25">
                  <c:v>13/06/2017</c:v>
                </c:pt>
                <c:pt idx="26">
                  <c:v>27/06/2017</c:v>
                </c:pt>
                <c:pt idx="27">
                  <c:v>11/07/2017</c:v>
                </c:pt>
                <c:pt idx="28">
                  <c:v>25/07/2017</c:v>
                </c:pt>
                <c:pt idx="29">
                  <c:v>8/08/2017</c:v>
                </c:pt>
                <c:pt idx="30">
                  <c:v>22/08/2017</c:v>
                </c:pt>
                <c:pt idx="31">
                  <c:v>5/09/2017</c:v>
                </c:pt>
                <c:pt idx="32">
                  <c:v>19/09/2017</c:v>
                </c:pt>
                <c:pt idx="33">
                  <c:v>3/10/2017</c:v>
                </c:pt>
                <c:pt idx="34">
                  <c:v>17/10/2017</c:v>
                </c:pt>
                <c:pt idx="35">
                  <c:v>31/10/2017</c:v>
                </c:pt>
                <c:pt idx="36">
                  <c:v>14/11/2017</c:v>
                </c:pt>
                <c:pt idx="37">
                  <c:v>28/11/2017</c:v>
                </c:pt>
                <c:pt idx="38">
                  <c:v>12/12/2017</c:v>
                </c:pt>
                <c:pt idx="39">
                  <c:v>26/12/2017</c:v>
                </c:pt>
                <c:pt idx="40">
                  <c:v>9/01/2018</c:v>
                </c:pt>
                <c:pt idx="41">
                  <c:v>23/01/2018</c:v>
                </c:pt>
                <c:pt idx="42">
                  <c:v>6/02/2018</c:v>
                </c:pt>
                <c:pt idx="43">
                  <c:v>20/02/2018</c:v>
                </c:pt>
                <c:pt idx="44">
                  <c:v>6/03/2018</c:v>
                </c:pt>
                <c:pt idx="45">
                  <c:v>20/03/2018</c:v>
                </c:pt>
                <c:pt idx="46">
                  <c:v>3/04/2018</c:v>
                </c:pt>
                <c:pt idx="47">
                  <c:v>17/04/2018</c:v>
                </c:pt>
                <c:pt idx="48">
                  <c:v>1/05/2018</c:v>
                </c:pt>
                <c:pt idx="49">
                  <c:v>15/05/2018</c:v>
                </c:pt>
                <c:pt idx="50">
                  <c:v>29/05/2018</c:v>
                </c:pt>
                <c:pt idx="51">
                  <c:v>12/06/2018</c:v>
                </c:pt>
                <c:pt idx="52">
                  <c:v>26/06/2018</c:v>
                </c:pt>
                <c:pt idx="53">
                  <c:v>10/07/2018</c:v>
                </c:pt>
                <c:pt idx="54">
                  <c:v>24/07/2018</c:v>
                </c:pt>
                <c:pt idx="55">
                  <c:v>7/08/2018</c:v>
                </c:pt>
                <c:pt idx="56">
                  <c:v>21/08/2018</c:v>
                </c:pt>
                <c:pt idx="57">
                  <c:v>4/09/2018</c:v>
                </c:pt>
                <c:pt idx="58">
                  <c:v>18/09/2018</c:v>
                </c:pt>
                <c:pt idx="59">
                  <c:v>2/10/2018</c:v>
                </c:pt>
                <c:pt idx="60">
                  <c:v>16/10/2018</c:v>
                </c:pt>
                <c:pt idx="61">
                  <c:v>30/10/2018</c:v>
                </c:pt>
                <c:pt idx="62">
                  <c:v>13/11/2018</c:v>
                </c:pt>
                <c:pt idx="63">
                  <c:v>27/11/2018</c:v>
                </c:pt>
                <c:pt idx="64">
                  <c:v>11/12/2018</c:v>
                </c:pt>
                <c:pt idx="65">
                  <c:v>25/12/2018</c:v>
                </c:pt>
                <c:pt idx="66">
                  <c:v>8/01/2019</c:v>
                </c:pt>
                <c:pt idx="67">
                  <c:v>22/01/2019</c:v>
                </c:pt>
                <c:pt idx="68">
                  <c:v>5/02/2019</c:v>
                </c:pt>
                <c:pt idx="69">
                  <c:v>19/02/2019</c:v>
                </c:pt>
                <c:pt idx="70">
                  <c:v>5/03/2019</c:v>
                </c:pt>
                <c:pt idx="71">
                  <c:v>19/03/2019</c:v>
                </c:pt>
                <c:pt idx="72">
                  <c:v>2/04/2019</c:v>
                </c:pt>
                <c:pt idx="73">
                  <c:v>16/04/2019</c:v>
                </c:pt>
                <c:pt idx="74">
                  <c:v>30/04/2019</c:v>
                </c:pt>
                <c:pt idx="75">
                  <c:v>14/05/2019</c:v>
                </c:pt>
                <c:pt idx="76">
                  <c:v>28/05/2019</c:v>
                </c:pt>
                <c:pt idx="77">
                  <c:v>11/06/2019</c:v>
                </c:pt>
                <c:pt idx="78">
                  <c:v>25/06/2019</c:v>
                </c:pt>
                <c:pt idx="79">
                  <c:v>9/07/2019</c:v>
                </c:pt>
                <c:pt idx="80">
                  <c:v>23/07/2019</c:v>
                </c:pt>
                <c:pt idx="81">
                  <c:v>6/08/2019</c:v>
                </c:pt>
                <c:pt idx="82">
                  <c:v>20/08/2019</c:v>
                </c:pt>
                <c:pt idx="83">
                  <c:v>3/09/2019</c:v>
                </c:pt>
                <c:pt idx="84">
                  <c:v>17/09/2019</c:v>
                </c:pt>
                <c:pt idx="85">
                  <c:v>1/10/2019</c:v>
                </c:pt>
                <c:pt idx="86">
                  <c:v>15/10/2019</c:v>
                </c:pt>
                <c:pt idx="87">
                  <c:v>29/10/2019</c:v>
                </c:pt>
                <c:pt idx="88">
                  <c:v>12/11/2019</c:v>
                </c:pt>
                <c:pt idx="89">
                  <c:v>26/11/2019</c:v>
                </c:pt>
                <c:pt idx="90">
                  <c:v>10/12/2019</c:v>
                </c:pt>
                <c:pt idx="91">
                  <c:v>24/12/2019</c:v>
                </c:pt>
                <c:pt idx="92">
                  <c:v>7/01/2020</c:v>
                </c:pt>
                <c:pt idx="93">
                  <c:v>21/01/2020</c:v>
                </c:pt>
                <c:pt idx="94">
                  <c:v>4/02/2020</c:v>
                </c:pt>
                <c:pt idx="95">
                  <c:v>18/02/2020</c:v>
                </c:pt>
                <c:pt idx="96">
                  <c:v>3/03/2020</c:v>
                </c:pt>
                <c:pt idx="97">
                  <c:v>17/03/2020</c:v>
                </c:pt>
                <c:pt idx="98">
                  <c:v>31/03/2020</c:v>
                </c:pt>
                <c:pt idx="99">
                  <c:v>14/04/2020</c:v>
                </c:pt>
                <c:pt idx="100">
                  <c:v>28/04/2020</c:v>
                </c:pt>
                <c:pt idx="101">
                  <c:v>12/05/2020</c:v>
                </c:pt>
                <c:pt idx="102">
                  <c:v>26/05/2020</c:v>
                </c:pt>
                <c:pt idx="103">
                  <c:v>9/06/2020</c:v>
                </c:pt>
                <c:pt idx="104">
                  <c:v>23/06/2020</c:v>
                </c:pt>
                <c:pt idx="105">
                  <c:v>7/07/2020</c:v>
                </c:pt>
                <c:pt idx="106">
                  <c:v>21/07/2020</c:v>
                </c:pt>
                <c:pt idx="107">
                  <c:v>4/08/2020</c:v>
                </c:pt>
                <c:pt idx="108">
                  <c:v>18/08/2020</c:v>
                </c:pt>
                <c:pt idx="109">
                  <c:v>1/09/2020</c:v>
                </c:pt>
                <c:pt idx="110">
                  <c:v>15/09/2020</c:v>
                </c:pt>
                <c:pt idx="111">
                  <c:v>29/09/2020</c:v>
                </c:pt>
                <c:pt idx="112">
                  <c:v>13/10/2020</c:v>
                </c:pt>
                <c:pt idx="113">
                  <c:v>27/10/2020</c:v>
                </c:pt>
                <c:pt idx="114">
                  <c:v>10/11/2020</c:v>
                </c:pt>
                <c:pt idx="115">
                  <c:v>24/11/2020</c:v>
                </c:pt>
                <c:pt idx="116">
                  <c:v>8/12/2020</c:v>
                </c:pt>
                <c:pt idx="117">
                  <c:v>22/12/2020</c:v>
                </c:pt>
                <c:pt idx="118">
                  <c:v>5/01/2021</c:v>
                </c:pt>
                <c:pt idx="119">
                  <c:v>19/01/2021</c:v>
                </c:pt>
                <c:pt idx="120">
                  <c:v>2/02/2021</c:v>
                </c:pt>
                <c:pt idx="121">
                  <c:v>16/02/2021</c:v>
                </c:pt>
                <c:pt idx="122">
                  <c:v>2/03/2021</c:v>
                </c:pt>
                <c:pt idx="123">
                  <c:v>16/03/2021</c:v>
                </c:pt>
                <c:pt idx="124">
                  <c:v>30/03/2021</c:v>
                </c:pt>
                <c:pt idx="125">
                  <c:v>13/04/2021</c:v>
                </c:pt>
                <c:pt idx="126">
                  <c:v>27/04/2021</c:v>
                </c:pt>
                <c:pt idx="127">
                  <c:v>11/05/2021</c:v>
                </c:pt>
                <c:pt idx="128">
                  <c:v>25/05/2021</c:v>
                </c:pt>
                <c:pt idx="129">
                  <c:v>8/06/2021</c:v>
                </c:pt>
                <c:pt idx="130">
                  <c:v>22/06/2021</c:v>
                </c:pt>
                <c:pt idx="131">
                  <c:v>6/07/2021</c:v>
                </c:pt>
                <c:pt idx="132">
                  <c:v>20/07/2021</c:v>
                </c:pt>
                <c:pt idx="133">
                  <c:v>3/08/2021</c:v>
                </c:pt>
                <c:pt idx="134">
                  <c:v>17/08/2021</c:v>
                </c:pt>
                <c:pt idx="135">
                  <c:v>31/08/2021</c:v>
                </c:pt>
                <c:pt idx="136">
                  <c:v>14/09/2021</c:v>
                </c:pt>
                <c:pt idx="137">
                  <c:v>28/09/2021</c:v>
                </c:pt>
                <c:pt idx="138">
                  <c:v>12/10/2021</c:v>
                </c:pt>
                <c:pt idx="139">
                  <c:v>26/10/2021</c:v>
                </c:pt>
                <c:pt idx="140">
                  <c:v>9/11/2021</c:v>
                </c:pt>
                <c:pt idx="141">
                  <c:v>23/11/2021</c:v>
                </c:pt>
                <c:pt idx="142">
                  <c:v>7/12/2021</c:v>
                </c:pt>
                <c:pt idx="143">
                  <c:v>21/12/2021</c:v>
                </c:pt>
                <c:pt idx="144">
                  <c:v>4/01/2022</c:v>
                </c:pt>
                <c:pt idx="145">
                  <c:v>18/01/2022</c:v>
                </c:pt>
                <c:pt idx="146">
                  <c:v>1/02/2022</c:v>
                </c:pt>
                <c:pt idx="147">
                  <c:v>15/02/2022</c:v>
                </c:pt>
                <c:pt idx="148">
                  <c:v>1/03/2022</c:v>
                </c:pt>
                <c:pt idx="149">
                  <c:v>15/03/2022</c:v>
                </c:pt>
                <c:pt idx="150">
                  <c:v>29/03/2022</c:v>
                </c:pt>
                <c:pt idx="151">
                  <c:v>12/04/2022</c:v>
                </c:pt>
                <c:pt idx="152">
                  <c:v>26/04/2022</c:v>
                </c:pt>
                <c:pt idx="153">
                  <c:v>10/05/2022</c:v>
                </c:pt>
                <c:pt idx="154">
                  <c:v>24/05/2022</c:v>
                </c:pt>
                <c:pt idx="155">
                  <c:v>7/06/2022</c:v>
                </c:pt>
                <c:pt idx="156">
                  <c:v>21/06/2022</c:v>
                </c:pt>
                <c:pt idx="157">
                  <c:v>5/07/2022</c:v>
                </c:pt>
                <c:pt idx="158">
                  <c:v>19/07/2022</c:v>
                </c:pt>
                <c:pt idx="159">
                  <c:v>2/08/2022</c:v>
                </c:pt>
                <c:pt idx="160">
                  <c:v>16/08/2022</c:v>
                </c:pt>
                <c:pt idx="161">
                  <c:v>30/08/2022</c:v>
                </c:pt>
                <c:pt idx="162">
                  <c:v>13/09/2022</c:v>
                </c:pt>
                <c:pt idx="163">
                  <c:v>27/09/2022</c:v>
                </c:pt>
                <c:pt idx="164">
                  <c:v>11/10/2022</c:v>
                </c:pt>
                <c:pt idx="165">
                  <c:v>25/10/2022</c:v>
                </c:pt>
                <c:pt idx="166">
                  <c:v>8/11/2022</c:v>
                </c:pt>
                <c:pt idx="167">
                  <c:v>22/11/2022</c:v>
                </c:pt>
                <c:pt idx="168">
                  <c:v>6/12/2022</c:v>
                </c:pt>
                <c:pt idx="169">
                  <c:v>20/12/2022</c:v>
                </c:pt>
                <c:pt idx="170">
                  <c:v>3/01/2023</c:v>
                </c:pt>
                <c:pt idx="171">
                  <c:v>17/01/2023</c:v>
                </c:pt>
                <c:pt idx="172">
                  <c:v>31/01/2023</c:v>
                </c:pt>
                <c:pt idx="173">
                  <c:v>14/02/2023</c:v>
                </c:pt>
                <c:pt idx="174">
                  <c:v>28/02/2023</c:v>
                </c:pt>
                <c:pt idx="175">
                  <c:v>14/03/2023</c:v>
                </c:pt>
                <c:pt idx="176">
                  <c:v>28/03/2023</c:v>
                </c:pt>
                <c:pt idx="177">
                  <c:v>11/04/2023</c:v>
                </c:pt>
                <c:pt idx="178">
                  <c:v>25/04/2023</c:v>
                </c:pt>
                <c:pt idx="179">
                  <c:v>9/05/2023</c:v>
                </c:pt>
                <c:pt idx="180">
                  <c:v>23/05/2023</c:v>
                </c:pt>
                <c:pt idx="181">
                  <c:v>6/06/2023</c:v>
                </c:pt>
                <c:pt idx="182">
                  <c:v>20/06/2023</c:v>
                </c:pt>
                <c:pt idx="183">
                  <c:v>4/07/2023</c:v>
                </c:pt>
                <c:pt idx="184">
                  <c:v>18/07/2023</c:v>
                </c:pt>
                <c:pt idx="185">
                  <c:v>1/08/2023</c:v>
                </c:pt>
                <c:pt idx="186">
                  <c:v>15/08/2023</c:v>
                </c:pt>
                <c:pt idx="187">
                  <c:v>29/08/2023</c:v>
                </c:pt>
                <c:pt idx="188">
                  <c:v>12/09/2023</c:v>
                </c:pt>
                <c:pt idx="189">
                  <c:v>26/09/2023</c:v>
                </c:pt>
                <c:pt idx="190">
                  <c:v>10/10/2023</c:v>
                </c:pt>
                <c:pt idx="191">
                  <c:v>24/10/2023</c:v>
                </c:pt>
                <c:pt idx="192">
                  <c:v>7/11/2023</c:v>
                </c:pt>
                <c:pt idx="193">
                  <c:v>21/11/2023</c:v>
                </c:pt>
                <c:pt idx="194">
                  <c:v>5/12/2023</c:v>
                </c:pt>
                <c:pt idx="195">
                  <c:v>19/12/2023</c:v>
                </c:pt>
                <c:pt idx="196">
                  <c:v>2/01/2024</c:v>
                </c:pt>
                <c:pt idx="197">
                  <c:v>16/01/2024</c:v>
                </c:pt>
                <c:pt idx="198">
                  <c:v>30/01/2024</c:v>
                </c:pt>
                <c:pt idx="199">
                  <c:v>13/02/2024</c:v>
                </c:pt>
                <c:pt idx="200">
                  <c:v>27/02/2024</c:v>
                </c:pt>
                <c:pt idx="201">
                  <c:v>12/03/2024</c:v>
                </c:pt>
                <c:pt idx="202">
                  <c:v>26/03/2024</c:v>
                </c:pt>
                <c:pt idx="203">
                  <c:v>9/04/2024</c:v>
                </c:pt>
                <c:pt idx="204">
                  <c:v>23/04/2024</c:v>
                </c:pt>
                <c:pt idx="205">
                  <c:v>7/05/2024</c:v>
                </c:pt>
                <c:pt idx="206">
                  <c:v>21/05/2024</c:v>
                </c:pt>
                <c:pt idx="207">
                  <c:v>4/06/2024</c:v>
                </c:pt>
                <c:pt idx="208">
                  <c:v>18/06/2024</c:v>
                </c:pt>
                <c:pt idx="209">
                  <c:v>2/07/2024</c:v>
                </c:pt>
                <c:pt idx="210">
                  <c:v>16/07/2024</c:v>
                </c:pt>
                <c:pt idx="211">
                  <c:v>30/07/2024</c:v>
                </c:pt>
                <c:pt idx="212">
                  <c:v>13/08/2024</c:v>
                </c:pt>
                <c:pt idx="213">
                  <c:v>27/08/2024</c:v>
                </c:pt>
                <c:pt idx="214">
                  <c:v>10/09/2024</c:v>
                </c:pt>
                <c:pt idx="215">
                  <c:v>24/09/2024</c:v>
                </c:pt>
                <c:pt idx="216">
                  <c:v>8/10/2024</c:v>
                </c:pt>
                <c:pt idx="217">
                  <c:v>22/10/2024</c:v>
                </c:pt>
                <c:pt idx="218">
                  <c:v>5/11/2024</c:v>
                </c:pt>
                <c:pt idx="219">
                  <c:v>19/11/2024</c:v>
                </c:pt>
                <c:pt idx="220">
                  <c:v>3/12/2024</c:v>
                </c:pt>
                <c:pt idx="221">
                  <c:v>17/12/2024</c:v>
                </c:pt>
                <c:pt idx="222">
                  <c:v>31/12/2024</c:v>
                </c:pt>
                <c:pt idx="223">
                  <c:v>14/01/2025</c:v>
                </c:pt>
                <c:pt idx="224">
                  <c:v>28/01/2025</c:v>
                </c:pt>
                <c:pt idx="225">
                  <c:v>11/02/2025</c:v>
                </c:pt>
                <c:pt idx="226">
                  <c:v>25/02/2025</c:v>
                </c:pt>
                <c:pt idx="227">
                  <c:v>11/03/2025</c:v>
                </c:pt>
                <c:pt idx="228">
                  <c:v>25/03/2025</c:v>
                </c:pt>
                <c:pt idx="229">
                  <c:v>8/04/2025</c:v>
                </c:pt>
                <c:pt idx="230">
                  <c:v>22/04/2025</c:v>
                </c:pt>
                <c:pt idx="231">
                  <c:v>6/05/2025</c:v>
                </c:pt>
                <c:pt idx="232">
                  <c:v>20/05/2025</c:v>
                </c:pt>
                <c:pt idx="233">
                  <c:v>3/06/2025</c:v>
                </c:pt>
                <c:pt idx="234">
                  <c:v>17/06/2025</c:v>
                </c:pt>
                <c:pt idx="235">
                  <c:v>1/07/2025</c:v>
                </c:pt>
                <c:pt idx="236">
                  <c:v>15/07/2025</c:v>
                </c:pt>
                <c:pt idx="237">
                  <c:v>29/07/2025</c:v>
                </c:pt>
                <c:pt idx="238">
                  <c:v>12/08/2025</c:v>
                </c:pt>
                <c:pt idx="239">
                  <c:v>26/08/2025</c:v>
                </c:pt>
                <c:pt idx="240">
                  <c:v>9/09/2025</c:v>
                </c:pt>
                <c:pt idx="241">
                  <c:v>23/09/2025</c:v>
                </c:pt>
                <c:pt idx="242">
                  <c:v>7/10/2025</c:v>
                </c:pt>
                <c:pt idx="243">
                  <c:v>21/10/2025</c:v>
                </c:pt>
                <c:pt idx="244">
                  <c:v>4/11/2025</c:v>
                </c:pt>
                <c:pt idx="245">
                  <c:v>18/11/2025</c:v>
                </c:pt>
                <c:pt idx="246">
                  <c:v>2/12/2025</c:v>
                </c:pt>
                <c:pt idx="247">
                  <c:v>16/12/2025</c:v>
                </c:pt>
                <c:pt idx="248">
                  <c:v>30/12/2025</c:v>
                </c:pt>
                <c:pt idx="249">
                  <c:v>13/01/2026</c:v>
                </c:pt>
                <c:pt idx="250">
                  <c:v>27/01/2026</c:v>
                </c:pt>
                <c:pt idx="251">
                  <c:v>10/02/2026</c:v>
                </c:pt>
                <c:pt idx="252">
                  <c:v>24/02/2026</c:v>
                </c:pt>
                <c:pt idx="253">
                  <c:v>10/03/2026</c:v>
                </c:pt>
                <c:pt idx="254">
                  <c:v>24/03/2026</c:v>
                </c:pt>
                <c:pt idx="255">
                  <c:v>7/04/2026</c:v>
                </c:pt>
                <c:pt idx="256">
                  <c:v>21/04/2026</c:v>
                </c:pt>
                <c:pt idx="257">
                  <c:v>5/05/2026</c:v>
                </c:pt>
                <c:pt idx="258">
                  <c:v>19/05/2026</c:v>
                </c:pt>
                <c:pt idx="259">
                  <c:v>2/06/2026</c:v>
                </c:pt>
                <c:pt idx="260">
                  <c:v>16/06/2026</c:v>
                </c:pt>
                <c:pt idx="261">
                  <c:v>30/06/2026</c:v>
                </c:pt>
                <c:pt idx="262">
                  <c:v>14/07/2026</c:v>
                </c:pt>
                <c:pt idx="263">
                  <c:v>28/07/2026</c:v>
                </c:pt>
                <c:pt idx="264">
                  <c:v>11/08/2026</c:v>
                </c:pt>
                <c:pt idx="265">
                  <c:v>25/08/2026</c:v>
                </c:pt>
                <c:pt idx="266">
                  <c:v>8/09/2026</c:v>
                </c:pt>
                <c:pt idx="267">
                  <c:v>22/09/2026</c:v>
                </c:pt>
                <c:pt idx="268">
                  <c:v>6/10/2026</c:v>
                </c:pt>
                <c:pt idx="269">
                  <c:v>20/10/2026</c:v>
                </c:pt>
                <c:pt idx="270">
                  <c:v>3/11/2026</c:v>
                </c:pt>
                <c:pt idx="271">
                  <c:v>17/11/2026</c:v>
                </c:pt>
                <c:pt idx="272">
                  <c:v>1/12/2026</c:v>
                </c:pt>
                <c:pt idx="273">
                  <c:v>15/12/2026</c:v>
                </c:pt>
                <c:pt idx="274">
                  <c:v>29/12/2026</c:v>
                </c:pt>
                <c:pt idx="275">
                  <c:v>12/01/2027</c:v>
                </c:pt>
                <c:pt idx="276">
                  <c:v>26/01/2027</c:v>
                </c:pt>
                <c:pt idx="277">
                  <c:v>9/02/2027</c:v>
                </c:pt>
                <c:pt idx="278">
                  <c:v>23/02/2027</c:v>
                </c:pt>
                <c:pt idx="279">
                  <c:v>9/03/2027</c:v>
                </c:pt>
                <c:pt idx="280">
                  <c:v>23/03/2027</c:v>
                </c:pt>
                <c:pt idx="281">
                  <c:v>6/04/2027</c:v>
                </c:pt>
                <c:pt idx="282">
                  <c:v>20/04/2027</c:v>
                </c:pt>
                <c:pt idx="283">
                  <c:v>4/05/2027</c:v>
                </c:pt>
                <c:pt idx="284">
                  <c:v>18/05/2027</c:v>
                </c:pt>
                <c:pt idx="285">
                  <c:v>1/06/2027</c:v>
                </c:pt>
                <c:pt idx="286">
                  <c:v>15/06/2027</c:v>
                </c:pt>
                <c:pt idx="287">
                  <c:v>29/06/2027</c:v>
                </c:pt>
                <c:pt idx="288">
                  <c:v>13/07/2027</c:v>
                </c:pt>
                <c:pt idx="289">
                  <c:v>27/07/2027</c:v>
                </c:pt>
                <c:pt idx="290">
                  <c:v>10/08/2027</c:v>
                </c:pt>
                <c:pt idx="291">
                  <c:v>24/08/2027</c:v>
                </c:pt>
                <c:pt idx="292">
                  <c:v>7/09/2027</c:v>
                </c:pt>
                <c:pt idx="293">
                  <c:v>21/09/2027</c:v>
                </c:pt>
                <c:pt idx="294">
                  <c:v>5/10/2027</c:v>
                </c:pt>
                <c:pt idx="295">
                  <c:v>19/10/2027</c:v>
                </c:pt>
                <c:pt idx="296">
                  <c:v>2/11/2027</c:v>
                </c:pt>
                <c:pt idx="297">
                  <c:v>16/11/2027</c:v>
                </c:pt>
                <c:pt idx="298">
                  <c:v>30/11/2027</c:v>
                </c:pt>
                <c:pt idx="299">
                  <c:v>14/12/2027</c:v>
                </c:pt>
                <c:pt idx="300">
                  <c:v>28/12/2027</c:v>
                </c:pt>
                <c:pt idx="301">
                  <c:v>11/01/2028</c:v>
                </c:pt>
                <c:pt idx="302">
                  <c:v>25/01/2028</c:v>
                </c:pt>
                <c:pt idx="303">
                  <c:v>8/02/2028</c:v>
                </c:pt>
                <c:pt idx="304">
                  <c:v>22/02/2028</c:v>
                </c:pt>
                <c:pt idx="305">
                  <c:v>7/03/2028</c:v>
                </c:pt>
                <c:pt idx="306">
                  <c:v>21/03/2028</c:v>
                </c:pt>
                <c:pt idx="307">
                  <c:v>4/04/2028</c:v>
                </c:pt>
                <c:pt idx="308">
                  <c:v>18/04/2028</c:v>
                </c:pt>
                <c:pt idx="309">
                  <c:v>2/05/2028</c:v>
                </c:pt>
                <c:pt idx="310">
                  <c:v>16/05/2028</c:v>
                </c:pt>
                <c:pt idx="311">
                  <c:v>30/05/2028</c:v>
                </c:pt>
                <c:pt idx="312">
                  <c:v>13/06/2028</c:v>
                </c:pt>
                <c:pt idx="313">
                  <c:v>27/06/2028</c:v>
                </c:pt>
                <c:pt idx="314">
                  <c:v>11/07/2028</c:v>
                </c:pt>
                <c:pt idx="315">
                  <c:v>25/07/2028</c:v>
                </c:pt>
                <c:pt idx="316">
                  <c:v>8/08/2028</c:v>
                </c:pt>
                <c:pt idx="317">
                  <c:v>22/08/2028</c:v>
                </c:pt>
                <c:pt idx="318">
                  <c:v>5/09/2028</c:v>
                </c:pt>
                <c:pt idx="319">
                  <c:v>19/09/2028</c:v>
                </c:pt>
                <c:pt idx="320">
                  <c:v>3/10/2028</c:v>
                </c:pt>
                <c:pt idx="321">
                  <c:v>17/10/2028</c:v>
                </c:pt>
                <c:pt idx="322">
                  <c:v>31/10/2028</c:v>
                </c:pt>
                <c:pt idx="323">
                  <c:v>14/11/2028</c:v>
                </c:pt>
                <c:pt idx="324">
                  <c:v>28/11/2028</c:v>
                </c:pt>
                <c:pt idx="325">
                  <c:v>12/12/2028</c:v>
                </c:pt>
                <c:pt idx="326">
                  <c:v>26/12/2028</c:v>
                </c:pt>
                <c:pt idx="327">
                  <c:v>9/01/2029</c:v>
                </c:pt>
                <c:pt idx="328">
                  <c:v>23/01/2029</c:v>
                </c:pt>
                <c:pt idx="329">
                  <c:v>6/02/2029</c:v>
                </c:pt>
                <c:pt idx="330">
                  <c:v>20/02/2029</c:v>
                </c:pt>
                <c:pt idx="331">
                  <c:v>6/03/2029</c:v>
                </c:pt>
                <c:pt idx="332">
                  <c:v>20/03/2029</c:v>
                </c:pt>
                <c:pt idx="333">
                  <c:v>3/04/2029</c:v>
                </c:pt>
                <c:pt idx="334">
                  <c:v>17/04/2029</c:v>
                </c:pt>
                <c:pt idx="335">
                  <c:v>1/05/2029</c:v>
                </c:pt>
                <c:pt idx="336">
                  <c:v>15/05/2029</c:v>
                </c:pt>
                <c:pt idx="337">
                  <c:v>29/05/2029</c:v>
                </c:pt>
                <c:pt idx="338">
                  <c:v>12/06/2029</c:v>
                </c:pt>
                <c:pt idx="339">
                  <c:v>26/06/2029</c:v>
                </c:pt>
                <c:pt idx="340">
                  <c:v>10/07/2029</c:v>
                </c:pt>
                <c:pt idx="341">
                  <c:v>24/07/2029</c:v>
                </c:pt>
                <c:pt idx="342">
                  <c:v>7/08/2029</c:v>
                </c:pt>
                <c:pt idx="343">
                  <c:v>21/08/2029</c:v>
                </c:pt>
                <c:pt idx="344">
                  <c:v>4/09/2029</c:v>
                </c:pt>
                <c:pt idx="345">
                  <c:v>18/09/2029</c:v>
                </c:pt>
                <c:pt idx="346">
                  <c:v>2/10/2029</c:v>
                </c:pt>
                <c:pt idx="347">
                  <c:v>16/10/2029</c:v>
                </c:pt>
                <c:pt idx="348">
                  <c:v>30/10/2029</c:v>
                </c:pt>
                <c:pt idx="349">
                  <c:v>13/11/2029</c:v>
                </c:pt>
                <c:pt idx="350">
                  <c:v>27/11/2029</c:v>
                </c:pt>
                <c:pt idx="351">
                  <c:v>11/12/2029</c:v>
                </c:pt>
                <c:pt idx="352">
                  <c:v>25/12/2029</c:v>
                </c:pt>
                <c:pt idx="353">
                  <c:v>8/01/2030</c:v>
                </c:pt>
                <c:pt idx="354">
                  <c:v>22/01/2030</c:v>
                </c:pt>
                <c:pt idx="355">
                  <c:v>5/02/2030</c:v>
                </c:pt>
                <c:pt idx="356">
                  <c:v>19/02/2030</c:v>
                </c:pt>
                <c:pt idx="357">
                  <c:v>5/03/2030</c:v>
                </c:pt>
                <c:pt idx="358">
                  <c:v>19/03/2030</c:v>
                </c:pt>
                <c:pt idx="359">
                  <c:v>2/04/2030</c:v>
                </c:pt>
                <c:pt idx="360">
                  <c:v>16/04/2030</c:v>
                </c:pt>
                <c:pt idx="361">
                  <c:v>30/04/2030</c:v>
                </c:pt>
                <c:pt idx="362">
                  <c:v>14/05/2030</c:v>
                </c:pt>
                <c:pt idx="363">
                  <c:v>28/05/2030</c:v>
                </c:pt>
                <c:pt idx="364">
                  <c:v>11/06/2030</c:v>
                </c:pt>
                <c:pt idx="365">
                  <c:v>25/06/2030</c:v>
                </c:pt>
                <c:pt idx="366">
                  <c:v>9/07/2030</c:v>
                </c:pt>
                <c:pt idx="367">
                  <c:v>23/07/2030</c:v>
                </c:pt>
                <c:pt idx="368">
                  <c:v>6/08/2030</c:v>
                </c:pt>
                <c:pt idx="369">
                  <c:v>20/08/2030</c:v>
                </c:pt>
                <c:pt idx="370">
                  <c:v>3/09/2030</c:v>
                </c:pt>
                <c:pt idx="371">
                  <c:v>17/09/2030</c:v>
                </c:pt>
                <c:pt idx="372">
                  <c:v>1/10/2030</c:v>
                </c:pt>
                <c:pt idx="373">
                  <c:v>15/10/2030</c:v>
                </c:pt>
                <c:pt idx="374">
                  <c:v>29/10/2030</c:v>
                </c:pt>
                <c:pt idx="375">
                  <c:v>12/11/2030</c:v>
                </c:pt>
                <c:pt idx="376">
                  <c:v>26/11/2030</c:v>
                </c:pt>
                <c:pt idx="377">
                  <c:v>10/12/2030</c:v>
                </c:pt>
                <c:pt idx="378">
                  <c:v>24/12/2030</c:v>
                </c:pt>
                <c:pt idx="379">
                  <c:v>7/01/2031</c:v>
                </c:pt>
                <c:pt idx="380">
                  <c:v>21/01/2031</c:v>
                </c:pt>
                <c:pt idx="381">
                  <c:v>4/02/2031</c:v>
                </c:pt>
                <c:pt idx="382">
                  <c:v>18/02/2031</c:v>
                </c:pt>
                <c:pt idx="383">
                  <c:v>4/03/2031</c:v>
                </c:pt>
                <c:pt idx="384">
                  <c:v>18/03/2031</c:v>
                </c:pt>
                <c:pt idx="385">
                  <c:v>1/04/2031</c:v>
                </c:pt>
                <c:pt idx="386">
                  <c:v>15/04/2031</c:v>
                </c:pt>
                <c:pt idx="387">
                  <c:v>29/04/2031</c:v>
                </c:pt>
                <c:pt idx="388">
                  <c:v>13/05/2031</c:v>
                </c:pt>
                <c:pt idx="389">
                  <c:v>27/05/2031</c:v>
                </c:pt>
                <c:pt idx="390">
                  <c:v>10/06/2031</c:v>
                </c:pt>
                <c:pt idx="391">
                  <c:v>24/06/2031</c:v>
                </c:pt>
                <c:pt idx="392">
                  <c:v>8/07/2031</c:v>
                </c:pt>
                <c:pt idx="393">
                  <c:v>22/07/2031</c:v>
                </c:pt>
                <c:pt idx="394">
                  <c:v>5/08/2031</c:v>
                </c:pt>
                <c:pt idx="395">
                  <c:v>19/08/2031</c:v>
                </c:pt>
                <c:pt idx="396">
                  <c:v>2/09/2031</c:v>
                </c:pt>
                <c:pt idx="397">
                  <c:v>16/09/2031</c:v>
                </c:pt>
                <c:pt idx="398">
                  <c:v>30/09/2031</c:v>
                </c:pt>
                <c:pt idx="399">
                  <c:v>14/10/2031</c:v>
                </c:pt>
                <c:pt idx="400">
                  <c:v>28/10/2031</c:v>
                </c:pt>
                <c:pt idx="401">
                  <c:v>11/11/2031</c:v>
                </c:pt>
                <c:pt idx="402">
                  <c:v>25/11/2031</c:v>
                </c:pt>
                <c:pt idx="403">
                  <c:v>9/12/2031</c:v>
                </c:pt>
                <c:pt idx="404">
                  <c:v>23/12/2031</c:v>
                </c:pt>
                <c:pt idx="405">
                  <c:v>6/01/2032</c:v>
                </c:pt>
                <c:pt idx="406">
                  <c:v>20/01/2032</c:v>
                </c:pt>
                <c:pt idx="407">
                  <c:v>3/02/2032</c:v>
                </c:pt>
                <c:pt idx="408">
                  <c:v>17/02/2032</c:v>
                </c:pt>
                <c:pt idx="409">
                  <c:v>2/03/2032</c:v>
                </c:pt>
                <c:pt idx="410">
                  <c:v>16/03/2032</c:v>
                </c:pt>
                <c:pt idx="411">
                  <c:v>30/03/2032</c:v>
                </c:pt>
                <c:pt idx="412">
                  <c:v>13/04/2032</c:v>
                </c:pt>
                <c:pt idx="413">
                  <c:v>27/04/2032</c:v>
                </c:pt>
                <c:pt idx="414">
                  <c:v>11/05/2032</c:v>
                </c:pt>
                <c:pt idx="415">
                  <c:v>25/05/2032</c:v>
                </c:pt>
                <c:pt idx="416">
                  <c:v>8/06/2032</c:v>
                </c:pt>
                <c:pt idx="417">
                  <c:v>22/06/2032</c:v>
                </c:pt>
                <c:pt idx="418">
                  <c:v>6/07/2032</c:v>
                </c:pt>
                <c:pt idx="419">
                  <c:v>20/07/2032</c:v>
                </c:pt>
                <c:pt idx="420">
                  <c:v>3/08/2032</c:v>
                </c:pt>
                <c:pt idx="421">
                  <c:v>17/08/2032</c:v>
                </c:pt>
                <c:pt idx="422">
                  <c:v>31/08/2032</c:v>
                </c:pt>
                <c:pt idx="423">
                  <c:v>14/09/2032</c:v>
                </c:pt>
                <c:pt idx="424">
                  <c:v>28/09/2032</c:v>
                </c:pt>
                <c:pt idx="425">
                  <c:v>12/10/2032</c:v>
                </c:pt>
                <c:pt idx="426">
                  <c:v>26/10/2032</c:v>
                </c:pt>
                <c:pt idx="427">
                  <c:v>9/11/2032</c:v>
                </c:pt>
                <c:pt idx="428">
                  <c:v>23/11/2032</c:v>
                </c:pt>
                <c:pt idx="429">
                  <c:v>7/12/2032</c:v>
                </c:pt>
                <c:pt idx="430">
                  <c:v>21/12/2032</c:v>
                </c:pt>
                <c:pt idx="431">
                  <c:v>4/01/2033</c:v>
                </c:pt>
                <c:pt idx="432">
                  <c:v>18/01/2033</c:v>
                </c:pt>
                <c:pt idx="433">
                  <c:v>1/02/2033</c:v>
                </c:pt>
                <c:pt idx="434">
                  <c:v>15/02/2033</c:v>
                </c:pt>
                <c:pt idx="435">
                  <c:v>1/03/2033</c:v>
                </c:pt>
                <c:pt idx="436">
                  <c:v>15/03/2033</c:v>
                </c:pt>
                <c:pt idx="437">
                  <c:v>29/03/2033</c:v>
                </c:pt>
                <c:pt idx="438">
                  <c:v>12/04/2033</c:v>
                </c:pt>
                <c:pt idx="439">
                  <c:v>26/04/2033</c:v>
                </c:pt>
                <c:pt idx="440">
                  <c:v>10/05/2033</c:v>
                </c:pt>
                <c:pt idx="441">
                  <c:v>24/05/2033</c:v>
                </c:pt>
                <c:pt idx="442">
                  <c:v>7/06/2033</c:v>
                </c:pt>
                <c:pt idx="443">
                  <c:v>21/06/2033</c:v>
                </c:pt>
                <c:pt idx="444">
                  <c:v>5/07/2033</c:v>
                </c:pt>
                <c:pt idx="445">
                  <c:v>19/07/2033</c:v>
                </c:pt>
                <c:pt idx="446">
                  <c:v>2/08/2033</c:v>
                </c:pt>
                <c:pt idx="447">
                  <c:v>16/08/2033</c:v>
                </c:pt>
                <c:pt idx="448">
                  <c:v>30/08/2033</c:v>
                </c:pt>
                <c:pt idx="449">
                  <c:v>13/09/2033</c:v>
                </c:pt>
                <c:pt idx="450">
                  <c:v>27/09/2033</c:v>
                </c:pt>
                <c:pt idx="451">
                  <c:v>11/10/2033</c:v>
                </c:pt>
                <c:pt idx="452">
                  <c:v>25/10/2033</c:v>
                </c:pt>
                <c:pt idx="453">
                  <c:v>8/11/2033</c:v>
                </c:pt>
                <c:pt idx="454">
                  <c:v>22/11/2033</c:v>
                </c:pt>
                <c:pt idx="455">
                  <c:v>6/12/2033</c:v>
                </c:pt>
                <c:pt idx="456">
                  <c:v>20/12/2033</c:v>
                </c:pt>
                <c:pt idx="457">
                  <c:v>3/01/2034</c:v>
                </c:pt>
                <c:pt idx="458">
                  <c:v>17/01/2034</c:v>
                </c:pt>
                <c:pt idx="459">
                  <c:v>31/01/2034</c:v>
                </c:pt>
                <c:pt idx="460">
                  <c:v>14/02/2034</c:v>
                </c:pt>
                <c:pt idx="461">
                  <c:v>28/02/2034</c:v>
                </c:pt>
                <c:pt idx="462">
                  <c:v>14/03/2034</c:v>
                </c:pt>
                <c:pt idx="463">
                  <c:v>28/03/2034</c:v>
                </c:pt>
                <c:pt idx="464">
                  <c:v>11/04/2034</c:v>
                </c:pt>
                <c:pt idx="465">
                  <c:v>25/04/2034</c:v>
                </c:pt>
                <c:pt idx="466">
                  <c:v>9/05/2034</c:v>
                </c:pt>
                <c:pt idx="467">
                  <c:v>23/05/2034</c:v>
                </c:pt>
                <c:pt idx="468">
                  <c:v>6/06/2034</c:v>
                </c:pt>
                <c:pt idx="469">
                  <c:v>20/06/2034</c:v>
                </c:pt>
                <c:pt idx="470">
                  <c:v>4/07/2034</c:v>
                </c:pt>
                <c:pt idx="471">
                  <c:v>18/07/2034</c:v>
                </c:pt>
                <c:pt idx="472">
                  <c:v>1/08/2034</c:v>
                </c:pt>
                <c:pt idx="473">
                  <c:v>15/08/2034</c:v>
                </c:pt>
                <c:pt idx="474">
                  <c:v>29/08/2034</c:v>
                </c:pt>
                <c:pt idx="475">
                  <c:v>12/09/2034</c:v>
                </c:pt>
                <c:pt idx="476">
                  <c:v>26/09/2034</c:v>
                </c:pt>
                <c:pt idx="477">
                  <c:v>10/10/2034</c:v>
                </c:pt>
                <c:pt idx="478">
                  <c:v>24/10/2034</c:v>
                </c:pt>
                <c:pt idx="479">
                  <c:v>7/11/2034</c:v>
                </c:pt>
                <c:pt idx="480">
                  <c:v>21/11/2034</c:v>
                </c:pt>
                <c:pt idx="481">
                  <c:v>5/12/2034</c:v>
                </c:pt>
                <c:pt idx="482">
                  <c:v>19/12/2034</c:v>
                </c:pt>
                <c:pt idx="483">
                  <c:v>2/01/2035</c:v>
                </c:pt>
                <c:pt idx="484">
                  <c:v>16/01/2035</c:v>
                </c:pt>
                <c:pt idx="485">
                  <c:v>30/01/2035</c:v>
                </c:pt>
                <c:pt idx="486">
                  <c:v>13/02/2035</c:v>
                </c:pt>
                <c:pt idx="487">
                  <c:v>27/02/2035</c:v>
                </c:pt>
                <c:pt idx="488">
                  <c:v>13/03/2035</c:v>
                </c:pt>
                <c:pt idx="489">
                  <c:v>27/03/2035</c:v>
                </c:pt>
                <c:pt idx="490">
                  <c:v>10/04/2035</c:v>
                </c:pt>
                <c:pt idx="491">
                  <c:v>24/04/2035</c:v>
                </c:pt>
                <c:pt idx="492">
                  <c:v>8/05/2035</c:v>
                </c:pt>
                <c:pt idx="493">
                  <c:v>22/05/2035</c:v>
                </c:pt>
                <c:pt idx="494">
                  <c:v>5/06/2035</c:v>
                </c:pt>
                <c:pt idx="495">
                  <c:v>19/06/2035</c:v>
                </c:pt>
                <c:pt idx="496">
                  <c:v>3/07/2035</c:v>
                </c:pt>
                <c:pt idx="497">
                  <c:v>17/07/2035</c:v>
                </c:pt>
                <c:pt idx="498">
                  <c:v>31/07/2035</c:v>
                </c:pt>
                <c:pt idx="499">
                  <c:v>14/08/2035</c:v>
                </c:pt>
                <c:pt idx="500">
                  <c:v>28/08/2035</c:v>
                </c:pt>
                <c:pt idx="501">
                  <c:v>11/09/2035</c:v>
                </c:pt>
                <c:pt idx="502">
                  <c:v>25/09/2035</c:v>
                </c:pt>
                <c:pt idx="503">
                  <c:v>9/10/2035</c:v>
                </c:pt>
                <c:pt idx="504">
                  <c:v>23/10/2035</c:v>
                </c:pt>
                <c:pt idx="505">
                  <c:v>6/11/2035</c:v>
                </c:pt>
                <c:pt idx="506">
                  <c:v>20/11/2035</c:v>
                </c:pt>
                <c:pt idx="507">
                  <c:v>4/12/2035</c:v>
                </c:pt>
                <c:pt idx="508">
                  <c:v>18/12/2035</c:v>
                </c:pt>
                <c:pt idx="509">
                  <c:v>1/01/2036</c:v>
                </c:pt>
                <c:pt idx="510">
                  <c:v>15/01/2036</c:v>
                </c:pt>
                <c:pt idx="511">
                  <c:v>29/01/2036</c:v>
                </c:pt>
                <c:pt idx="512">
                  <c:v>12/02/2036</c:v>
                </c:pt>
                <c:pt idx="513">
                  <c:v>26/02/2036</c:v>
                </c:pt>
                <c:pt idx="514">
                  <c:v>11/03/2036</c:v>
                </c:pt>
                <c:pt idx="515">
                  <c:v>25/03/2036</c:v>
                </c:pt>
                <c:pt idx="516">
                  <c:v>8/04/2036</c:v>
                </c:pt>
                <c:pt idx="517">
                  <c:v>22/04/2036</c:v>
                </c:pt>
                <c:pt idx="518">
                  <c:v>6/05/2036</c:v>
                </c:pt>
                <c:pt idx="519">
                  <c:v>20/05/2036</c:v>
                </c:pt>
                <c:pt idx="520">
                  <c:v>3/06/2036</c:v>
                </c:pt>
                <c:pt idx="521">
                  <c:v>17/06/2036</c:v>
                </c:pt>
                <c:pt idx="522">
                  <c:v>1/07/2036</c:v>
                </c:pt>
                <c:pt idx="523">
                  <c:v>15/07/2036</c:v>
                </c:pt>
                <c:pt idx="524">
                  <c:v>29/07/2036</c:v>
                </c:pt>
                <c:pt idx="525">
                  <c:v>12/08/2036</c:v>
                </c:pt>
                <c:pt idx="526">
                  <c:v>26/08/2036</c:v>
                </c:pt>
                <c:pt idx="527">
                  <c:v>9/09/2036</c:v>
                </c:pt>
                <c:pt idx="528">
                  <c:v>23/09/2036</c:v>
                </c:pt>
                <c:pt idx="529">
                  <c:v>7/10/2036</c:v>
                </c:pt>
                <c:pt idx="530">
                  <c:v>21/10/2036</c:v>
                </c:pt>
                <c:pt idx="531">
                  <c:v>4/11/2036</c:v>
                </c:pt>
                <c:pt idx="532">
                  <c:v>18/11/2036</c:v>
                </c:pt>
                <c:pt idx="533">
                  <c:v>2/12/2036</c:v>
                </c:pt>
                <c:pt idx="534">
                  <c:v>16/12/2036</c:v>
                </c:pt>
                <c:pt idx="535">
                  <c:v>30/12/2036</c:v>
                </c:pt>
                <c:pt idx="536">
                  <c:v>13/01/2037</c:v>
                </c:pt>
                <c:pt idx="537">
                  <c:v>27/01/2037</c:v>
                </c:pt>
                <c:pt idx="538">
                  <c:v>10/02/2037</c:v>
                </c:pt>
                <c:pt idx="539">
                  <c:v>24/02/2037</c:v>
                </c:pt>
                <c:pt idx="540">
                  <c:v>10/03/2037</c:v>
                </c:pt>
                <c:pt idx="541">
                  <c:v>24/03/2037</c:v>
                </c:pt>
                <c:pt idx="542">
                  <c:v>7/04/2037</c:v>
                </c:pt>
                <c:pt idx="543">
                  <c:v>21/04/2037</c:v>
                </c:pt>
                <c:pt idx="544">
                  <c:v>5/05/2037</c:v>
                </c:pt>
                <c:pt idx="545">
                  <c:v>19/05/2037</c:v>
                </c:pt>
                <c:pt idx="546">
                  <c:v>2/06/2037</c:v>
                </c:pt>
                <c:pt idx="547">
                  <c:v>16/06/2037</c:v>
                </c:pt>
                <c:pt idx="548">
                  <c:v>30/06/2037</c:v>
                </c:pt>
                <c:pt idx="549">
                  <c:v>14/07/2037</c:v>
                </c:pt>
                <c:pt idx="550">
                  <c:v>28/07/2037</c:v>
                </c:pt>
                <c:pt idx="551">
                  <c:v>11/08/2037</c:v>
                </c:pt>
                <c:pt idx="552">
                  <c:v>25/08/2037</c:v>
                </c:pt>
                <c:pt idx="553">
                  <c:v>8/09/2037</c:v>
                </c:pt>
                <c:pt idx="554">
                  <c:v>22/09/2037</c:v>
                </c:pt>
                <c:pt idx="555">
                  <c:v>6/10/2037</c:v>
                </c:pt>
                <c:pt idx="556">
                  <c:v>20/10/2037</c:v>
                </c:pt>
                <c:pt idx="557">
                  <c:v>3/11/2037</c:v>
                </c:pt>
                <c:pt idx="558">
                  <c:v>17/11/2037</c:v>
                </c:pt>
                <c:pt idx="559">
                  <c:v>1/12/2037</c:v>
                </c:pt>
                <c:pt idx="560">
                  <c:v>15/12/2037</c:v>
                </c:pt>
                <c:pt idx="561">
                  <c:v>29/12/2037</c:v>
                </c:pt>
                <c:pt idx="562">
                  <c:v>12/01/2038</c:v>
                </c:pt>
                <c:pt idx="563">
                  <c:v>26/01/2038</c:v>
                </c:pt>
                <c:pt idx="564">
                  <c:v>9/02/2038</c:v>
                </c:pt>
                <c:pt idx="565">
                  <c:v>23/02/2038</c:v>
                </c:pt>
                <c:pt idx="566">
                  <c:v>9/03/2038</c:v>
                </c:pt>
                <c:pt idx="567">
                  <c:v>23/03/2038</c:v>
                </c:pt>
                <c:pt idx="568">
                  <c:v>6/04/2038</c:v>
                </c:pt>
                <c:pt idx="569">
                  <c:v>20/04/2038</c:v>
                </c:pt>
                <c:pt idx="570">
                  <c:v>4/05/2038</c:v>
                </c:pt>
                <c:pt idx="571">
                  <c:v>18/05/2038</c:v>
                </c:pt>
                <c:pt idx="572">
                  <c:v>1/06/2038</c:v>
                </c:pt>
                <c:pt idx="573">
                  <c:v>15/06/2038</c:v>
                </c:pt>
                <c:pt idx="574">
                  <c:v>29/06/2038</c:v>
                </c:pt>
                <c:pt idx="575">
                  <c:v>13/07/2038</c:v>
                </c:pt>
                <c:pt idx="576">
                  <c:v>27/07/2038</c:v>
                </c:pt>
                <c:pt idx="577">
                  <c:v>10/08/2038</c:v>
                </c:pt>
                <c:pt idx="578">
                  <c:v>24/08/2038</c:v>
                </c:pt>
                <c:pt idx="579">
                  <c:v>7/09/2038</c:v>
                </c:pt>
                <c:pt idx="580">
                  <c:v>21/09/2038</c:v>
                </c:pt>
                <c:pt idx="581">
                  <c:v>5/10/2038</c:v>
                </c:pt>
                <c:pt idx="582">
                  <c:v>19/10/2038</c:v>
                </c:pt>
                <c:pt idx="583">
                  <c:v>2/11/2038</c:v>
                </c:pt>
                <c:pt idx="584">
                  <c:v>16/11/2038</c:v>
                </c:pt>
                <c:pt idx="585">
                  <c:v>30/11/2038</c:v>
                </c:pt>
                <c:pt idx="586">
                  <c:v>14/12/2038</c:v>
                </c:pt>
                <c:pt idx="587">
                  <c:v>28/12/2038</c:v>
                </c:pt>
                <c:pt idx="588">
                  <c:v>11/01/2039</c:v>
                </c:pt>
                <c:pt idx="589">
                  <c:v>25/01/2039</c:v>
                </c:pt>
                <c:pt idx="590">
                  <c:v>8/02/2039</c:v>
                </c:pt>
                <c:pt idx="591">
                  <c:v>22/02/2039</c:v>
                </c:pt>
                <c:pt idx="592">
                  <c:v>8/03/2039</c:v>
                </c:pt>
                <c:pt idx="593">
                  <c:v>22/03/2039</c:v>
                </c:pt>
                <c:pt idx="594">
                  <c:v>5/04/2039</c:v>
                </c:pt>
                <c:pt idx="595">
                  <c:v>19/04/2039</c:v>
                </c:pt>
                <c:pt idx="596">
                  <c:v>3/05/2039</c:v>
                </c:pt>
                <c:pt idx="597">
                  <c:v>17/05/2039</c:v>
                </c:pt>
                <c:pt idx="598">
                  <c:v>31/05/2039</c:v>
                </c:pt>
                <c:pt idx="599">
                  <c:v>14/06/2039</c:v>
                </c:pt>
                <c:pt idx="600">
                  <c:v>28/06/2039</c:v>
                </c:pt>
                <c:pt idx="601">
                  <c:v>12/07/2039</c:v>
                </c:pt>
                <c:pt idx="602">
                  <c:v>26/07/2039</c:v>
                </c:pt>
                <c:pt idx="603">
                  <c:v>9/08/2039</c:v>
                </c:pt>
                <c:pt idx="604">
                  <c:v>23/08/2039</c:v>
                </c:pt>
                <c:pt idx="605">
                  <c:v>6/09/2039</c:v>
                </c:pt>
                <c:pt idx="606">
                  <c:v>20/09/2039</c:v>
                </c:pt>
                <c:pt idx="607">
                  <c:v>4/10/2039</c:v>
                </c:pt>
                <c:pt idx="608">
                  <c:v>18/10/2039</c:v>
                </c:pt>
                <c:pt idx="609">
                  <c:v>1/11/2039</c:v>
                </c:pt>
                <c:pt idx="610">
                  <c:v>15/11/2039</c:v>
                </c:pt>
                <c:pt idx="611">
                  <c:v>29/11/2039</c:v>
                </c:pt>
                <c:pt idx="612">
                  <c:v>13/12/2039</c:v>
                </c:pt>
                <c:pt idx="613">
                  <c:v>27/12/2039</c:v>
                </c:pt>
                <c:pt idx="614">
                  <c:v>10/01/2040</c:v>
                </c:pt>
                <c:pt idx="615">
                  <c:v>24/01/2040</c:v>
                </c:pt>
                <c:pt idx="616">
                  <c:v>7/02/2040</c:v>
                </c:pt>
                <c:pt idx="617">
                  <c:v>21/02/2040</c:v>
                </c:pt>
                <c:pt idx="618">
                  <c:v>6/03/2040</c:v>
                </c:pt>
                <c:pt idx="619">
                  <c:v>20/03/2040</c:v>
                </c:pt>
                <c:pt idx="620">
                  <c:v>3/04/2040</c:v>
                </c:pt>
                <c:pt idx="621">
                  <c:v>17/04/2040</c:v>
                </c:pt>
                <c:pt idx="622">
                  <c:v>1/05/2040</c:v>
                </c:pt>
                <c:pt idx="623">
                  <c:v>15/05/2040</c:v>
                </c:pt>
                <c:pt idx="624">
                  <c:v>29/05/2040</c:v>
                </c:pt>
                <c:pt idx="625">
                  <c:v>12/06/2040</c:v>
                </c:pt>
                <c:pt idx="626">
                  <c:v>26/06/2040</c:v>
                </c:pt>
                <c:pt idx="627">
                  <c:v>10/07/2040</c:v>
                </c:pt>
                <c:pt idx="628">
                  <c:v>24/07/2040</c:v>
                </c:pt>
                <c:pt idx="629">
                  <c:v>7/08/2040</c:v>
                </c:pt>
                <c:pt idx="630">
                  <c:v>21/08/2040</c:v>
                </c:pt>
                <c:pt idx="631">
                  <c:v>4/09/2040</c:v>
                </c:pt>
                <c:pt idx="632">
                  <c:v>18/09/2040</c:v>
                </c:pt>
                <c:pt idx="633">
                  <c:v>2/10/2040</c:v>
                </c:pt>
                <c:pt idx="634">
                  <c:v>16/10/2040</c:v>
                </c:pt>
                <c:pt idx="635">
                  <c:v>30/10/2040</c:v>
                </c:pt>
                <c:pt idx="636">
                  <c:v>13/11/2040</c:v>
                </c:pt>
                <c:pt idx="637">
                  <c:v>27/11/2040</c:v>
                </c:pt>
                <c:pt idx="638">
                  <c:v>11/12/2040</c:v>
                </c:pt>
                <c:pt idx="639">
                  <c:v>25/12/2040</c:v>
                </c:pt>
                <c:pt idx="640">
                  <c:v>8/01/2041</c:v>
                </c:pt>
                <c:pt idx="641">
                  <c:v>22/01/2041</c:v>
                </c:pt>
                <c:pt idx="642">
                  <c:v>5/02/2041</c:v>
                </c:pt>
                <c:pt idx="643">
                  <c:v>19/02/2041</c:v>
                </c:pt>
                <c:pt idx="644">
                  <c:v>5/03/2041</c:v>
                </c:pt>
                <c:pt idx="645">
                  <c:v>19/03/2041</c:v>
                </c:pt>
                <c:pt idx="646">
                  <c:v>2/04/2041</c:v>
                </c:pt>
                <c:pt idx="647">
                  <c:v>16/04/2041</c:v>
                </c:pt>
                <c:pt idx="648">
                  <c:v>30/04/2041</c:v>
                </c:pt>
                <c:pt idx="649">
                  <c:v>14/05/2041</c:v>
                </c:pt>
                <c:pt idx="650">
                  <c:v>28/05/2041</c:v>
                </c:pt>
                <c:pt idx="651">
                  <c:v>11/06/2041</c:v>
                </c:pt>
                <c:pt idx="652">
                  <c:v>25/06/2041</c:v>
                </c:pt>
                <c:pt idx="653">
                  <c:v>9/07/2041</c:v>
                </c:pt>
                <c:pt idx="654">
                  <c:v>23/07/2041</c:v>
                </c:pt>
                <c:pt idx="655">
                  <c:v>6/08/2041</c:v>
                </c:pt>
                <c:pt idx="656">
                  <c:v>20/08/2041</c:v>
                </c:pt>
                <c:pt idx="657">
                  <c:v>3/09/2041</c:v>
                </c:pt>
                <c:pt idx="658">
                  <c:v>17/09/2041</c:v>
                </c:pt>
                <c:pt idx="659">
                  <c:v>1/10/2041</c:v>
                </c:pt>
              </c:strCache>
            </c:strRef>
          </c:xVal>
          <c:yVal>
            <c:numRef>
              <c:f>Lumley!$Q$3:$Q$888</c:f>
              <c:numCache>
                <c:formatCode>General</c:formatCode>
                <c:ptCount val="886"/>
                <c:pt idx="7">
                  <c:v>0</c:v>
                </c:pt>
                <c:pt idx="8" formatCode="_(&quot;$&quot;* #,##0.00_);_(&quot;$&quot;* \(#,##0.00\);_(&quot;$&quot;* &quot;-&quot;??_);_(@_)">
                  <c:v>194069</c:v>
                </c:pt>
                <c:pt idx="9" formatCode="_(&quot;$&quot;* #,##0.00_);_(&quot;$&quot;* \(#,##0.00\);_(&quot;$&quot;* &quot;-&quot;??_);_(@_)">
                  <c:v>193901</c:v>
                </c:pt>
                <c:pt idx="10" formatCode="_(&quot;$&quot;* #,##0.00_);_(&quot;$&quot;* \(#,##0.00\);_(&quot;$&quot;* &quot;-&quot;??_);_(@_)">
                  <c:v>193732.73</c:v>
                </c:pt>
                <c:pt idx="11" formatCode="_(&quot;$&quot;* #,##0.00_);_(&quot;$&quot;* \(#,##0.00\);_(&quot;$&quot;* &quot;-&quot;??_);_(@_)">
                  <c:v>193564.18</c:v>
                </c:pt>
                <c:pt idx="12" formatCode="_(&quot;$&quot;* #,##0.00_);_(&quot;$&quot;* \(#,##0.00\);_(&quot;$&quot;* &quot;-&quot;??_);_(@_)">
                  <c:v>193395.36</c:v>
                </c:pt>
                <c:pt idx="13" formatCode="_(&quot;$&quot;* #,##0.00_);_(&quot;$&quot;* \(#,##0.00\);_(&quot;$&quot;* &quot;-&quot;??_);_(@_)">
                  <c:v>193226.26</c:v>
                </c:pt>
                <c:pt idx="14" formatCode="_(&quot;$&quot;* #,##0.00_);_(&quot;$&quot;* \(#,##0.00\);_(&quot;$&quot;* &quot;-&quot;??_);_(@_)">
                  <c:v>193056.89</c:v>
                </c:pt>
                <c:pt idx="15" formatCode="_(&quot;$&quot;* #,##0.00_);_(&quot;$&quot;* \(#,##0.00\);_(&quot;$&quot;* &quot;-&quot;??_);_(@_)">
                  <c:v>192887.24</c:v>
                </c:pt>
                <c:pt idx="16" formatCode="_(&quot;$&quot;* #,##0.00_);_(&quot;$&quot;* \(#,##0.00\);_(&quot;$&quot;* &quot;-&quot;??_);_(@_)">
                  <c:v>192717.31</c:v>
                </c:pt>
                <c:pt idx="17" formatCode="_(&quot;$&quot;* #,##0.00_);_(&quot;$&quot;* \(#,##0.00\);_(&quot;$&quot;* &quot;-&quot;??_);_(@_)">
                  <c:v>192547.11</c:v>
                </c:pt>
                <c:pt idx="18" formatCode="_(&quot;$&quot;* #,##0.00_);_(&quot;$&quot;* \(#,##0.00\);_(&quot;$&quot;* &quot;-&quot;??_);_(@_)">
                  <c:v>192376.63</c:v>
                </c:pt>
                <c:pt idx="19" formatCode="_(&quot;$&quot;* #,##0.00_);_(&quot;$&quot;* \(#,##0.00\);_(&quot;$&quot;* &quot;-&quot;??_);_(@_)">
                  <c:v>192205.87</c:v>
                </c:pt>
                <c:pt idx="20" formatCode="_(&quot;$&quot;* #,##0.00_);_(&quot;$&quot;* \(#,##0.00\);_(&quot;$&quot;* &quot;-&quot;??_);_(@_)">
                  <c:v>192034.83</c:v>
                </c:pt>
                <c:pt idx="21" formatCode="_(&quot;$&quot;* #,##0.00_);_(&quot;$&quot;* \(#,##0.00\);_(&quot;$&quot;* &quot;-&quot;??_);_(@_)">
                  <c:v>191863.51</c:v>
                </c:pt>
                <c:pt idx="22" formatCode="_(&quot;$&quot;* #,##0.00_);_(&quot;$&quot;* \(#,##0.00\);_(&quot;$&quot;* &quot;-&quot;??_);_(@_)">
                  <c:v>191691.92</c:v>
                </c:pt>
                <c:pt idx="23" formatCode="_(&quot;$&quot;* #,##0.00_);_(&quot;$&quot;* \(#,##0.00\);_(&quot;$&quot;* &quot;-&quot;??_);_(@_)">
                  <c:v>191520.05</c:v>
                </c:pt>
                <c:pt idx="24" formatCode="_(&quot;$&quot;* #,##0.00_);_(&quot;$&quot;* \(#,##0.00\);_(&quot;$&quot;* &quot;-&quot;??_);_(@_)">
                  <c:v>191347.9</c:v>
                </c:pt>
                <c:pt idx="25" formatCode="_(&quot;$&quot;* #,##0.00_);_(&quot;$&quot;* \(#,##0.00\);_(&quot;$&quot;* &quot;-&quot;??_);_(@_)">
                  <c:v>191175.46</c:v>
                </c:pt>
                <c:pt idx="26" formatCode="_(&quot;$&quot;* #,##0.00_);_(&quot;$&quot;* \(#,##0.00\);_(&quot;$&quot;* &quot;-&quot;??_);_(@_)">
                  <c:v>191002.74</c:v>
                </c:pt>
                <c:pt idx="27" formatCode="_(&quot;$&quot;* #,##0.00_);_(&quot;$&quot;* \(#,##0.00\);_(&quot;$&quot;* &quot;-&quot;??_);_(@_)">
                  <c:v>190829.74</c:v>
                </c:pt>
                <c:pt idx="28" formatCode="_(&quot;$&quot;* #,##0.00_);_(&quot;$&quot;* \(#,##0.00\);_(&quot;$&quot;* &quot;-&quot;??_);_(@_)">
                  <c:v>190656.46</c:v>
                </c:pt>
                <c:pt idx="29" formatCode="_(&quot;$&quot;* #,##0.00_);_(&quot;$&quot;* \(#,##0.00\);_(&quot;$&quot;* &quot;-&quot;??_);_(@_)">
                  <c:v>190482.9</c:v>
                </c:pt>
                <c:pt idx="30" formatCode="_(&quot;$&quot;* #,##0.00_);_(&quot;$&quot;* \(#,##0.00\);_(&quot;$&quot;* &quot;-&quot;??_);_(@_)">
                  <c:v>190309.05</c:v>
                </c:pt>
                <c:pt idx="31" formatCode="_(&quot;$&quot;* #,##0.00_);_(&quot;$&quot;* \(#,##0.00\);_(&quot;$&quot;* &quot;-&quot;??_);_(@_)">
                  <c:v>190134.92</c:v>
                </c:pt>
                <c:pt idx="32" formatCode="_(&quot;$&quot;* #,##0.00_);_(&quot;$&quot;* \(#,##0.00\);_(&quot;$&quot;* &quot;-&quot;??_);_(@_)">
                  <c:v>189960.51</c:v>
                </c:pt>
                <c:pt idx="33" formatCode="_(&quot;$&quot;* #,##0.00_);_(&quot;$&quot;* \(#,##0.00\);_(&quot;$&quot;* &quot;-&quot;??_);_(@_)">
                  <c:v>189785.81</c:v>
                </c:pt>
                <c:pt idx="34" formatCode="_(&quot;$&quot;* #,##0.00_);_(&quot;$&quot;* \(#,##0.00\);_(&quot;$&quot;* &quot;-&quot;??_);_(@_)">
                  <c:v>189610.83</c:v>
                </c:pt>
                <c:pt idx="35" formatCode="_(&quot;$&quot;* #,##0.00_);_(&quot;$&quot;* \(#,##0.00\);_(&quot;$&quot;* &quot;-&quot;??_);_(@_)">
                  <c:v>189435.56</c:v>
                </c:pt>
                <c:pt idx="36" formatCode="_(&quot;$&quot;* #,##0.00_);_(&quot;$&quot;* \(#,##0.00\);_(&quot;$&quot;* &quot;-&quot;??_);_(@_)">
                  <c:v>189260.01</c:v>
                </c:pt>
                <c:pt idx="37" formatCode="_(&quot;$&quot;* #,##0.00_);_(&quot;$&quot;* \(#,##0.00\);_(&quot;$&quot;* &quot;-&quot;??_);_(@_)">
                  <c:v>189084.17</c:v>
                </c:pt>
                <c:pt idx="38" formatCode="_(&quot;$&quot;* #,##0.00_);_(&quot;$&quot;* \(#,##0.00\);_(&quot;$&quot;* &quot;-&quot;??_);_(@_)">
                  <c:v>188908.04</c:v>
                </c:pt>
                <c:pt idx="39" formatCode="_(&quot;$&quot;* #,##0.00_);_(&quot;$&quot;* \(#,##0.00\);_(&quot;$&quot;* &quot;-&quot;??_);_(@_)">
                  <c:v>188731.63</c:v>
                </c:pt>
                <c:pt idx="40" formatCode="_(&quot;$&quot;* #,##0.00_);_(&quot;$&quot;* \(#,##0.00\);_(&quot;$&quot;* &quot;-&quot;??_);_(@_)">
                  <c:v>188554.93</c:v>
                </c:pt>
                <c:pt idx="41" formatCode="_(&quot;$&quot;* #,##0.00_);_(&quot;$&quot;* \(#,##0.00\);_(&quot;$&quot;* &quot;-&quot;??_);_(@_)">
                  <c:v>188377.94</c:v>
                </c:pt>
                <c:pt idx="42" formatCode="_(&quot;$&quot;* #,##0.00_);_(&quot;$&quot;* \(#,##0.00\);_(&quot;$&quot;* &quot;-&quot;??_);_(@_)">
                  <c:v>188200.66</c:v>
                </c:pt>
                <c:pt idx="43" formatCode="_(&quot;$&quot;* #,##0.00_);_(&quot;$&quot;* \(#,##0.00\);_(&quot;$&quot;* &quot;-&quot;??_);_(@_)">
                  <c:v>188023.09</c:v>
                </c:pt>
                <c:pt idx="44" formatCode="_(&quot;$&quot;* #,##0.00_);_(&quot;$&quot;* \(#,##0.00\);_(&quot;$&quot;* &quot;-&quot;??_);_(@_)">
                  <c:v>187845.23</c:v>
                </c:pt>
                <c:pt idx="45" formatCode="_(&quot;$&quot;* #,##0.00_);_(&quot;$&quot;* \(#,##0.00\);_(&quot;$&quot;* &quot;-&quot;??_);_(@_)">
                  <c:v>187667.08</c:v>
                </c:pt>
                <c:pt idx="46" formatCode="_(&quot;$&quot;* #,##0.00_);_(&quot;$&quot;* \(#,##0.00\);_(&quot;$&quot;* &quot;-&quot;??_);_(@_)">
                  <c:v>187488.64000000001</c:v>
                </c:pt>
                <c:pt idx="47" formatCode="_(&quot;$&quot;* #,##0.00_);_(&quot;$&quot;* \(#,##0.00\);_(&quot;$&quot;* &quot;-&quot;??_);_(@_)">
                  <c:v>187309.91</c:v>
                </c:pt>
                <c:pt idx="48" formatCode="_(&quot;$&quot;* #,##0.00_);_(&quot;$&quot;* \(#,##0.00\);_(&quot;$&quot;* &quot;-&quot;??_);_(@_)">
                  <c:v>187130.89</c:v>
                </c:pt>
                <c:pt idx="49" formatCode="_(&quot;$&quot;* #,##0.00_);_(&quot;$&quot;* \(#,##0.00\);_(&quot;$&quot;* &quot;-&quot;??_);_(@_)">
                  <c:v>186951.58</c:v>
                </c:pt>
                <c:pt idx="50" formatCode="_(&quot;$&quot;* #,##0.00_);_(&quot;$&quot;* \(#,##0.00\);_(&quot;$&quot;* &quot;-&quot;??_);_(@_)">
                  <c:v>186771.97</c:v>
                </c:pt>
                <c:pt idx="51" formatCode="_(&quot;$&quot;* #,##0.00_);_(&quot;$&quot;* \(#,##0.00\);_(&quot;$&quot;* &quot;-&quot;??_);_(@_)">
                  <c:v>186592.07</c:v>
                </c:pt>
                <c:pt idx="52" formatCode="_(&quot;$&quot;* #,##0.00_);_(&quot;$&quot;* \(#,##0.00\);_(&quot;$&quot;* &quot;-&quot;??_);_(@_)">
                  <c:v>186411.88</c:v>
                </c:pt>
                <c:pt idx="53" formatCode="_(&quot;$&quot;* #,##0.00_);_(&quot;$&quot;* \(#,##0.00\);_(&quot;$&quot;* &quot;-&quot;??_);_(@_)">
                  <c:v>186231.39</c:v>
                </c:pt>
                <c:pt idx="54" formatCode="_(&quot;$&quot;* #,##0.00_);_(&quot;$&quot;* \(#,##0.00\);_(&quot;$&quot;* &quot;-&quot;??_);_(@_)">
                  <c:v>186050.61</c:v>
                </c:pt>
                <c:pt idx="55" formatCode="_(&quot;$&quot;* #,##0.00_);_(&quot;$&quot;* \(#,##0.00\);_(&quot;$&quot;* &quot;-&quot;??_);_(@_)">
                  <c:v>185869.54</c:v>
                </c:pt>
                <c:pt idx="56" formatCode="_(&quot;$&quot;* #,##0.00_);_(&quot;$&quot;* \(#,##0.00\);_(&quot;$&quot;* &quot;-&quot;??_);_(@_)">
                  <c:v>185688.17</c:v>
                </c:pt>
                <c:pt idx="57" formatCode="_(&quot;$&quot;* #,##0.00_);_(&quot;$&quot;* \(#,##0.00\);_(&quot;$&quot;* &quot;-&quot;??_);_(@_)">
                  <c:v>185506.5</c:v>
                </c:pt>
                <c:pt idx="58" formatCode="_(&quot;$&quot;* #,##0.00_);_(&quot;$&quot;* \(#,##0.00\);_(&quot;$&quot;* &quot;-&quot;??_);_(@_)">
                  <c:v>185324.54</c:v>
                </c:pt>
                <c:pt idx="59" formatCode="_(&quot;$&quot;* #,##0.00_);_(&quot;$&quot;* \(#,##0.00\);_(&quot;$&quot;* &quot;-&quot;??_);_(@_)">
                  <c:v>185142.28</c:v>
                </c:pt>
                <c:pt idx="60" formatCode="_(&quot;$&quot;* #,##0.00_);_(&quot;$&quot;* \(#,##0.00\);_(&quot;$&quot;* &quot;-&quot;??_);_(@_)">
                  <c:v>184959.72</c:v>
                </c:pt>
                <c:pt idx="61" formatCode="_(&quot;$&quot;* #,##0.00_);_(&quot;$&quot;* \(#,##0.00\);_(&quot;$&quot;* &quot;-&quot;??_);_(@_)">
                  <c:v>184776.87</c:v>
                </c:pt>
                <c:pt idx="62" formatCode="_(&quot;$&quot;* #,##0.00_);_(&quot;$&quot;* \(#,##0.00\);_(&quot;$&quot;* &quot;-&quot;??_);_(@_)">
                  <c:v>184593.72</c:v>
                </c:pt>
                <c:pt idx="63" formatCode="_(&quot;$&quot;* #,##0.00_);_(&quot;$&quot;* \(#,##0.00\);_(&quot;$&quot;* &quot;-&quot;??_);_(@_)">
                  <c:v>184410.27</c:v>
                </c:pt>
                <c:pt idx="64" formatCode="_(&quot;$&quot;* #,##0.00_);_(&quot;$&quot;* \(#,##0.00\);_(&quot;$&quot;* &quot;-&quot;??_);_(@_)">
                  <c:v>184226.52</c:v>
                </c:pt>
                <c:pt idx="65" formatCode="_(&quot;$&quot;* #,##0.00_);_(&quot;$&quot;* \(#,##0.00\);_(&quot;$&quot;* &quot;-&quot;??_);_(@_)">
                  <c:v>184042.47</c:v>
                </c:pt>
                <c:pt idx="66" formatCode="_(&quot;$&quot;* #,##0.00_);_(&quot;$&quot;* \(#,##0.00\);_(&quot;$&quot;* &quot;-&quot;??_);_(@_)">
                  <c:v>183858.12</c:v>
                </c:pt>
                <c:pt idx="67" formatCode="_(&quot;$&quot;* #,##0.00_);_(&quot;$&quot;* \(#,##0.00\);_(&quot;$&quot;* &quot;-&quot;??_);_(@_)">
                  <c:v>183673.47</c:v>
                </c:pt>
                <c:pt idx="68" formatCode="_(&quot;$&quot;* #,##0.00_);_(&quot;$&quot;* \(#,##0.00\);_(&quot;$&quot;* &quot;-&quot;??_);_(@_)">
                  <c:v>183488.52</c:v>
                </c:pt>
                <c:pt idx="69" formatCode="_(&quot;$&quot;* #,##0.00_);_(&quot;$&quot;* \(#,##0.00\);_(&quot;$&quot;* &quot;-&quot;??_);_(@_)">
                  <c:v>183303.27</c:v>
                </c:pt>
                <c:pt idx="70" formatCode="_(&quot;$&quot;* #,##0.00_);_(&quot;$&quot;* \(#,##0.00\);_(&quot;$&quot;* &quot;-&quot;??_);_(@_)">
                  <c:v>183117.72</c:v>
                </c:pt>
                <c:pt idx="71" formatCode="_(&quot;$&quot;* #,##0.00_);_(&quot;$&quot;* \(#,##0.00\);_(&quot;$&quot;* &quot;-&quot;??_);_(@_)">
                  <c:v>182931.86</c:v>
                </c:pt>
                <c:pt idx="72" formatCode="_(&quot;$&quot;* #,##0.00_);_(&quot;$&quot;* \(#,##0.00\);_(&quot;$&quot;* &quot;-&quot;??_);_(@_)">
                  <c:v>182745.7</c:v>
                </c:pt>
                <c:pt idx="73" formatCode="_(&quot;$&quot;* #,##0.00_);_(&quot;$&quot;* \(#,##0.00\);_(&quot;$&quot;* &quot;-&quot;??_);_(@_)">
                  <c:v>182559.24</c:v>
                </c:pt>
                <c:pt idx="74" formatCode="_(&quot;$&quot;* #,##0.00_);_(&quot;$&quot;* \(#,##0.00\);_(&quot;$&quot;* &quot;-&quot;??_);_(@_)">
                  <c:v>182372.47</c:v>
                </c:pt>
                <c:pt idx="75" formatCode="_(&quot;$&quot;* #,##0.00_);_(&quot;$&quot;* \(#,##0.00\);_(&quot;$&quot;* &quot;-&quot;??_);_(@_)">
                  <c:v>182185.4</c:v>
                </c:pt>
                <c:pt idx="76" formatCode="_(&quot;$&quot;* #,##0.00_);_(&quot;$&quot;* \(#,##0.00\);_(&quot;$&quot;* &quot;-&quot;??_);_(@_)">
                  <c:v>181998.02</c:v>
                </c:pt>
                <c:pt idx="77" formatCode="_(&quot;$&quot;* #,##0.00_);_(&quot;$&quot;* \(#,##0.00\);_(&quot;$&quot;* &quot;-&quot;??_);_(@_)">
                  <c:v>181810.34</c:v>
                </c:pt>
                <c:pt idx="78" formatCode="_(&quot;$&quot;* #,##0.00_);_(&quot;$&quot;* \(#,##0.00\);_(&quot;$&quot;* &quot;-&quot;??_);_(@_)">
                  <c:v>181622.35</c:v>
                </c:pt>
                <c:pt idx="79" formatCode="_(&quot;$&quot;* #,##0.00_);_(&quot;$&quot;* \(#,##0.00\);_(&quot;$&quot;* &quot;-&quot;??_);_(@_)">
                  <c:v>181434.05</c:v>
                </c:pt>
                <c:pt idx="80" formatCode="_(&quot;$&quot;* #,##0.00_);_(&quot;$&quot;* \(#,##0.00\);_(&quot;$&quot;* &quot;-&quot;??_);_(@_)">
                  <c:v>181245.45</c:v>
                </c:pt>
                <c:pt idx="81" formatCode="_(&quot;$&quot;* #,##0.00_);_(&quot;$&quot;* \(#,##0.00\);_(&quot;$&quot;* &quot;-&quot;??_);_(@_)">
                  <c:v>181056.54</c:v>
                </c:pt>
                <c:pt idx="82" formatCode="_(&quot;$&quot;* #,##0.00_);_(&quot;$&quot;* \(#,##0.00\);_(&quot;$&quot;* &quot;-&quot;??_);_(@_)">
                  <c:v>180867.32</c:v>
                </c:pt>
                <c:pt idx="83" formatCode="_(&quot;$&quot;* #,##0.00_);_(&quot;$&quot;* \(#,##0.00\);_(&quot;$&quot;* &quot;-&quot;??_);_(@_)">
                  <c:v>180677.79</c:v>
                </c:pt>
                <c:pt idx="84" formatCode="_(&quot;$&quot;* #,##0.00_);_(&quot;$&quot;* \(#,##0.00\);_(&quot;$&quot;* &quot;-&quot;??_);_(@_)">
                  <c:v>180487.95</c:v>
                </c:pt>
                <c:pt idx="85" formatCode="_(&quot;$&quot;* #,##0.00_);_(&quot;$&quot;* \(#,##0.00\);_(&quot;$&quot;* &quot;-&quot;??_);_(@_)">
                  <c:v>180297.8</c:v>
                </c:pt>
                <c:pt idx="86" formatCode="_(&quot;$&quot;* #,##0.00_);_(&quot;$&quot;* \(#,##0.00\);_(&quot;$&quot;* &quot;-&quot;??_);_(@_)">
                  <c:v>180107.34</c:v>
                </c:pt>
                <c:pt idx="87" formatCode="_(&quot;$&quot;* #,##0.00_);_(&quot;$&quot;* \(#,##0.00\);_(&quot;$&quot;* &quot;-&quot;??_);_(@_)">
                  <c:v>179916.57</c:v>
                </c:pt>
                <c:pt idx="88" formatCode="_(&quot;$&quot;* #,##0.00_);_(&quot;$&quot;* \(#,##0.00\);_(&quot;$&quot;* &quot;-&quot;??_);_(@_)">
                  <c:v>179725.49</c:v>
                </c:pt>
                <c:pt idx="89" formatCode="_(&quot;$&quot;* #,##0.00_);_(&quot;$&quot;* \(#,##0.00\);_(&quot;$&quot;* &quot;-&quot;??_);_(@_)">
                  <c:v>179534.1</c:v>
                </c:pt>
                <c:pt idx="90" formatCode="_(&quot;$&quot;* #,##0.00_);_(&quot;$&quot;* \(#,##0.00\);_(&quot;$&quot;* &quot;-&quot;??_);_(@_)">
                  <c:v>179342.4</c:v>
                </c:pt>
                <c:pt idx="91" formatCode="_(&quot;$&quot;* #,##0.00_);_(&quot;$&quot;* \(#,##0.00\);_(&quot;$&quot;* &quot;-&quot;??_);_(@_)">
                  <c:v>179150.39</c:v>
                </c:pt>
                <c:pt idx="92" formatCode="_(&quot;$&quot;* #,##0.00_);_(&quot;$&quot;* \(#,##0.00\);_(&quot;$&quot;* &quot;-&quot;??_);_(@_)">
                  <c:v>178958.06</c:v>
                </c:pt>
                <c:pt idx="93" formatCode="_(&quot;$&quot;* #,##0.00_);_(&quot;$&quot;* \(#,##0.00\);_(&quot;$&quot;* &quot;-&quot;??_);_(@_)">
                  <c:v>178765.42</c:v>
                </c:pt>
                <c:pt idx="94" formatCode="_(&quot;$&quot;* #,##0.00_);_(&quot;$&quot;* \(#,##0.00\);_(&quot;$&quot;* &quot;-&quot;??_);_(@_)">
                  <c:v>178572.47</c:v>
                </c:pt>
                <c:pt idx="95" formatCode="_(&quot;$&quot;* #,##0.00_);_(&quot;$&quot;* \(#,##0.00\);_(&quot;$&quot;* &quot;-&quot;??_);_(@_)">
                  <c:v>178379.2</c:v>
                </c:pt>
                <c:pt idx="96" formatCode="_(&quot;$&quot;* #,##0.00_);_(&quot;$&quot;* \(#,##0.00\);_(&quot;$&quot;* &quot;-&quot;??_);_(@_)">
                  <c:v>178185.62</c:v>
                </c:pt>
                <c:pt idx="97" formatCode="_(&quot;$&quot;* #,##0.00_);_(&quot;$&quot;* \(#,##0.00\);_(&quot;$&quot;* &quot;-&quot;??_);_(@_)">
                  <c:v>177991.72</c:v>
                </c:pt>
                <c:pt idx="98" formatCode="_(&quot;$&quot;* #,##0.00_);_(&quot;$&quot;* \(#,##0.00\);_(&quot;$&quot;* &quot;-&quot;??_);_(@_)">
                  <c:v>177797.5</c:v>
                </c:pt>
                <c:pt idx="99" formatCode="_(&quot;$&quot;* #,##0.00_);_(&quot;$&quot;* \(#,##0.00\);_(&quot;$&quot;* &quot;-&quot;??_);_(@_)">
                  <c:v>177602.97</c:v>
                </c:pt>
                <c:pt idx="100" formatCode="_(&quot;$&quot;* #,##0.00_);_(&quot;$&quot;* \(#,##0.00\);_(&quot;$&quot;* &quot;-&quot;??_);_(@_)">
                  <c:v>177408.12</c:v>
                </c:pt>
                <c:pt idx="101" formatCode="_(&quot;$&quot;* #,##0.00_);_(&quot;$&quot;* \(#,##0.00\);_(&quot;$&quot;* &quot;-&quot;??_);_(@_)">
                  <c:v>177212.95</c:v>
                </c:pt>
                <c:pt idx="102" formatCode="_(&quot;$&quot;* #,##0.00_);_(&quot;$&quot;* \(#,##0.00\);_(&quot;$&quot;* &quot;-&quot;??_);_(@_)">
                  <c:v>177017.46</c:v>
                </c:pt>
                <c:pt idx="103" formatCode="_(&quot;$&quot;* #,##0.00_);_(&quot;$&quot;* \(#,##0.00\);_(&quot;$&quot;* &quot;-&quot;??_);_(@_)">
                  <c:v>176821.65</c:v>
                </c:pt>
                <c:pt idx="104" formatCode="_(&quot;$&quot;* #,##0.00_);_(&quot;$&quot;* \(#,##0.00\);_(&quot;$&quot;* &quot;-&quot;??_);_(@_)">
                  <c:v>176625.53</c:v>
                </c:pt>
                <c:pt idx="105" formatCode="_(&quot;$&quot;* #,##0.00_);_(&quot;$&quot;* \(#,##0.00\);_(&quot;$&quot;* &quot;-&quot;??_);_(@_)">
                  <c:v>176429.09</c:v>
                </c:pt>
                <c:pt idx="106" formatCode="_(&quot;$&quot;* #,##0.00_);_(&quot;$&quot;* \(#,##0.00\);_(&quot;$&quot;* &quot;-&quot;??_);_(@_)">
                  <c:v>176232.33</c:v>
                </c:pt>
                <c:pt idx="107" formatCode="_(&quot;$&quot;* #,##0.00_);_(&quot;$&quot;* \(#,##0.00\);_(&quot;$&quot;* &quot;-&quot;??_);_(@_)">
                  <c:v>176035.24</c:v>
                </c:pt>
                <c:pt idx="108" formatCode="_(&quot;$&quot;* #,##0.00_);_(&quot;$&quot;* \(#,##0.00\);_(&quot;$&quot;* &quot;-&quot;??_);_(@_)">
                  <c:v>175837.83</c:v>
                </c:pt>
                <c:pt idx="109" formatCode="_(&quot;$&quot;* #,##0.00_);_(&quot;$&quot;* \(#,##0.00\);_(&quot;$&quot;* &quot;-&quot;??_);_(@_)">
                  <c:v>175640.1</c:v>
                </c:pt>
                <c:pt idx="110" formatCode="_(&quot;$&quot;* #,##0.00_);_(&quot;$&quot;* \(#,##0.00\);_(&quot;$&quot;* &quot;-&quot;??_);_(@_)">
                  <c:v>175442.05</c:v>
                </c:pt>
                <c:pt idx="111" formatCode="_(&quot;$&quot;* #,##0.00_);_(&quot;$&quot;* \(#,##0.00\);_(&quot;$&quot;* &quot;-&quot;??_);_(@_)">
                  <c:v>175243.68</c:v>
                </c:pt>
                <c:pt idx="112" formatCode="_(&quot;$&quot;* #,##0.00_);_(&quot;$&quot;* \(#,##0.00\);_(&quot;$&quot;* &quot;-&quot;??_);_(@_)">
                  <c:v>175044.98</c:v>
                </c:pt>
                <c:pt idx="113" formatCode="_(&quot;$&quot;* #,##0.00_);_(&quot;$&quot;* \(#,##0.00\);_(&quot;$&quot;* &quot;-&quot;??_);_(@_)">
                  <c:v>174845.96</c:v>
                </c:pt>
                <c:pt idx="114" formatCode="_(&quot;$&quot;* #,##0.00_);_(&quot;$&quot;* \(#,##0.00\);_(&quot;$&quot;* &quot;-&quot;??_);_(@_)">
                  <c:v>174646.61</c:v>
                </c:pt>
                <c:pt idx="115" formatCode="_(&quot;$&quot;* #,##0.00_);_(&quot;$&quot;* \(#,##0.00\);_(&quot;$&quot;* &quot;-&quot;??_);_(@_)">
                  <c:v>174446.94</c:v>
                </c:pt>
                <c:pt idx="116" formatCode="_(&quot;$&quot;* #,##0.00_);_(&quot;$&quot;* \(#,##0.00\);_(&quot;$&quot;* &quot;-&quot;??_);_(@_)">
                  <c:v>174246.94</c:v>
                </c:pt>
                <c:pt idx="117" formatCode="_(&quot;$&quot;* #,##0.00_);_(&quot;$&quot;* \(#,##0.00\);_(&quot;$&quot;* &quot;-&quot;??_);_(@_)">
                  <c:v>174046.62</c:v>
                </c:pt>
                <c:pt idx="118" formatCode="_(&quot;$&quot;* #,##0.00_);_(&quot;$&quot;* \(#,##0.00\);_(&quot;$&quot;* &quot;-&quot;??_);_(@_)">
                  <c:v>173845.97</c:v>
                </c:pt>
                <c:pt idx="119" formatCode="_(&quot;$&quot;* #,##0.00_);_(&quot;$&quot;* \(#,##0.00\);_(&quot;$&quot;* &quot;-&quot;??_);_(@_)">
                  <c:v>173644.99</c:v>
                </c:pt>
                <c:pt idx="120" formatCode="_(&quot;$&quot;* #,##0.00_);_(&quot;$&quot;* \(#,##0.00\);_(&quot;$&quot;* &quot;-&quot;??_);_(@_)">
                  <c:v>173443.68</c:v>
                </c:pt>
                <c:pt idx="121" formatCode="_(&quot;$&quot;* #,##0.00_);_(&quot;$&quot;* \(#,##0.00\);_(&quot;$&quot;* &quot;-&quot;??_);_(@_)">
                  <c:v>173242.05</c:v>
                </c:pt>
                <c:pt idx="122" formatCode="_(&quot;$&quot;* #,##0.00_);_(&quot;$&quot;* \(#,##0.00\);_(&quot;$&quot;* &quot;-&quot;??_);_(@_)">
                  <c:v>173040.09</c:v>
                </c:pt>
                <c:pt idx="123" formatCode="_(&quot;$&quot;* #,##0.00_);_(&quot;$&quot;* \(#,##0.00\);_(&quot;$&quot;* &quot;-&quot;??_);_(@_)">
                  <c:v>172837.8</c:v>
                </c:pt>
                <c:pt idx="124" formatCode="_(&quot;$&quot;* #,##0.00_);_(&quot;$&quot;* \(#,##0.00\);_(&quot;$&quot;* &quot;-&quot;??_);_(@_)">
                  <c:v>172635.18</c:v>
                </c:pt>
                <c:pt idx="125" formatCode="_(&quot;$&quot;* #,##0.00_);_(&quot;$&quot;* \(#,##0.00\);_(&quot;$&quot;* &quot;-&quot;??_);_(@_)">
                  <c:v>172432.23</c:v>
                </c:pt>
                <c:pt idx="126" formatCode="_(&quot;$&quot;* #,##0.00_);_(&quot;$&quot;* \(#,##0.00\);_(&quot;$&quot;* &quot;-&quot;??_);_(@_)">
                  <c:v>172228.95</c:v>
                </c:pt>
                <c:pt idx="127" formatCode="_(&quot;$&quot;* #,##0.00_);_(&quot;$&quot;* \(#,##0.00\);_(&quot;$&quot;* &quot;-&quot;??_);_(@_)">
                  <c:v>172025.34</c:v>
                </c:pt>
                <c:pt idx="128" formatCode="_(&quot;$&quot;* #,##0.00_);_(&quot;$&quot;* \(#,##0.00\);_(&quot;$&quot;* &quot;-&quot;??_);_(@_)">
                  <c:v>171821.39</c:v>
                </c:pt>
                <c:pt idx="129" formatCode="_(&quot;$&quot;* #,##0.00_);_(&quot;$&quot;* \(#,##0.00\);_(&quot;$&quot;* &quot;-&quot;??_);_(@_)">
                  <c:v>171617.11</c:v>
                </c:pt>
                <c:pt idx="130" formatCode="_(&quot;$&quot;* #,##0.00_);_(&quot;$&quot;* \(#,##0.00\);_(&quot;$&quot;* &quot;-&quot;??_);_(@_)">
                  <c:v>171412.5</c:v>
                </c:pt>
                <c:pt idx="131" formatCode="_(&quot;$&quot;* #,##0.00_);_(&quot;$&quot;* \(#,##0.00\);_(&quot;$&quot;* &quot;-&quot;??_);_(@_)">
                  <c:v>171207.55</c:v>
                </c:pt>
                <c:pt idx="132" formatCode="_(&quot;$&quot;* #,##0.00_);_(&quot;$&quot;* \(#,##0.00\);_(&quot;$&quot;* &quot;-&quot;??_);_(@_)">
                  <c:v>171002.27</c:v>
                </c:pt>
                <c:pt idx="133" formatCode="_(&quot;$&quot;* #,##0.00_);_(&quot;$&quot;* \(#,##0.00\);_(&quot;$&quot;* &quot;-&quot;??_);_(@_)">
                  <c:v>170796.66</c:v>
                </c:pt>
                <c:pt idx="134" formatCode="_(&quot;$&quot;* #,##0.00_);_(&quot;$&quot;* \(#,##0.00\);_(&quot;$&quot;* &quot;-&quot;??_);_(@_)">
                  <c:v>170590.71</c:v>
                </c:pt>
                <c:pt idx="135" formatCode="_(&quot;$&quot;* #,##0.00_);_(&quot;$&quot;* \(#,##0.00\);_(&quot;$&quot;* &quot;-&quot;??_);_(@_)">
                  <c:v>170384.42</c:v>
                </c:pt>
                <c:pt idx="136" formatCode="_(&quot;$&quot;* #,##0.00_);_(&quot;$&quot;* \(#,##0.00\);_(&quot;$&quot;* &quot;-&quot;??_);_(@_)">
                  <c:v>170177.8</c:v>
                </c:pt>
                <c:pt idx="137" formatCode="_(&quot;$&quot;* #,##0.00_);_(&quot;$&quot;* \(#,##0.00\);_(&quot;$&quot;* &quot;-&quot;??_);_(@_)">
                  <c:v>169970.84</c:v>
                </c:pt>
                <c:pt idx="138" formatCode="_(&quot;$&quot;* #,##0.00_);_(&quot;$&quot;* \(#,##0.00\);_(&quot;$&quot;* &quot;-&quot;??_);_(@_)">
                  <c:v>169763.54</c:v>
                </c:pt>
                <c:pt idx="139" formatCode="_(&quot;$&quot;* #,##0.00_);_(&quot;$&quot;* \(#,##0.00\);_(&quot;$&quot;* &quot;-&quot;??_);_(@_)">
                  <c:v>169555.91</c:v>
                </c:pt>
                <c:pt idx="140" formatCode="_(&quot;$&quot;* #,##0.00_);_(&quot;$&quot;* \(#,##0.00\);_(&quot;$&quot;* &quot;-&quot;??_);_(@_)">
                  <c:v>169347.94</c:v>
                </c:pt>
                <c:pt idx="141" formatCode="_(&quot;$&quot;* #,##0.00_);_(&quot;$&quot;* \(#,##0.00\);_(&quot;$&quot;* &quot;-&quot;??_);_(@_)">
                  <c:v>169139.63</c:v>
                </c:pt>
                <c:pt idx="142" formatCode="_(&quot;$&quot;* #,##0.00_);_(&quot;$&quot;* \(#,##0.00\);_(&quot;$&quot;* &quot;-&quot;??_);_(@_)">
                  <c:v>168930.98</c:v>
                </c:pt>
                <c:pt idx="143" formatCode="_(&quot;$&quot;* #,##0.00_);_(&quot;$&quot;* \(#,##0.00\);_(&quot;$&quot;* &quot;-&quot;??_);_(@_)">
                  <c:v>168721.99</c:v>
                </c:pt>
                <c:pt idx="144" formatCode="_(&quot;$&quot;* #,##0.00_);_(&quot;$&quot;* \(#,##0.00\);_(&quot;$&quot;* &quot;-&quot;??_);_(@_)">
                  <c:v>168512.66</c:v>
                </c:pt>
                <c:pt idx="145" formatCode="_(&quot;$&quot;* #,##0.00_);_(&quot;$&quot;* \(#,##0.00\);_(&quot;$&quot;* &quot;-&quot;??_);_(@_)">
                  <c:v>168302.99</c:v>
                </c:pt>
                <c:pt idx="146" formatCode="_(&quot;$&quot;* #,##0.00_);_(&quot;$&quot;* \(#,##0.00\);_(&quot;$&quot;* &quot;-&quot;??_);_(@_)">
                  <c:v>168092.97</c:v>
                </c:pt>
                <c:pt idx="147" formatCode="_(&quot;$&quot;* #,##0.00_);_(&quot;$&quot;* \(#,##0.00\);_(&quot;$&quot;* &quot;-&quot;??_);_(@_)">
                  <c:v>167882.61</c:v>
                </c:pt>
                <c:pt idx="148" formatCode="_(&quot;$&quot;* #,##0.00_);_(&quot;$&quot;* \(#,##0.00\);_(&quot;$&quot;* &quot;-&quot;??_);_(@_)">
                  <c:v>167671.91</c:v>
                </c:pt>
                <c:pt idx="149" formatCode="_(&quot;$&quot;* #,##0.00_);_(&quot;$&quot;* \(#,##0.00\);_(&quot;$&quot;* &quot;-&quot;??_);_(@_)">
                  <c:v>167460.85999999999</c:v>
                </c:pt>
                <c:pt idx="150" formatCode="_(&quot;$&quot;* #,##0.00_);_(&quot;$&quot;* \(#,##0.00\);_(&quot;$&quot;* &quot;-&quot;??_);_(@_)">
                  <c:v>167249.47</c:v>
                </c:pt>
                <c:pt idx="151" formatCode="_(&quot;$&quot;* #,##0.00_);_(&quot;$&quot;* \(#,##0.00\);_(&quot;$&quot;* &quot;-&quot;??_);_(@_)">
                  <c:v>167037.74</c:v>
                </c:pt>
                <c:pt idx="152" formatCode="_(&quot;$&quot;* #,##0.00_);_(&quot;$&quot;* \(#,##0.00\);_(&quot;$&quot;* &quot;-&quot;??_);_(@_)">
                  <c:v>166825.66</c:v>
                </c:pt>
                <c:pt idx="153" formatCode="_(&quot;$&quot;* #,##0.00_);_(&quot;$&quot;* \(#,##0.00\);_(&quot;$&quot;* &quot;-&quot;??_);_(@_)">
                  <c:v>166613.23000000001</c:v>
                </c:pt>
                <c:pt idx="154" formatCode="_(&quot;$&quot;* #,##0.00_);_(&quot;$&quot;* \(#,##0.00\);_(&quot;$&quot;* &quot;-&quot;??_);_(@_)">
                  <c:v>166400.46</c:v>
                </c:pt>
                <c:pt idx="155" formatCode="_(&quot;$&quot;* #,##0.00_);_(&quot;$&quot;* \(#,##0.00\);_(&quot;$&quot;* &quot;-&quot;??_);_(@_)">
                  <c:v>166187.34</c:v>
                </c:pt>
                <c:pt idx="156" formatCode="_(&quot;$&quot;* #,##0.00_);_(&quot;$&quot;* \(#,##0.00\);_(&quot;$&quot;* &quot;-&quot;??_);_(@_)">
                  <c:v>165973.87</c:v>
                </c:pt>
                <c:pt idx="157" formatCode="_(&quot;$&quot;* #,##0.00_);_(&quot;$&quot;* \(#,##0.00\);_(&quot;$&quot;* &quot;-&quot;??_);_(@_)">
                  <c:v>165760.06</c:v>
                </c:pt>
                <c:pt idx="158" formatCode="_(&quot;$&quot;* #,##0.00_);_(&quot;$&quot;* \(#,##0.00\);_(&quot;$&quot;* &quot;-&quot;??_);_(@_)">
                  <c:v>165545.9</c:v>
                </c:pt>
                <c:pt idx="159" formatCode="_(&quot;$&quot;* #,##0.00_);_(&quot;$&quot;* \(#,##0.00\);_(&quot;$&quot;* &quot;-&quot;??_);_(@_)">
                  <c:v>165331.39000000001</c:v>
                </c:pt>
                <c:pt idx="160" formatCode="_(&quot;$&quot;* #,##0.00_);_(&quot;$&quot;* \(#,##0.00\);_(&quot;$&quot;* &quot;-&quot;??_);_(@_)">
                  <c:v>165116.53</c:v>
                </c:pt>
                <c:pt idx="161" formatCode="_(&quot;$&quot;* #,##0.00_);_(&quot;$&quot;* \(#,##0.00\);_(&quot;$&quot;* &quot;-&quot;??_);_(@_)">
                  <c:v>164901.32</c:v>
                </c:pt>
                <c:pt idx="162" formatCode="_(&quot;$&quot;* #,##0.00_);_(&quot;$&quot;* \(#,##0.00\);_(&quot;$&quot;* &quot;-&quot;??_);_(@_)">
                  <c:v>164685.76000000001</c:v>
                </c:pt>
                <c:pt idx="163" formatCode="_(&quot;$&quot;* #,##0.00_);_(&quot;$&quot;* \(#,##0.00\);_(&quot;$&quot;* &quot;-&quot;??_);_(@_)">
                  <c:v>164469.84</c:v>
                </c:pt>
                <c:pt idx="164" formatCode="_(&quot;$&quot;* #,##0.00_);_(&quot;$&quot;* \(#,##0.00\);_(&quot;$&quot;* &quot;-&quot;??_);_(@_)">
                  <c:v>164253.57</c:v>
                </c:pt>
                <c:pt idx="165" formatCode="_(&quot;$&quot;* #,##0.00_);_(&quot;$&quot;* \(#,##0.00\);_(&quot;$&quot;* &quot;-&quot;??_);_(@_)">
                  <c:v>164036.95000000001</c:v>
                </c:pt>
                <c:pt idx="166" formatCode="_(&quot;$&quot;* #,##0.00_);_(&quot;$&quot;* \(#,##0.00\);_(&quot;$&quot;* &quot;-&quot;??_);_(@_)">
                  <c:v>163819.98000000001</c:v>
                </c:pt>
                <c:pt idx="167" formatCode="_(&quot;$&quot;* #,##0.00_);_(&quot;$&quot;* \(#,##0.00\);_(&quot;$&quot;* &quot;-&quot;??_);_(@_)">
                  <c:v>163602.65</c:v>
                </c:pt>
                <c:pt idx="168" formatCode="_(&quot;$&quot;* #,##0.00_);_(&quot;$&quot;* \(#,##0.00\);_(&quot;$&quot;* &quot;-&quot;??_);_(@_)">
                  <c:v>163384.97</c:v>
                </c:pt>
                <c:pt idx="169" formatCode="_(&quot;$&quot;* #,##0.00_);_(&quot;$&quot;* \(#,##0.00\);_(&quot;$&quot;* &quot;-&quot;??_);_(@_)">
                  <c:v>163166.93</c:v>
                </c:pt>
                <c:pt idx="170" formatCode="_(&quot;$&quot;* #,##0.00_);_(&quot;$&quot;* \(#,##0.00\);_(&quot;$&quot;* &quot;-&quot;??_);_(@_)">
                  <c:v>162948.54</c:v>
                </c:pt>
                <c:pt idx="171" formatCode="_(&quot;$&quot;* #,##0.00_);_(&quot;$&quot;* \(#,##0.00\);_(&quot;$&quot;* &quot;-&quot;??_);_(@_)">
                  <c:v>162729.79</c:v>
                </c:pt>
                <c:pt idx="172" formatCode="_(&quot;$&quot;* #,##0.00_);_(&quot;$&quot;* \(#,##0.00\);_(&quot;$&quot;* &quot;-&quot;??_);_(@_)">
                  <c:v>162510.68</c:v>
                </c:pt>
                <c:pt idx="173" formatCode="_(&quot;$&quot;* #,##0.00_);_(&quot;$&quot;* \(#,##0.00\);_(&quot;$&quot;* &quot;-&quot;??_);_(@_)">
                  <c:v>162291.22</c:v>
                </c:pt>
                <c:pt idx="174" formatCode="_(&quot;$&quot;* #,##0.00_);_(&quot;$&quot;* \(#,##0.00\);_(&quot;$&quot;* &quot;-&quot;??_);_(@_)">
                  <c:v>162071.4</c:v>
                </c:pt>
                <c:pt idx="175" formatCode="_(&quot;$&quot;* #,##0.00_);_(&quot;$&quot;* \(#,##0.00\);_(&quot;$&quot;* &quot;-&quot;??_);_(@_)">
                  <c:v>161851.22</c:v>
                </c:pt>
                <c:pt idx="176" formatCode="_(&quot;$&quot;* #,##0.00_);_(&quot;$&quot;* \(#,##0.00\);_(&quot;$&quot;* &quot;-&quot;??_);_(@_)">
                  <c:v>161630.68</c:v>
                </c:pt>
                <c:pt idx="177" formatCode="_(&quot;$&quot;* #,##0.00_);_(&quot;$&quot;* \(#,##0.00\);_(&quot;$&quot;* &quot;-&quot;??_);_(@_)">
                  <c:v>161409.78</c:v>
                </c:pt>
                <c:pt idx="178" formatCode="_(&quot;$&quot;* #,##0.00_);_(&quot;$&quot;* \(#,##0.00\);_(&quot;$&quot;* &quot;-&quot;??_);_(@_)">
                  <c:v>161188.51999999999</c:v>
                </c:pt>
                <c:pt idx="179" formatCode="_(&quot;$&quot;* #,##0.00_);_(&quot;$&quot;* \(#,##0.00\);_(&quot;$&quot;* &quot;-&quot;??_);_(@_)">
                  <c:v>160966.9</c:v>
                </c:pt>
                <c:pt idx="180" formatCode="_(&quot;$&quot;* #,##0.00_);_(&quot;$&quot;* \(#,##0.00\);_(&quot;$&quot;* &quot;-&quot;??_);_(@_)">
                  <c:v>160744.92000000001</c:v>
                </c:pt>
                <c:pt idx="181" formatCode="_(&quot;$&quot;* #,##0.00_);_(&quot;$&quot;* \(#,##0.00\);_(&quot;$&quot;* &quot;-&quot;??_);_(@_)">
                  <c:v>160522.57999999999</c:v>
                </c:pt>
                <c:pt idx="182" formatCode="_(&quot;$&quot;* #,##0.00_);_(&quot;$&quot;* \(#,##0.00\);_(&quot;$&quot;* &quot;-&quot;??_);_(@_)">
                  <c:v>160299.88</c:v>
                </c:pt>
                <c:pt idx="183" formatCode="_(&quot;$&quot;* #,##0.00_);_(&quot;$&quot;* \(#,##0.00\);_(&quot;$&quot;* &quot;-&quot;??_);_(@_)">
                  <c:v>160076.81</c:v>
                </c:pt>
                <c:pt idx="184" formatCode="_(&quot;$&quot;* #,##0.00_);_(&quot;$&quot;* \(#,##0.00\);_(&quot;$&quot;* &quot;-&quot;??_);_(@_)">
                  <c:v>159853.38</c:v>
                </c:pt>
                <c:pt idx="185" formatCode="_(&quot;$&quot;* #,##0.00_);_(&quot;$&quot;* \(#,##0.00\);_(&quot;$&quot;* &quot;-&quot;??_);_(@_)">
                  <c:v>159629.57999999999</c:v>
                </c:pt>
                <c:pt idx="186" formatCode="_(&quot;$&quot;* #,##0.00_);_(&quot;$&quot;* \(#,##0.00\);_(&quot;$&quot;* &quot;-&quot;??_);_(@_)">
                  <c:v>159405.42000000001</c:v>
                </c:pt>
                <c:pt idx="187" formatCode="_(&quot;$&quot;* #,##0.00_);_(&quot;$&quot;* \(#,##0.00\);_(&quot;$&quot;* &quot;-&quot;??_);_(@_)">
                  <c:v>159180.89000000001</c:v>
                </c:pt>
                <c:pt idx="188" formatCode="_(&quot;$&quot;* #,##0.00_);_(&quot;$&quot;* \(#,##0.00\);_(&quot;$&quot;* &quot;-&quot;??_);_(@_)">
                  <c:v>158956</c:v>
                </c:pt>
                <c:pt idx="189" formatCode="_(&quot;$&quot;* #,##0.00_);_(&quot;$&quot;* \(#,##0.00\);_(&quot;$&quot;* &quot;-&quot;??_);_(@_)">
                  <c:v>158730.74</c:v>
                </c:pt>
                <c:pt idx="190" formatCode="_(&quot;$&quot;* #,##0.00_);_(&quot;$&quot;* \(#,##0.00\);_(&quot;$&quot;* &quot;-&quot;??_);_(@_)">
                  <c:v>158505.10999999999</c:v>
                </c:pt>
                <c:pt idx="191" formatCode="_(&quot;$&quot;* #,##0.00_);_(&quot;$&quot;* \(#,##0.00\);_(&quot;$&quot;* &quot;-&quot;??_);_(@_)">
                  <c:v>158279.12</c:v>
                </c:pt>
                <c:pt idx="192" formatCode="_(&quot;$&quot;* #,##0.00_);_(&quot;$&quot;* \(#,##0.00\);_(&quot;$&quot;* &quot;-&quot;??_);_(@_)">
                  <c:v>158052.76</c:v>
                </c:pt>
                <c:pt idx="193" formatCode="_(&quot;$&quot;* #,##0.00_);_(&quot;$&quot;* \(#,##0.00\);_(&quot;$&quot;* &quot;-&quot;??_);_(@_)">
                  <c:v>157826.03</c:v>
                </c:pt>
                <c:pt idx="194" formatCode="_(&quot;$&quot;* #,##0.00_);_(&quot;$&quot;* \(#,##0.00\);_(&quot;$&quot;* &quot;-&quot;??_);_(@_)">
                  <c:v>157598.93</c:v>
                </c:pt>
                <c:pt idx="195" formatCode="_(&quot;$&quot;* #,##0.00_);_(&quot;$&quot;* \(#,##0.00\);_(&quot;$&quot;* &quot;-&quot;??_);_(@_)">
                  <c:v>157371.46</c:v>
                </c:pt>
                <c:pt idx="196" formatCode="_(&quot;$&quot;* #,##0.00_);_(&quot;$&quot;* \(#,##0.00\);_(&quot;$&quot;* &quot;-&quot;??_);_(@_)">
                  <c:v>157143.62</c:v>
                </c:pt>
                <c:pt idx="197" formatCode="_(&quot;$&quot;* #,##0.00_);_(&quot;$&quot;* \(#,##0.00\);_(&quot;$&quot;* &quot;-&quot;??_);_(@_)">
                  <c:v>156915.4</c:v>
                </c:pt>
                <c:pt idx="198" formatCode="_(&quot;$&quot;* #,##0.00_);_(&quot;$&quot;* \(#,##0.00\);_(&quot;$&quot;* &quot;-&quot;??_);_(@_)">
                  <c:v>156686.81</c:v>
                </c:pt>
                <c:pt idx="199" formatCode="_(&quot;$&quot;* #,##0.00_);_(&quot;$&quot;* \(#,##0.00\);_(&quot;$&quot;* &quot;-&quot;??_);_(@_)">
                  <c:v>156457.85</c:v>
                </c:pt>
                <c:pt idx="200" formatCode="_(&quot;$&quot;* #,##0.00_);_(&quot;$&quot;* \(#,##0.00\);_(&quot;$&quot;* &quot;-&quot;??_);_(@_)">
                  <c:v>156228.51999999999</c:v>
                </c:pt>
                <c:pt idx="201" formatCode="_(&quot;$&quot;* #,##0.00_);_(&quot;$&quot;* \(#,##0.00\);_(&quot;$&quot;* &quot;-&quot;??_);_(@_)">
                  <c:v>155998.81</c:v>
                </c:pt>
                <c:pt idx="202" formatCode="_(&quot;$&quot;* #,##0.00_);_(&quot;$&quot;* \(#,##0.00\);_(&quot;$&quot;* &quot;-&quot;??_);_(@_)">
                  <c:v>155768.73000000001</c:v>
                </c:pt>
                <c:pt idx="203" formatCode="_(&quot;$&quot;* #,##0.00_);_(&quot;$&quot;* \(#,##0.00\);_(&quot;$&quot;* &quot;-&quot;??_);_(@_)">
                  <c:v>155538.26999999999</c:v>
                </c:pt>
                <c:pt idx="204" formatCode="_(&quot;$&quot;* #,##0.00_);_(&quot;$&quot;* \(#,##0.00\);_(&quot;$&quot;* &quot;-&quot;??_);_(@_)">
                  <c:v>155307.44</c:v>
                </c:pt>
                <c:pt idx="205" formatCode="_(&quot;$&quot;* #,##0.00_);_(&quot;$&quot;* \(#,##0.00\);_(&quot;$&quot;* &quot;-&quot;??_);_(@_)">
                  <c:v>155076.23000000001</c:v>
                </c:pt>
                <c:pt idx="206" formatCode="_(&quot;$&quot;* #,##0.00_);_(&quot;$&quot;* \(#,##0.00\);_(&quot;$&quot;* &quot;-&quot;??_);_(@_)">
                  <c:v>154844.64000000001</c:v>
                </c:pt>
                <c:pt idx="207" formatCode="_(&quot;$&quot;* #,##0.00_);_(&quot;$&quot;* \(#,##0.00\);_(&quot;$&quot;* &quot;-&quot;??_);_(@_)">
                  <c:v>154612.68</c:v>
                </c:pt>
                <c:pt idx="208" formatCode="_(&quot;$&quot;* #,##0.00_);_(&quot;$&quot;* \(#,##0.00\);_(&quot;$&quot;* &quot;-&quot;??_);_(@_)">
                  <c:v>154380.34</c:v>
                </c:pt>
                <c:pt idx="209" formatCode="_(&quot;$&quot;* #,##0.00_);_(&quot;$&quot;* \(#,##0.00\);_(&quot;$&quot;* &quot;-&quot;??_);_(@_)">
                  <c:v>154147.62</c:v>
                </c:pt>
                <c:pt idx="210" formatCode="_(&quot;$&quot;* #,##0.00_);_(&quot;$&quot;* \(#,##0.00\);_(&quot;$&quot;* &quot;-&quot;??_);_(@_)">
                  <c:v>153914.51999999999</c:v>
                </c:pt>
                <c:pt idx="211" formatCode="_(&quot;$&quot;* #,##0.00_);_(&quot;$&quot;* \(#,##0.00\);_(&quot;$&quot;* &quot;-&quot;??_);_(@_)">
                  <c:v>153681.04</c:v>
                </c:pt>
                <c:pt idx="212" formatCode="_(&quot;$&quot;* #,##0.00_);_(&quot;$&quot;* \(#,##0.00\);_(&quot;$&quot;* &quot;-&quot;??_);_(@_)">
                  <c:v>153447.18</c:v>
                </c:pt>
                <c:pt idx="213" formatCode="_(&quot;$&quot;* #,##0.00_);_(&quot;$&quot;* \(#,##0.00\);_(&quot;$&quot;* &quot;-&quot;??_);_(@_)">
                  <c:v>153212.94</c:v>
                </c:pt>
                <c:pt idx="214" formatCode="_(&quot;$&quot;* #,##0.00_);_(&quot;$&quot;* \(#,##0.00\);_(&quot;$&quot;* &quot;-&quot;??_);_(@_)">
                  <c:v>152978.31</c:v>
                </c:pt>
                <c:pt idx="215" formatCode="_(&quot;$&quot;* #,##0.00_);_(&quot;$&quot;* \(#,##0.00\);_(&quot;$&quot;* &quot;-&quot;??_);_(@_)">
                  <c:v>152743.29999999999</c:v>
                </c:pt>
                <c:pt idx="216" formatCode="_(&quot;$&quot;* #,##0.00_);_(&quot;$&quot;* \(#,##0.00\);_(&quot;$&quot;* &quot;-&quot;??_);_(@_)">
                  <c:v>152507.91</c:v>
                </c:pt>
                <c:pt idx="217" formatCode="_(&quot;$&quot;* #,##0.00_);_(&quot;$&quot;* \(#,##0.00\);_(&quot;$&quot;* &quot;-&quot;??_);_(@_)">
                  <c:v>152272.14000000001</c:v>
                </c:pt>
                <c:pt idx="218" formatCode="_(&quot;$&quot;* #,##0.00_);_(&quot;$&quot;* \(#,##0.00\);_(&quot;$&quot;* &quot;-&quot;??_);_(@_)">
                  <c:v>152035.98000000001</c:v>
                </c:pt>
                <c:pt idx="219" formatCode="_(&quot;$&quot;* #,##0.00_);_(&quot;$&quot;* \(#,##0.00\);_(&quot;$&quot;* &quot;-&quot;??_);_(@_)">
                  <c:v>151799.44</c:v>
                </c:pt>
                <c:pt idx="220" formatCode="_(&quot;$&quot;* #,##0.00_);_(&quot;$&quot;* \(#,##0.00\);_(&quot;$&quot;* &quot;-&quot;??_);_(@_)">
                  <c:v>151562.51</c:v>
                </c:pt>
                <c:pt idx="221" formatCode="_(&quot;$&quot;* #,##0.00_);_(&quot;$&quot;* \(#,##0.00\);_(&quot;$&quot;* &quot;-&quot;??_);_(@_)">
                  <c:v>151325.19</c:v>
                </c:pt>
                <c:pt idx="222" formatCode="_(&quot;$&quot;* #,##0.00_);_(&quot;$&quot;* \(#,##0.00\);_(&quot;$&quot;* &quot;-&quot;??_);_(@_)">
                  <c:v>151087.49</c:v>
                </c:pt>
                <c:pt idx="223" formatCode="_(&quot;$&quot;* #,##0.00_);_(&quot;$&quot;* \(#,##0.00\);_(&quot;$&quot;* &quot;-&quot;??_);_(@_)">
                  <c:v>150849.4</c:v>
                </c:pt>
                <c:pt idx="224" formatCode="_(&quot;$&quot;* #,##0.00_);_(&quot;$&quot;* \(#,##0.00\);_(&quot;$&quot;* &quot;-&quot;??_);_(@_)">
                  <c:v>150610.92000000001</c:v>
                </c:pt>
                <c:pt idx="225" formatCode="_(&quot;$&quot;* #,##0.00_);_(&quot;$&quot;* \(#,##0.00\);_(&quot;$&quot;* &quot;-&quot;??_);_(@_)">
                  <c:v>150372.04999999999</c:v>
                </c:pt>
                <c:pt idx="226" formatCode="_(&quot;$&quot;* #,##0.00_);_(&quot;$&quot;* \(#,##0.00\);_(&quot;$&quot;* &quot;-&quot;??_);_(@_)">
                  <c:v>150132.79</c:v>
                </c:pt>
                <c:pt idx="227" formatCode="_(&quot;$&quot;* #,##0.00_);_(&quot;$&quot;* \(#,##0.00\);_(&quot;$&quot;* &quot;-&quot;??_);_(@_)">
                  <c:v>149893.14000000001</c:v>
                </c:pt>
                <c:pt idx="228" formatCode="_(&quot;$&quot;* #,##0.00_);_(&quot;$&quot;* \(#,##0.00\);_(&quot;$&quot;* &quot;-&quot;??_);_(@_)">
                  <c:v>149653.1</c:v>
                </c:pt>
                <c:pt idx="229" formatCode="_(&quot;$&quot;* #,##0.00_);_(&quot;$&quot;* \(#,##0.00\);_(&quot;$&quot;* &quot;-&quot;??_);_(@_)">
                  <c:v>149412.67000000001</c:v>
                </c:pt>
                <c:pt idx="230" formatCode="_(&quot;$&quot;* #,##0.00_);_(&quot;$&quot;* \(#,##0.00\);_(&quot;$&quot;* &quot;-&quot;??_);_(@_)">
                  <c:v>149171.85</c:v>
                </c:pt>
                <c:pt idx="231" formatCode="_(&quot;$&quot;* #,##0.00_);_(&quot;$&quot;* \(#,##0.00\);_(&quot;$&quot;* &quot;-&quot;??_);_(@_)">
                  <c:v>148930.63</c:v>
                </c:pt>
                <c:pt idx="232" formatCode="_(&quot;$&quot;* #,##0.00_);_(&quot;$&quot;* \(#,##0.00\);_(&quot;$&quot;* &quot;-&quot;??_);_(@_)">
                  <c:v>148689.01999999999</c:v>
                </c:pt>
                <c:pt idx="233" formatCode="_(&quot;$&quot;* #,##0.00_);_(&quot;$&quot;* \(#,##0.00\);_(&quot;$&quot;* &quot;-&quot;??_);_(@_)">
                  <c:v>148447.01999999999</c:v>
                </c:pt>
                <c:pt idx="234" formatCode="_(&quot;$&quot;* #,##0.00_);_(&quot;$&quot;* \(#,##0.00\);_(&quot;$&quot;* &quot;-&quot;??_);_(@_)">
                  <c:v>148204.62</c:v>
                </c:pt>
                <c:pt idx="235" formatCode="_(&quot;$&quot;* #,##0.00_);_(&quot;$&quot;* \(#,##0.00\);_(&quot;$&quot;* &quot;-&quot;??_);_(@_)">
                  <c:v>147961.82999999999</c:v>
                </c:pt>
                <c:pt idx="236" formatCode="_(&quot;$&quot;* #,##0.00_);_(&quot;$&quot;* \(#,##0.00\);_(&quot;$&quot;* &quot;-&quot;??_);_(@_)">
                  <c:v>147718.64000000001</c:v>
                </c:pt>
                <c:pt idx="237" formatCode="_(&quot;$&quot;* #,##0.00_);_(&quot;$&quot;* \(#,##0.00\);_(&quot;$&quot;* &quot;-&quot;??_);_(@_)">
                  <c:v>147475.06</c:v>
                </c:pt>
                <c:pt idx="238" formatCode="_(&quot;$&quot;* #,##0.00_);_(&quot;$&quot;* \(#,##0.00\);_(&quot;$&quot;* &quot;-&quot;??_);_(@_)">
                  <c:v>147231.07999999999</c:v>
                </c:pt>
                <c:pt idx="239" formatCode="_(&quot;$&quot;* #,##0.00_);_(&quot;$&quot;* \(#,##0.00\);_(&quot;$&quot;* &quot;-&quot;??_);_(@_)">
                  <c:v>146986.70000000001</c:v>
                </c:pt>
                <c:pt idx="240" formatCode="_(&quot;$&quot;* #,##0.00_);_(&quot;$&quot;* \(#,##0.00\);_(&quot;$&quot;* &quot;-&quot;??_);_(@_)">
                  <c:v>146741.92000000001</c:v>
                </c:pt>
                <c:pt idx="241" formatCode="_(&quot;$&quot;* #,##0.00_);_(&quot;$&quot;* \(#,##0.00\);_(&quot;$&quot;* &quot;-&quot;??_);_(@_)">
                  <c:v>146496.74</c:v>
                </c:pt>
                <c:pt idx="242" formatCode="_(&quot;$&quot;* #,##0.00_);_(&quot;$&quot;* \(#,##0.00\);_(&quot;$&quot;* &quot;-&quot;??_);_(@_)">
                  <c:v>146251.16</c:v>
                </c:pt>
                <c:pt idx="243" formatCode="_(&quot;$&quot;* #,##0.00_);_(&quot;$&quot;* \(#,##0.00\);_(&quot;$&quot;* &quot;-&quot;??_);_(@_)">
                  <c:v>146005.18</c:v>
                </c:pt>
                <c:pt idx="244" formatCode="_(&quot;$&quot;* #,##0.00_);_(&quot;$&quot;* \(#,##0.00\);_(&quot;$&quot;* &quot;-&quot;??_);_(@_)">
                  <c:v>145758.79999999999</c:v>
                </c:pt>
                <c:pt idx="245" formatCode="_(&quot;$&quot;* #,##0.00_);_(&quot;$&quot;* \(#,##0.00\);_(&quot;$&quot;* &quot;-&quot;??_);_(@_)">
                  <c:v>145512.01999999999</c:v>
                </c:pt>
                <c:pt idx="246" formatCode="_(&quot;$&quot;* #,##0.00_);_(&quot;$&quot;* \(#,##0.00\);_(&quot;$&quot;* &quot;-&quot;??_);_(@_)">
                  <c:v>145264.84</c:v>
                </c:pt>
                <c:pt idx="247" formatCode="_(&quot;$&quot;* #,##0.00_);_(&quot;$&quot;* \(#,##0.00\);_(&quot;$&quot;* &quot;-&quot;??_);_(@_)">
                  <c:v>145017.25</c:v>
                </c:pt>
                <c:pt idx="248" formatCode="_(&quot;$&quot;* #,##0.00_);_(&quot;$&quot;* \(#,##0.00\);_(&quot;$&quot;* &quot;-&quot;??_);_(@_)">
                  <c:v>144769.26</c:v>
                </c:pt>
                <c:pt idx="249" formatCode="_(&quot;$&quot;* #,##0.00_);_(&quot;$&quot;* \(#,##0.00\);_(&quot;$&quot;* &quot;-&quot;??_);_(@_)">
                  <c:v>144520.87</c:v>
                </c:pt>
                <c:pt idx="250" formatCode="_(&quot;$&quot;* #,##0.00_);_(&quot;$&quot;* \(#,##0.00\);_(&quot;$&quot;* &quot;-&quot;??_);_(@_)">
                  <c:v>144272.07</c:v>
                </c:pt>
                <c:pt idx="251" formatCode="_(&quot;$&quot;* #,##0.00_);_(&quot;$&quot;* \(#,##0.00\);_(&quot;$&quot;* &quot;-&quot;??_);_(@_)">
                  <c:v>144022.85999999999</c:v>
                </c:pt>
                <c:pt idx="252" formatCode="_(&quot;$&quot;* #,##0.00_);_(&quot;$&quot;* \(#,##0.00\);_(&quot;$&quot;* &quot;-&quot;??_);_(@_)">
                  <c:v>143773.25</c:v>
                </c:pt>
                <c:pt idx="253" formatCode="_(&quot;$&quot;* #,##0.00_);_(&quot;$&quot;* \(#,##0.00\);_(&quot;$&quot;* &quot;-&quot;??_);_(@_)">
                  <c:v>143523.23000000001</c:v>
                </c:pt>
                <c:pt idx="254" formatCode="_(&quot;$&quot;* #,##0.00_);_(&quot;$&quot;* \(#,##0.00\);_(&quot;$&quot;* &quot;-&quot;??_);_(@_)">
                  <c:v>143272.79999999999</c:v>
                </c:pt>
                <c:pt idx="255" formatCode="_(&quot;$&quot;* #,##0.00_);_(&quot;$&quot;* \(#,##0.00\);_(&quot;$&quot;* &quot;-&quot;??_);_(@_)">
                  <c:v>143021.96</c:v>
                </c:pt>
                <c:pt idx="256" formatCode="_(&quot;$&quot;* #,##0.00_);_(&quot;$&quot;* \(#,##0.00\);_(&quot;$&quot;* &quot;-&quot;??_);_(@_)">
                  <c:v>142770.72</c:v>
                </c:pt>
                <c:pt idx="257" formatCode="_(&quot;$&quot;* #,##0.00_);_(&quot;$&quot;* \(#,##0.00\);_(&quot;$&quot;* &quot;-&quot;??_);_(@_)">
                  <c:v>142519.07</c:v>
                </c:pt>
                <c:pt idx="258" formatCode="_(&quot;$&quot;* #,##0.00_);_(&quot;$&quot;* \(#,##0.00\);_(&quot;$&quot;* &quot;-&quot;??_);_(@_)">
                  <c:v>142267.01</c:v>
                </c:pt>
                <c:pt idx="259" formatCode="_(&quot;$&quot;* #,##0.00_);_(&quot;$&quot;* \(#,##0.00\);_(&quot;$&quot;* &quot;-&quot;??_);_(@_)">
                  <c:v>142014.53</c:v>
                </c:pt>
                <c:pt idx="260" formatCode="_(&quot;$&quot;* #,##0.00_);_(&quot;$&quot;* \(#,##0.00\);_(&quot;$&quot;* &quot;-&quot;??_);_(@_)">
                  <c:v>141761.64000000001</c:v>
                </c:pt>
                <c:pt idx="261" formatCode="_(&quot;$&quot;* #,##0.00_);_(&quot;$&quot;* \(#,##0.00\);_(&quot;$&quot;* &quot;-&quot;??_);_(@_)">
                  <c:v>141508.34</c:v>
                </c:pt>
                <c:pt idx="262" formatCode="_(&quot;$&quot;* #,##0.00_);_(&quot;$&quot;* \(#,##0.00\);_(&quot;$&quot;* &quot;-&quot;??_);_(@_)">
                  <c:v>141254.63</c:v>
                </c:pt>
                <c:pt idx="263" formatCode="_(&quot;$&quot;* #,##0.00_);_(&quot;$&quot;* \(#,##0.00\);_(&quot;$&quot;* &quot;-&quot;??_);_(@_)">
                  <c:v>141000.5</c:v>
                </c:pt>
                <c:pt idx="264" formatCode="_(&quot;$&quot;* #,##0.00_);_(&quot;$&quot;* \(#,##0.00\);_(&quot;$&quot;* &quot;-&quot;??_);_(@_)">
                  <c:v>140745.96</c:v>
                </c:pt>
                <c:pt idx="265" formatCode="_(&quot;$&quot;* #,##0.00_);_(&quot;$&quot;* \(#,##0.00\);_(&quot;$&quot;* &quot;-&quot;??_);_(@_)">
                  <c:v>140491</c:v>
                </c:pt>
                <c:pt idx="266" formatCode="_(&quot;$&quot;* #,##0.00_);_(&quot;$&quot;* \(#,##0.00\);_(&quot;$&quot;* &quot;-&quot;??_);_(@_)">
                  <c:v>140235.63</c:v>
                </c:pt>
                <c:pt idx="267" formatCode="_(&quot;$&quot;* #,##0.00_);_(&quot;$&quot;* \(#,##0.00\);_(&quot;$&quot;* &quot;-&quot;??_);_(@_)">
                  <c:v>139979.84</c:v>
                </c:pt>
                <c:pt idx="268" formatCode="_(&quot;$&quot;* #,##0.00_);_(&quot;$&quot;* \(#,##0.00\);_(&quot;$&quot;* &quot;-&quot;??_);_(@_)">
                  <c:v>139723.63</c:v>
                </c:pt>
                <c:pt idx="269" formatCode="_(&quot;$&quot;* #,##0.00_);_(&quot;$&quot;* \(#,##0.00\);_(&quot;$&quot;* &quot;-&quot;??_);_(@_)">
                  <c:v>139467.01</c:v>
                </c:pt>
                <c:pt idx="270" formatCode="_(&quot;$&quot;* #,##0.00_);_(&quot;$&quot;* \(#,##0.00\);_(&quot;$&quot;* &quot;-&quot;??_);_(@_)">
                  <c:v>139209.97</c:v>
                </c:pt>
                <c:pt idx="271" formatCode="_(&quot;$&quot;* #,##0.00_);_(&quot;$&quot;* \(#,##0.00\);_(&quot;$&quot;* &quot;-&quot;??_);_(@_)">
                  <c:v>138952.51</c:v>
                </c:pt>
                <c:pt idx="272" formatCode="_(&quot;$&quot;* #,##0.00_);_(&quot;$&quot;* \(#,##0.00\);_(&quot;$&quot;* &quot;-&quot;??_);_(@_)">
                  <c:v>138694.63</c:v>
                </c:pt>
                <c:pt idx="273" formatCode="_(&quot;$&quot;* #,##0.00_);_(&quot;$&quot;* \(#,##0.00\);_(&quot;$&quot;* &quot;-&quot;??_);_(@_)">
                  <c:v>138436.32999999999</c:v>
                </c:pt>
                <c:pt idx="274" formatCode="_(&quot;$&quot;* #,##0.00_);_(&quot;$&quot;* \(#,##0.00\);_(&quot;$&quot;* &quot;-&quot;??_);_(@_)">
                  <c:v>138177.60999999999</c:v>
                </c:pt>
                <c:pt idx="275" formatCode="_(&quot;$&quot;* #,##0.00_);_(&quot;$&quot;* \(#,##0.00\);_(&quot;$&quot;* &quot;-&quot;??_);_(@_)">
                  <c:v>137918.47</c:v>
                </c:pt>
                <c:pt idx="276" formatCode="_(&quot;$&quot;* #,##0.00_);_(&quot;$&quot;* \(#,##0.00\);_(&quot;$&quot;* &quot;-&quot;??_);_(@_)">
                  <c:v>137658.9</c:v>
                </c:pt>
                <c:pt idx="277" formatCode="_(&quot;$&quot;* #,##0.00_);_(&quot;$&quot;* \(#,##0.00\);_(&quot;$&quot;* &quot;-&quot;??_);_(@_)">
                  <c:v>137398.91</c:v>
                </c:pt>
                <c:pt idx="278" formatCode="_(&quot;$&quot;* #,##0.00_);_(&quot;$&quot;* \(#,##0.00\);_(&quot;$&quot;* &quot;-&quot;??_);_(@_)">
                  <c:v>137138.5</c:v>
                </c:pt>
                <c:pt idx="279" formatCode="_(&quot;$&quot;* #,##0.00_);_(&quot;$&quot;* \(#,##0.00\);_(&quot;$&quot;* &quot;-&quot;??_);_(@_)">
                  <c:v>136877.66</c:v>
                </c:pt>
                <c:pt idx="280" formatCode="_(&quot;$&quot;* #,##0.00_);_(&quot;$&quot;* \(#,##0.00\);_(&quot;$&quot;* &quot;-&quot;??_);_(@_)">
                  <c:v>136616.4</c:v>
                </c:pt>
                <c:pt idx="281" formatCode="_(&quot;$&quot;* #,##0.00_);_(&quot;$&quot;* \(#,##0.00\);_(&quot;$&quot;* &quot;-&quot;??_);_(@_)">
                  <c:v>136354.71</c:v>
                </c:pt>
                <c:pt idx="282" formatCode="_(&quot;$&quot;* #,##0.00_);_(&quot;$&quot;* \(#,##0.00\);_(&quot;$&quot;* &quot;-&quot;??_);_(@_)">
                  <c:v>136092.59</c:v>
                </c:pt>
                <c:pt idx="283" formatCode="_(&quot;$&quot;* #,##0.00_);_(&quot;$&quot;* \(#,##0.00\);_(&quot;$&quot;* &quot;-&quot;??_);_(@_)">
                  <c:v>135830.04999999999</c:v>
                </c:pt>
                <c:pt idx="284" formatCode="_(&quot;$&quot;* #,##0.00_);_(&quot;$&quot;* \(#,##0.00\);_(&quot;$&quot;* &quot;-&quot;??_);_(@_)">
                  <c:v>135567.07999999999</c:v>
                </c:pt>
                <c:pt idx="285" formatCode="_(&quot;$&quot;* #,##0.00_);_(&quot;$&quot;* \(#,##0.00\);_(&quot;$&quot;* &quot;-&quot;??_);_(@_)">
                  <c:v>135303.67999999999</c:v>
                </c:pt>
                <c:pt idx="286" formatCode="_(&quot;$&quot;* #,##0.00_);_(&quot;$&quot;* \(#,##0.00\);_(&quot;$&quot;* &quot;-&quot;??_);_(@_)">
                  <c:v>135039.85</c:v>
                </c:pt>
                <c:pt idx="287" formatCode="_(&quot;$&quot;* #,##0.00_);_(&quot;$&quot;* \(#,##0.00\);_(&quot;$&quot;* &quot;-&quot;??_);_(@_)">
                  <c:v>134775.59</c:v>
                </c:pt>
                <c:pt idx="288" formatCode="_(&quot;$&quot;* #,##0.00_);_(&quot;$&quot;* \(#,##0.00\);_(&quot;$&quot;* &quot;-&quot;??_);_(@_)">
                  <c:v>134510.9</c:v>
                </c:pt>
                <c:pt idx="289" formatCode="_(&quot;$&quot;* #,##0.00_);_(&quot;$&quot;* \(#,##0.00\);_(&quot;$&quot;* &quot;-&quot;??_);_(@_)">
                  <c:v>134245.78</c:v>
                </c:pt>
                <c:pt idx="290" formatCode="_(&quot;$&quot;* #,##0.00_);_(&quot;$&quot;* \(#,##0.00\);_(&quot;$&quot;* &quot;-&quot;??_);_(@_)">
                  <c:v>133980.22</c:v>
                </c:pt>
                <c:pt idx="291" formatCode="_(&quot;$&quot;* #,##0.00_);_(&quot;$&quot;* \(#,##0.00\);_(&quot;$&quot;* &quot;-&quot;??_);_(@_)">
                  <c:v>133714.23000000001</c:v>
                </c:pt>
                <c:pt idx="292" formatCode="_(&quot;$&quot;* #,##0.00_);_(&quot;$&quot;* \(#,##0.00\);_(&quot;$&quot;* &quot;-&quot;??_);_(@_)">
                  <c:v>133447.81</c:v>
                </c:pt>
                <c:pt idx="293" formatCode="_(&quot;$&quot;* #,##0.00_);_(&quot;$&quot;* \(#,##0.00\);_(&quot;$&quot;* &quot;-&quot;??_);_(@_)">
                  <c:v>133180.95000000001</c:v>
                </c:pt>
                <c:pt idx="294" formatCode="_(&quot;$&quot;* #,##0.00_);_(&quot;$&quot;* \(#,##0.00\);_(&quot;$&quot;* &quot;-&quot;??_);_(@_)">
                  <c:v>132913.66</c:v>
                </c:pt>
                <c:pt idx="295" formatCode="_(&quot;$&quot;* #,##0.00_);_(&quot;$&quot;* \(#,##0.00\);_(&quot;$&quot;* &quot;-&quot;??_);_(@_)">
                  <c:v>132645.93</c:v>
                </c:pt>
                <c:pt idx="296" formatCode="_(&quot;$&quot;* #,##0.00_);_(&quot;$&quot;* \(#,##0.00\);_(&quot;$&quot;* &quot;-&quot;??_);_(@_)">
                  <c:v>132377.76</c:v>
                </c:pt>
                <c:pt idx="297" formatCode="_(&quot;$&quot;* #,##0.00_);_(&quot;$&quot;* \(#,##0.00\);_(&quot;$&quot;* &quot;-&quot;??_);_(@_)">
                  <c:v>132109.16</c:v>
                </c:pt>
                <c:pt idx="298" formatCode="_(&quot;$&quot;* #,##0.00_);_(&quot;$&quot;* \(#,##0.00\);_(&quot;$&quot;* &quot;-&quot;??_);_(@_)">
                  <c:v>131840.12</c:v>
                </c:pt>
                <c:pt idx="299" formatCode="_(&quot;$&quot;* #,##0.00_);_(&quot;$&quot;* \(#,##0.00\);_(&quot;$&quot;* &quot;-&quot;??_);_(@_)">
                  <c:v>131570.64000000001</c:v>
                </c:pt>
                <c:pt idx="300" formatCode="_(&quot;$&quot;* #,##0.00_);_(&quot;$&quot;* \(#,##0.00\);_(&quot;$&quot;* &quot;-&quot;??_);_(@_)">
                  <c:v>131300.72</c:v>
                </c:pt>
                <c:pt idx="301" formatCode="_(&quot;$&quot;* #,##0.00_);_(&quot;$&quot;* \(#,##0.00\);_(&quot;$&quot;* &quot;-&quot;??_);_(@_)">
                  <c:v>131030.36</c:v>
                </c:pt>
                <c:pt idx="302" formatCode="_(&quot;$&quot;* #,##0.00_);_(&quot;$&quot;* \(#,##0.00\);_(&quot;$&quot;* &quot;-&quot;??_);_(@_)">
                  <c:v>130759.56</c:v>
                </c:pt>
                <c:pt idx="303" formatCode="_(&quot;$&quot;* #,##0.00_);_(&quot;$&quot;* \(#,##0.00\);_(&quot;$&quot;* &quot;-&quot;??_);_(@_)">
                  <c:v>130488.32000000001</c:v>
                </c:pt>
                <c:pt idx="304" formatCode="_(&quot;$&quot;* #,##0.00_);_(&quot;$&quot;* \(#,##0.00\);_(&quot;$&quot;* &quot;-&quot;??_);_(@_)">
                  <c:v>130216.64</c:v>
                </c:pt>
                <c:pt idx="305" formatCode="_(&quot;$&quot;* #,##0.00_);_(&quot;$&quot;* \(#,##0.00\);_(&quot;$&quot;* &quot;-&quot;??_);_(@_)">
                  <c:v>129944.51</c:v>
                </c:pt>
                <c:pt idx="306" formatCode="_(&quot;$&quot;* #,##0.00_);_(&quot;$&quot;* \(#,##0.00\);_(&quot;$&quot;* &quot;-&quot;??_);_(@_)">
                  <c:v>129671.94</c:v>
                </c:pt>
                <c:pt idx="307" formatCode="_(&quot;$&quot;* #,##0.00_);_(&quot;$&quot;* \(#,##0.00\);_(&quot;$&quot;* &quot;-&quot;??_);_(@_)">
                  <c:v>129398.93</c:v>
                </c:pt>
                <c:pt idx="308" formatCode="_(&quot;$&quot;* #,##0.00_);_(&quot;$&quot;* \(#,##0.00\);_(&quot;$&quot;* &quot;-&quot;??_);_(@_)">
                  <c:v>129125.47</c:v>
                </c:pt>
                <c:pt idx="309" formatCode="_(&quot;$&quot;* #,##0.00_);_(&quot;$&quot;* \(#,##0.00\);_(&quot;$&quot;* &quot;-&quot;??_);_(@_)">
                  <c:v>128851.56</c:v>
                </c:pt>
                <c:pt idx="310" formatCode="_(&quot;$&quot;* #,##0.00_);_(&quot;$&quot;* \(#,##0.00\);_(&quot;$&quot;* &quot;-&quot;??_);_(@_)">
                  <c:v>128577.21</c:v>
                </c:pt>
                <c:pt idx="311" formatCode="_(&quot;$&quot;* #,##0.00_);_(&quot;$&quot;* \(#,##0.00\);_(&quot;$&quot;* &quot;-&quot;??_);_(@_)">
                  <c:v>128302.41</c:v>
                </c:pt>
                <c:pt idx="312" formatCode="_(&quot;$&quot;* #,##0.00_);_(&quot;$&quot;* \(#,##0.00\);_(&quot;$&quot;* &quot;-&quot;??_);_(@_)">
                  <c:v>128027.16</c:v>
                </c:pt>
                <c:pt idx="313" formatCode="_(&quot;$&quot;* #,##0.00_);_(&quot;$&quot;* \(#,##0.00\);_(&quot;$&quot;* &quot;-&quot;??_);_(@_)">
                  <c:v>127751.46</c:v>
                </c:pt>
                <c:pt idx="314" formatCode="_(&quot;$&quot;* #,##0.00_);_(&quot;$&quot;* \(#,##0.00\);_(&quot;$&quot;* &quot;-&quot;??_);_(@_)">
                  <c:v>127475.31</c:v>
                </c:pt>
                <c:pt idx="315" formatCode="_(&quot;$&quot;* #,##0.00_);_(&quot;$&quot;* \(#,##0.00\);_(&quot;$&quot;* &quot;-&quot;??_);_(@_)">
                  <c:v>127198.71</c:v>
                </c:pt>
                <c:pt idx="316" formatCode="_(&quot;$&quot;* #,##0.00_);_(&quot;$&quot;* \(#,##0.00\);_(&quot;$&quot;* &quot;-&quot;??_);_(@_)">
                  <c:v>126921.66</c:v>
                </c:pt>
                <c:pt idx="317" formatCode="_(&quot;$&quot;* #,##0.00_);_(&quot;$&quot;* \(#,##0.00\);_(&quot;$&quot;* &quot;-&quot;??_);_(@_)">
                  <c:v>126644.16</c:v>
                </c:pt>
                <c:pt idx="318" formatCode="_(&quot;$&quot;* #,##0.00_);_(&quot;$&quot;* \(#,##0.00\);_(&quot;$&quot;* &quot;-&quot;??_);_(@_)">
                  <c:v>126366.21</c:v>
                </c:pt>
                <c:pt idx="319" formatCode="_(&quot;$&quot;* #,##0.00_);_(&quot;$&quot;* \(#,##0.00\);_(&quot;$&quot;* &quot;-&quot;??_);_(@_)">
                  <c:v>126087.8</c:v>
                </c:pt>
                <c:pt idx="320" formatCode="_(&quot;$&quot;* #,##0.00_);_(&quot;$&quot;* \(#,##0.00\);_(&quot;$&quot;* &quot;-&quot;??_);_(@_)">
                  <c:v>125808.94</c:v>
                </c:pt>
                <c:pt idx="321" formatCode="_(&quot;$&quot;* #,##0.00_);_(&quot;$&quot;* \(#,##0.00\);_(&quot;$&quot;* &quot;-&quot;??_);_(@_)">
                  <c:v>125529.63</c:v>
                </c:pt>
                <c:pt idx="322" formatCode="_(&quot;$&quot;* #,##0.00_);_(&quot;$&quot;* \(#,##0.00\);_(&quot;$&quot;* &quot;-&quot;??_);_(@_)">
                  <c:v>125249.86</c:v>
                </c:pt>
                <c:pt idx="323" formatCode="_(&quot;$&quot;* #,##0.00_);_(&quot;$&quot;* \(#,##0.00\);_(&quot;$&quot;* &quot;-&quot;??_);_(@_)">
                  <c:v>124969.63</c:v>
                </c:pt>
                <c:pt idx="324" formatCode="_(&quot;$&quot;* #,##0.00_);_(&quot;$&quot;* \(#,##0.00\);_(&quot;$&quot;* &quot;-&quot;??_);_(@_)">
                  <c:v>124688.95</c:v>
                </c:pt>
                <c:pt idx="325" formatCode="_(&quot;$&quot;* #,##0.00_);_(&quot;$&quot;* \(#,##0.00\);_(&quot;$&quot;* &quot;-&quot;??_);_(@_)">
                  <c:v>124407.81</c:v>
                </c:pt>
                <c:pt idx="326" formatCode="_(&quot;$&quot;* #,##0.00_);_(&quot;$&quot;* \(#,##0.00\);_(&quot;$&quot;* &quot;-&quot;??_);_(@_)">
                  <c:v>124126.21</c:v>
                </c:pt>
                <c:pt idx="327" formatCode="_(&quot;$&quot;* #,##0.00_);_(&quot;$&quot;* \(#,##0.00\);_(&quot;$&quot;* &quot;-&quot;??_);_(@_)">
                  <c:v>123844.15</c:v>
                </c:pt>
                <c:pt idx="328" formatCode="_(&quot;$&quot;* #,##0.00_);_(&quot;$&quot;* \(#,##0.00\);_(&quot;$&quot;* &quot;-&quot;??_);_(@_)">
                  <c:v>123561.63</c:v>
                </c:pt>
                <c:pt idx="329" formatCode="_(&quot;$&quot;* #,##0.00_);_(&quot;$&quot;* \(#,##0.00\);_(&quot;$&quot;* &quot;-&quot;??_);_(@_)">
                  <c:v>123278.65</c:v>
                </c:pt>
                <c:pt idx="330" formatCode="_(&quot;$&quot;* #,##0.00_);_(&quot;$&quot;* \(#,##0.00\);_(&quot;$&quot;* &quot;-&quot;??_);_(@_)">
                  <c:v>122995.21</c:v>
                </c:pt>
                <c:pt idx="331" formatCode="_(&quot;$&quot;* #,##0.00_);_(&quot;$&quot;* \(#,##0.00\);_(&quot;$&quot;* &quot;-&quot;??_);_(@_)">
                  <c:v>122711.31</c:v>
                </c:pt>
                <c:pt idx="332" formatCode="_(&quot;$&quot;* #,##0.00_);_(&quot;$&quot;* \(#,##0.00\);_(&quot;$&quot;* &quot;-&quot;??_);_(@_)">
                  <c:v>122426.94</c:v>
                </c:pt>
                <c:pt idx="333" formatCode="_(&quot;$&quot;* #,##0.00_);_(&quot;$&quot;* \(#,##0.00\);_(&quot;$&quot;* &quot;-&quot;??_);_(@_)">
                  <c:v>122142.11</c:v>
                </c:pt>
                <c:pt idx="334" formatCode="_(&quot;$&quot;* #,##0.00_);_(&quot;$&quot;* \(#,##0.00\);_(&quot;$&quot;* &quot;-&quot;??_);_(@_)">
                  <c:v>121856.82</c:v>
                </c:pt>
                <c:pt idx="335" formatCode="_(&quot;$&quot;* #,##0.00_);_(&quot;$&quot;* \(#,##0.00\);_(&quot;$&quot;* &quot;-&quot;??_);_(@_)">
                  <c:v>121571.06</c:v>
                </c:pt>
                <c:pt idx="336" formatCode="_(&quot;$&quot;* #,##0.00_);_(&quot;$&quot;* \(#,##0.00\);_(&quot;$&quot;* &quot;-&quot;??_);_(@_)">
                  <c:v>121284.83</c:v>
                </c:pt>
                <c:pt idx="337" formatCode="_(&quot;$&quot;* #,##0.00_);_(&quot;$&quot;* \(#,##0.00\);_(&quot;$&quot;* &quot;-&quot;??_);_(@_)">
                  <c:v>120998.14</c:v>
                </c:pt>
                <c:pt idx="338" formatCode="_(&quot;$&quot;* #,##0.00_);_(&quot;$&quot;* \(#,##0.00\);_(&quot;$&quot;* &quot;-&quot;??_);_(@_)">
                  <c:v>120710.98</c:v>
                </c:pt>
                <c:pt idx="339" formatCode="_(&quot;$&quot;* #,##0.00_);_(&quot;$&quot;* \(#,##0.00\);_(&quot;$&quot;* &quot;-&quot;??_);_(@_)">
                  <c:v>120423.35</c:v>
                </c:pt>
                <c:pt idx="340" formatCode="_(&quot;$&quot;* #,##0.00_);_(&quot;$&quot;* \(#,##0.00\);_(&quot;$&quot;* &quot;-&quot;??_);_(@_)">
                  <c:v>120135.25</c:v>
                </c:pt>
                <c:pt idx="341" formatCode="_(&quot;$&quot;* #,##0.00_);_(&quot;$&quot;* \(#,##0.00\);_(&quot;$&quot;* &quot;-&quot;??_);_(@_)">
                  <c:v>119846.68</c:v>
                </c:pt>
                <c:pt idx="342" formatCode="_(&quot;$&quot;* #,##0.00_);_(&quot;$&quot;* \(#,##0.00\);_(&quot;$&quot;* &quot;-&quot;??_);_(@_)">
                  <c:v>119557.64</c:v>
                </c:pt>
                <c:pt idx="343" formatCode="_(&quot;$&quot;* #,##0.00_);_(&quot;$&quot;* \(#,##0.00\);_(&quot;$&quot;* &quot;-&quot;??_);_(@_)">
                  <c:v>119268.13</c:v>
                </c:pt>
                <c:pt idx="344" formatCode="_(&quot;$&quot;* #,##0.00_);_(&quot;$&quot;* \(#,##0.00\);_(&quot;$&quot;* &quot;-&quot;??_);_(@_)">
                  <c:v>118978.15</c:v>
                </c:pt>
                <c:pt idx="345" formatCode="_(&quot;$&quot;* #,##0.00_);_(&quot;$&quot;* \(#,##0.00\);_(&quot;$&quot;* &quot;-&quot;??_);_(@_)">
                  <c:v>118687.7</c:v>
                </c:pt>
                <c:pt idx="346" formatCode="_(&quot;$&quot;* #,##0.00_);_(&quot;$&quot;* \(#,##0.00\);_(&quot;$&quot;* &quot;-&quot;??_);_(@_)">
                  <c:v>118396.77</c:v>
                </c:pt>
                <c:pt idx="347" formatCode="_(&quot;$&quot;* #,##0.00_);_(&quot;$&quot;* \(#,##0.00\);_(&quot;$&quot;* &quot;-&quot;??_);_(@_)">
                  <c:v>118105.37</c:v>
                </c:pt>
                <c:pt idx="348" formatCode="_(&quot;$&quot;* #,##0.00_);_(&quot;$&quot;* \(#,##0.00\);_(&quot;$&quot;* &quot;-&quot;??_);_(@_)">
                  <c:v>117813.49</c:v>
                </c:pt>
                <c:pt idx="349" formatCode="_(&quot;$&quot;* #,##0.00_);_(&quot;$&quot;* \(#,##0.00\);_(&quot;$&quot;* &quot;-&quot;??_);_(@_)">
                  <c:v>117521.14</c:v>
                </c:pt>
                <c:pt idx="350" formatCode="_(&quot;$&quot;* #,##0.00_);_(&quot;$&quot;* \(#,##0.00\);_(&quot;$&quot;* &quot;-&quot;??_);_(@_)">
                  <c:v>117228.31</c:v>
                </c:pt>
                <c:pt idx="351" formatCode="_(&quot;$&quot;* #,##0.00_);_(&quot;$&quot;* \(#,##0.00\);_(&quot;$&quot;* &quot;-&quot;??_);_(@_)">
                  <c:v>116935</c:v>
                </c:pt>
                <c:pt idx="352" formatCode="_(&quot;$&quot;* #,##0.00_);_(&quot;$&quot;* \(#,##0.00\);_(&quot;$&quot;* &quot;-&quot;??_);_(@_)">
                  <c:v>116641.21</c:v>
                </c:pt>
                <c:pt idx="353" formatCode="_(&quot;$&quot;* #,##0.00_);_(&quot;$&quot;* \(#,##0.00\);_(&quot;$&quot;* &quot;-&quot;??_);_(@_)">
                  <c:v>116346.94</c:v>
                </c:pt>
                <c:pt idx="354" formatCode="_(&quot;$&quot;* #,##0.00_);_(&quot;$&quot;* \(#,##0.00\);_(&quot;$&quot;* &quot;-&quot;??_);_(@_)">
                  <c:v>116052.2</c:v>
                </c:pt>
                <c:pt idx="355" formatCode="_(&quot;$&quot;* #,##0.00_);_(&quot;$&quot;* \(#,##0.00\);_(&quot;$&quot;* &quot;-&quot;??_);_(@_)">
                  <c:v>115756.97</c:v>
                </c:pt>
                <c:pt idx="356" formatCode="_(&quot;$&quot;* #,##0.00_);_(&quot;$&quot;* \(#,##0.00\);_(&quot;$&quot;* &quot;-&quot;??_);_(@_)">
                  <c:v>115461.26</c:v>
                </c:pt>
                <c:pt idx="357" formatCode="_(&quot;$&quot;* #,##0.00_);_(&quot;$&quot;* \(#,##0.00\);_(&quot;$&quot;* &quot;-&quot;??_);_(@_)">
                  <c:v>115165.07</c:v>
                </c:pt>
                <c:pt idx="358" formatCode="_(&quot;$&quot;* #,##0.00_);_(&quot;$&quot;* \(#,##0.00\);_(&quot;$&quot;* &quot;-&quot;??_);_(@_)">
                  <c:v>114868.4</c:v>
                </c:pt>
                <c:pt idx="359" formatCode="_(&quot;$&quot;* #,##0.00_);_(&quot;$&quot;* \(#,##0.00\);_(&quot;$&quot;* &quot;-&quot;??_);_(@_)">
                  <c:v>114571.24</c:v>
                </c:pt>
                <c:pt idx="360" formatCode="_(&quot;$&quot;* #,##0.00_);_(&quot;$&quot;* \(#,##0.00\);_(&quot;$&quot;* &quot;-&quot;??_);_(@_)">
                  <c:v>114273.60000000001</c:v>
                </c:pt>
                <c:pt idx="361" formatCode="_(&quot;$&quot;* #,##0.00_);_(&quot;$&quot;* \(#,##0.00\);_(&quot;$&quot;* &quot;-&quot;??_);_(@_)">
                  <c:v>113975.47</c:v>
                </c:pt>
                <c:pt idx="362" formatCode="_(&quot;$&quot;* #,##0.00_);_(&quot;$&quot;* \(#,##0.00\);_(&quot;$&quot;* &quot;-&quot;??_);_(@_)">
                  <c:v>113676.86</c:v>
                </c:pt>
                <c:pt idx="363" formatCode="_(&quot;$&quot;* #,##0.00_);_(&quot;$&quot;* \(#,##0.00\);_(&quot;$&quot;* &quot;-&quot;??_);_(@_)">
                  <c:v>113377.76</c:v>
                </c:pt>
                <c:pt idx="364" formatCode="_(&quot;$&quot;* #,##0.00_);_(&quot;$&quot;* \(#,##0.00\);_(&quot;$&quot;* &quot;-&quot;??_);_(@_)">
                  <c:v>113078.17</c:v>
                </c:pt>
                <c:pt idx="365" formatCode="_(&quot;$&quot;* #,##0.00_);_(&quot;$&quot;* \(#,##0.00\);_(&quot;$&quot;* &quot;-&quot;??_);_(@_)">
                  <c:v>112778.09</c:v>
                </c:pt>
                <c:pt idx="366" formatCode="_(&quot;$&quot;* #,##0.00_);_(&quot;$&quot;* \(#,##0.00\);_(&quot;$&quot;* &quot;-&quot;??_);_(@_)">
                  <c:v>112477.53</c:v>
                </c:pt>
                <c:pt idx="367" formatCode="_(&quot;$&quot;* #,##0.00_);_(&quot;$&quot;* \(#,##0.00\);_(&quot;$&quot;* &quot;-&quot;??_);_(@_)">
                  <c:v>112176.47</c:v>
                </c:pt>
                <c:pt idx="368" formatCode="_(&quot;$&quot;* #,##0.00_);_(&quot;$&quot;* \(#,##0.00\);_(&quot;$&quot;* &quot;-&quot;??_);_(@_)">
                  <c:v>111874.92</c:v>
                </c:pt>
                <c:pt idx="369" formatCode="_(&quot;$&quot;* #,##0.00_);_(&quot;$&quot;* \(#,##0.00\);_(&quot;$&quot;* &quot;-&quot;??_);_(@_)">
                  <c:v>111572.88</c:v>
                </c:pt>
                <c:pt idx="370" formatCode="_(&quot;$&quot;* #,##0.00_);_(&quot;$&quot;* \(#,##0.00\);_(&quot;$&quot;* &quot;-&quot;??_);_(@_)">
                  <c:v>111270.35</c:v>
                </c:pt>
                <c:pt idx="371" formatCode="_(&quot;$&quot;* #,##0.00_);_(&quot;$&quot;* \(#,##0.00\);_(&quot;$&quot;* &quot;-&quot;??_);_(@_)">
                  <c:v>110967.33</c:v>
                </c:pt>
                <c:pt idx="372" formatCode="_(&quot;$&quot;* #,##0.00_);_(&quot;$&quot;* \(#,##0.00\);_(&quot;$&quot;* &quot;-&quot;??_);_(@_)">
                  <c:v>110663.81</c:v>
                </c:pt>
                <c:pt idx="373" formatCode="_(&quot;$&quot;* #,##0.00_);_(&quot;$&quot;* \(#,##0.00\);_(&quot;$&quot;* &quot;-&quot;??_);_(@_)">
                  <c:v>110359.8</c:v>
                </c:pt>
                <c:pt idx="374" formatCode="_(&quot;$&quot;* #,##0.00_);_(&quot;$&quot;* \(#,##0.00\);_(&quot;$&quot;* &quot;-&quot;??_);_(@_)">
                  <c:v>110055.29</c:v>
                </c:pt>
                <c:pt idx="375" formatCode="_(&quot;$&quot;* #,##0.00_);_(&quot;$&quot;* \(#,##0.00\);_(&quot;$&quot;* &quot;-&quot;??_);_(@_)">
                  <c:v>109750.28</c:v>
                </c:pt>
                <c:pt idx="376" formatCode="_(&quot;$&quot;* #,##0.00_);_(&quot;$&quot;* \(#,##0.00\);_(&quot;$&quot;* &quot;-&quot;??_);_(@_)">
                  <c:v>109444.78</c:v>
                </c:pt>
                <c:pt idx="377" formatCode="_(&quot;$&quot;* #,##0.00_);_(&quot;$&quot;* \(#,##0.00\);_(&quot;$&quot;* &quot;-&quot;??_);_(@_)">
                  <c:v>109138.78</c:v>
                </c:pt>
                <c:pt idx="378" formatCode="_(&quot;$&quot;* #,##0.00_);_(&quot;$&quot;* \(#,##0.00\);_(&quot;$&quot;* &quot;-&quot;??_);_(@_)">
                  <c:v>108832.28</c:v>
                </c:pt>
                <c:pt idx="379" formatCode="_(&quot;$&quot;* #,##0.00_);_(&quot;$&quot;* \(#,##0.00\);_(&quot;$&quot;* &quot;-&quot;??_);_(@_)">
                  <c:v>108525.28</c:v>
                </c:pt>
                <c:pt idx="380" formatCode="_(&quot;$&quot;* #,##0.00_);_(&quot;$&quot;* \(#,##0.00\);_(&quot;$&quot;* &quot;-&quot;??_);_(@_)">
                  <c:v>108217.78</c:v>
                </c:pt>
                <c:pt idx="381" formatCode="_(&quot;$&quot;* #,##0.00_);_(&quot;$&quot;* \(#,##0.00\);_(&quot;$&quot;* &quot;-&quot;??_);_(@_)">
                  <c:v>107909.78</c:v>
                </c:pt>
                <c:pt idx="382" formatCode="_(&quot;$&quot;* #,##0.00_);_(&quot;$&quot;* \(#,##0.00\);_(&quot;$&quot;* &quot;-&quot;??_);_(@_)">
                  <c:v>107601.28</c:v>
                </c:pt>
                <c:pt idx="383" formatCode="_(&quot;$&quot;* #,##0.00_);_(&quot;$&quot;* \(#,##0.00\);_(&quot;$&quot;* &quot;-&quot;??_);_(@_)">
                  <c:v>107292.27</c:v>
                </c:pt>
                <c:pt idx="384" formatCode="_(&quot;$&quot;* #,##0.00_);_(&quot;$&quot;* \(#,##0.00\);_(&quot;$&quot;* &quot;-&quot;??_);_(@_)">
                  <c:v>106982.76</c:v>
                </c:pt>
                <c:pt idx="385" formatCode="_(&quot;$&quot;* #,##0.00_);_(&quot;$&quot;* \(#,##0.00\);_(&quot;$&quot;* &quot;-&quot;??_);_(@_)">
                  <c:v>106672.74</c:v>
                </c:pt>
                <c:pt idx="386" formatCode="_(&quot;$&quot;* #,##0.00_);_(&quot;$&quot;* \(#,##0.00\);_(&quot;$&quot;* &quot;-&quot;??_);_(@_)">
                  <c:v>106362.22</c:v>
                </c:pt>
                <c:pt idx="387" formatCode="_(&quot;$&quot;* #,##0.00_);_(&quot;$&quot;* \(#,##0.00\);_(&quot;$&quot;* &quot;-&quot;??_);_(@_)">
                  <c:v>106051.19</c:v>
                </c:pt>
                <c:pt idx="388" formatCode="_(&quot;$&quot;* #,##0.00_);_(&quot;$&quot;* \(#,##0.00\);_(&quot;$&quot;* &quot;-&quot;??_);_(@_)">
                  <c:v>105739.66</c:v>
                </c:pt>
                <c:pt idx="389" formatCode="_(&quot;$&quot;* #,##0.00_);_(&quot;$&quot;* \(#,##0.00\);_(&quot;$&quot;* &quot;-&quot;??_);_(@_)">
                  <c:v>105427.62</c:v>
                </c:pt>
                <c:pt idx="390" formatCode="_(&quot;$&quot;* #,##0.00_);_(&quot;$&quot;* \(#,##0.00\);_(&quot;$&quot;* &quot;-&quot;??_);_(@_)">
                  <c:v>105115.07</c:v>
                </c:pt>
                <c:pt idx="391" formatCode="_(&quot;$&quot;* #,##0.00_);_(&quot;$&quot;* \(#,##0.00\);_(&quot;$&quot;* &quot;-&quot;??_);_(@_)">
                  <c:v>104802.01</c:v>
                </c:pt>
                <c:pt idx="392" formatCode="_(&quot;$&quot;* #,##0.00_);_(&quot;$&quot;* \(#,##0.00\);_(&quot;$&quot;* &quot;-&quot;??_);_(@_)">
                  <c:v>104488.44</c:v>
                </c:pt>
                <c:pt idx="393" formatCode="_(&quot;$&quot;* #,##0.00_);_(&quot;$&quot;* \(#,##0.00\);_(&quot;$&quot;* &quot;-&quot;??_);_(@_)">
                  <c:v>104174.36</c:v>
                </c:pt>
                <c:pt idx="394" formatCode="_(&quot;$&quot;* #,##0.00_);_(&quot;$&quot;* \(#,##0.00\);_(&quot;$&quot;* &quot;-&quot;??_);_(@_)">
                  <c:v>103859.76</c:v>
                </c:pt>
                <c:pt idx="395" formatCode="_(&quot;$&quot;* #,##0.00_);_(&quot;$&quot;* \(#,##0.00\);_(&quot;$&quot;* &quot;-&quot;??_);_(@_)">
                  <c:v>103544.65</c:v>
                </c:pt>
                <c:pt idx="396" formatCode="_(&quot;$&quot;* #,##0.00_);_(&quot;$&quot;* \(#,##0.00\);_(&quot;$&quot;* &quot;-&quot;??_);_(@_)">
                  <c:v>103229.03</c:v>
                </c:pt>
                <c:pt idx="397" formatCode="_(&quot;$&quot;* #,##0.00_);_(&quot;$&quot;* \(#,##0.00\);_(&quot;$&quot;* &quot;-&quot;??_);_(@_)">
                  <c:v>102912.89</c:v>
                </c:pt>
                <c:pt idx="398" formatCode="_(&quot;$&quot;* #,##0.00_);_(&quot;$&quot;* \(#,##0.00\);_(&quot;$&quot;* &quot;-&quot;??_);_(@_)">
                  <c:v>102596.24</c:v>
                </c:pt>
                <c:pt idx="399" formatCode="_(&quot;$&quot;* #,##0.00_);_(&quot;$&quot;* \(#,##0.00\);_(&quot;$&quot;* &quot;-&quot;??_);_(@_)">
                  <c:v>102279.07</c:v>
                </c:pt>
                <c:pt idx="400" formatCode="_(&quot;$&quot;* #,##0.00_);_(&quot;$&quot;* \(#,##0.00\);_(&quot;$&quot;* &quot;-&quot;??_);_(@_)">
                  <c:v>101961.38</c:v>
                </c:pt>
                <c:pt idx="401" formatCode="_(&quot;$&quot;* #,##0.00_);_(&quot;$&quot;* \(#,##0.00\);_(&quot;$&quot;* &quot;-&quot;??_);_(@_)">
                  <c:v>101643.18</c:v>
                </c:pt>
                <c:pt idx="402" formatCode="_(&quot;$&quot;* #,##0.00_);_(&quot;$&quot;* \(#,##0.00\);_(&quot;$&quot;* &quot;-&quot;??_);_(@_)">
                  <c:v>101324.46</c:v>
                </c:pt>
                <c:pt idx="403" formatCode="_(&quot;$&quot;* #,##0.00_);_(&quot;$&quot;* \(#,##0.00\);_(&quot;$&quot;* &quot;-&quot;??_);_(@_)">
                  <c:v>101005.22</c:v>
                </c:pt>
                <c:pt idx="404" formatCode="_(&quot;$&quot;* #,##0.00_);_(&quot;$&quot;* \(#,##0.00\);_(&quot;$&quot;* &quot;-&quot;??_);_(@_)">
                  <c:v>100685.46</c:v>
                </c:pt>
                <c:pt idx="405" formatCode="_(&quot;$&quot;* #,##0.00_);_(&quot;$&quot;* \(#,##0.00\);_(&quot;$&quot;* &quot;-&quot;??_);_(@_)">
                  <c:v>100365.17</c:v>
                </c:pt>
                <c:pt idx="406" formatCode="_(&quot;$&quot;* #,##0.00_);_(&quot;$&quot;* \(#,##0.00\);_(&quot;$&quot;* &quot;-&quot;??_);_(@_)">
                  <c:v>100044.36</c:v>
                </c:pt>
                <c:pt idx="407" formatCode="_(&quot;$&quot;* #,##0.00_);_(&quot;$&quot;* \(#,##0.00\);_(&quot;$&quot;* &quot;-&quot;??_);_(@_)">
                  <c:v>99723.03</c:v>
                </c:pt>
                <c:pt idx="408" formatCode="_(&quot;$&quot;* #,##0.00_);_(&quot;$&quot;* \(#,##0.00\);_(&quot;$&quot;* &quot;-&quot;??_);_(@_)">
                  <c:v>99401.18</c:v>
                </c:pt>
                <c:pt idx="409" formatCode="_(&quot;$&quot;* #,##0.00_);_(&quot;$&quot;* \(#,##0.00\);_(&quot;$&quot;* &quot;-&quot;??_);_(@_)">
                  <c:v>99078.8</c:v>
                </c:pt>
                <c:pt idx="410" formatCode="_(&quot;$&quot;* #,##0.00_);_(&quot;$&quot;* \(#,##0.00\);_(&quot;$&quot;* &quot;-&quot;??_);_(@_)">
                  <c:v>98755.89</c:v>
                </c:pt>
                <c:pt idx="411" formatCode="_(&quot;$&quot;* #,##0.00_);_(&quot;$&quot;* \(#,##0.00\);_(&quot;$&quot;* &quot;-&quot;??_);_(@_)">
                  <c:v>98432.46</c:v>
                </c:pt>
                <c:pt idx="412" formatCode="_(&quot;$&quot;* #,##0.00_);_(&quot;$&quot;* \(#,##0.00\);_(&quot;$&quot;* &quot;-&quot;??_);_(@_)">
                  <c:v>98108.5</c:v>
                </c:pt>
                <c:pt idx="413" formatCode="_(&quot;$&quot;* #,##0.00_);_(&quot;$&quot;* \(#,##0.00\);_(&quot;$&quot;* &quot;-&quot;??_);_(@_)">
                  <c:v>97784.01</c:v>
                </c:pt>
                <c:pt idx="414" formatCode="_(&quot;$&quot;* #,##0.00_);_(&quot;$&quot;* \(#,##0.00\);_(&quot;$&quot;* &quot;-&quot;??_);_(@_)">
                  <c:v>97458.99</c:v>
                </c:pt>
                <c:pt idx="415" formatCode="_(&quot;$&quot;* #,##0.00_);_(&quot;$&quot;* \(#,##0.00\);_(&quot;$&quot;* &quot;-&quot;??_);_(@_)">
                  <c:v>97133.440000000002</c:v>
                </c:pt>
                <c:pt idx="416" formatCode="_(&quot;$&quot;* #,##0.00_);_(&quot;$&quot;* \(#,##0.00\);_(&quot;$&quot;* &quot;-&quot;??_);_(@_)">
                  <c:v>96807.360000000001</c:v>
                </c:pt>
                <c:pt idx="417" formatCode="_(&quot;$&quot;* #,##0.00_);_(&quot;$&quot;* \(#,##0.00\);_(&quot;$&quot;* &quot;-&quot;??_);_(@_)">
                  <c:v>96480.75</c:v>
                </c:pt>
                <c:pt idx="418" formatCode="_(&quot;$&quot;* #,##0.00_);_(&quot;$&quot;* \(#,##0.00\);_(&quot;$&quot;* &quot;-&quot;??_);_(@_)">
                  <c:v>96153.61</c:v>
                </c:pt>
                <c:pt idx="419" formatCode="_(&quot;$&quot;* #,##0.00_);_(&quot;$&quot;* \(#,##0.00\);_(&quot;$&quot;* &quot;-&quot;??_);_(@_)">
                  <c:v>95825.93</c:v>
                </c:pt>
                <c:pt idx="420" formatCode="_(&quot;$&quot;* #,##0.00_);_(&quot;$&quot;* \(#,##0.00\);_(&quot;$&quot;* &quot;-&quot;??_);_(@_)">
                  <c:v>95497.72</c:v>
                </c:pt>
                <c:pt idx="421" formatCode="_(&quot;$&quot;* #,##0.00_);_(&quot;$&quot;* \(#,##0.00\);_(&quot;$&quot;* &quot;-&quot;??_);_(@_)">
                  <c:v>95168.97</c:v>
                </c:pt>
                <c:pt idx="422" formatCode="_(&quot;$&quot;* #,##0.00_);_(&quot;$&quot;* \(#,##0.00\);_(&quot;$&quot;* &quot;-&quot;??_);_(@_)">
                  <c:v>94839.69</c:v>
                </c:pt>
                <c:pt idx="423" formatCode="_(&quot;$&quot;* #,##0.00_);_(&quot;$&quot;* \(#,##0.00\);_(&quot;$&quot;* &quot;-&quot;??_);_(@_)">
                  <c:v>94509.87</c:v>
                </c:pt>
                <c:pt idx="424" formatCode="_(&quot;$&quot;* #,##0.00_);_(&quot;$&quot;* \(#,##0.00\);_(&quot;$&quot;* &quot;-&quot;??_);_(@_)">
                  <c:v>94179.51</c:v>
                </c:pt>
                <c:pt idx="425" formatCode="_(&quot;$&quot;* #,##0.00_);_(&quot;$&quot;* \(#,##0.00\);_(&quot;$&quot;* &quot;-&quot;??_);_(@_)">
                  <c:v>93848.62</c:v>
                </c:pt>
                <c:pt idx="426" formatCode="_(&quot;$&quot;* #,##0.00_);_(&quot;$&quot;* \(#,##0.00\);_(&quot;$&quot;* &quot;-&quot;??_);_(@_)">
                  <c:v>93517.19</c:v>
                </c:pt>
                <c:pt idx="427" formatCode="_(&quot;$&quot;* #,##0.00_);_(&quot;$&quot;* \(#,##0.00\);_(&quot;$&quot;* &quot;-&quot;??_);_(@_)">
                  <c:v>93185.21</c:v>
                </c:pt>
                <c:pt idx="428" formatCode="_(&quot;$&quot;* #,##0.00_);_(&quot;$&quot;* \(#,##0.00\);_(&quot;$&quot;* &quot;-&quot;??_);_(@_)">
                  <c:v>92852.69</c:v>
                </c:pt>
                <c:pt idx="429" formatCode="_(&quot;$&quot;* #,##0.00_);_(&quot;$&quot;* \(#,##0.00\);_(&quot;$&quot;* &quot;-&quot;??_);_(@_)">
                  <c:v>92519.63</c:v>
                </c:pt>
                <c:pt idx="430" formatCode="_(&quot;$&quot;* #,##0.00_);_(&quot;$&quot;* \(#,##0.00\);_(&quot;$&quot;* &quot;-&quot;??_);_(@_)">
                  <c:v>92186.03</c:v>
                </c:pt>
                <c:pt idx="431" formatCode="_(&quot;$&quot;* #,##0.00_);_(&quot;$&quot;* \(#,##0.00\);_(&quot;$&quot;* &quot;-&quot;??_);_(@_)">
                  <c:v>91851.88</c:v>
                </c:pt>
                <c:pt idx="432" formatCode="_(&quot;$&quot;* #,##0.00_);_(&quot;$&quot;* \(#,##0.00\);_(&quot;$&quot;* &quot;-&quot;??_);_(@_)">
                  <c:v>91517.19</c:v>
                </c:pt>
                <c:pt idx="433" formatCode="_(&quot;$&quot;* #,##0.00_);_(&quot;$&quot;* \(#,##0.00\);_(&quot;$&quot;* &quot;-&quot;??_);_(@_)">
                  <c:v>91181.95</c:v>
                </c:pt>
                <c:pt idx="434" formatCode="_(&quot;$&quot;* #,##0.00_);_(&quot;$&quot;* \(#,##0.00\);_(&quot;$&quot;* &quot;-&quot;??_);_(@_)">
                  <c:v>90846.17</c:v>
                </c:pt>
                <c:pt idx="435" formatCode="_(&quot;$&quot;* #,##0.00_);_(&quot;$&quot;* \(#,##0.00\);_(&quot;$&quot;* &quot;-&quot;??_);_(@_)">
                  <c:v>90509.84</c:v>
                </c:pt>
                <c:pt idx="436" formatCode="_(&quot;$&quot;* #,##0.00_);_(&quot;$&quot;* \(#,##0.00\);_(&quot;$&quot;* &quot;-&quot;??_);_(@_)">
                  <c:v>90172.96</c:v>
                </c:pt>
                <c:pt idx="437" formatCode="_(&quot;$&quot;* #,##0.00_);_(&quot;$&quot;* \(#,##0.00\);_(&quot;$&quot;* &quot;-&quot;??_);_(@_)">
                  <c:v>89835.53</c:v>
                </c:pt>
                <c:pt idx="438" formatCode="_(&quot;$&quot;* #,##0.00_);_(&quot;$&quot;* \(#,##0.00\);_(&quot;$&quot;* &quot;-&quot;??_);_(@_)">
                  <c:v>89497.55</c:v>
                </c:pt>
                <c:pt idx="439" formatCode="_(&quot;$&quot;* #,##0.00_);_(&quot;$&quot;* \(#,##0.00\);_(&quot;$&quot;* &quot;-&quot;??_);_(@_)">
                  <c:v>89159.02</c:v>
                </c:pt>
                <c:pt idx="440" formatCode="_(&quot;$&quot;* #,##0.00_);_(&quot;$&quot;* \(#,##0.00\);_(&quot;$&quot;* &quot;-&quot;??_);_(@_)">
                  <c:v>88819.94</c:v>
                </c:pt>
                <c:pt idx="441" formatCode="_(&quot;$&quot;* #,##0.00_);_(&quot;$&quot;* \(#,##0.00\);_(&quot;$&quot;* &quot;-&quot;??_);_(@_)">
                  <c:v>88480.3</c:v>
                </c:pt>
                <c:pt idx="442" formatCode="_(&quot;$&quot;* #,##0.00_);_(&quot;$&quot;* \(#,##0.00\);_(&quot;$&quot;* &quot;-&quot;??_);_(@_)">
                  <c:v>88140.11</c:v>
                </c:pt>
                <c:pt idx="443" formatCode="_(&quot;$&quot;* #,##0.00_);_(&quot;$&quot;* \(#,##0.00\);_(&quot;$&quot;* &quot;-&quot;??_);_(@_)">
                  <c:v>87799.37</c:v>
                </c:pt>
                <c:pt idx="444" formatCode="_(&quot;$&quot;* #,##0.00_);_(&quot;$&quot;* \(#,##0.00\);_(&quot;$&quot;* &quot;-&quot;??_);_(@_)">
                  <c:v>87458.07</c:v>
                </c:pt>
                <c:pt idx="445" formatCode="_(&quot;$&quot;* #,##0.00_);_(&quot;$&quot;* \(#,##0.00\);_(&quot;$&quot;* &quot;-&quot;??_);_(@_)">
                  <c:v>87116.21</c:v>
                </c:pt>
                <c:pt idx="446" formatCode="_(&quot;$&quot;* #,##0.00_);_(&quot;$&quot;* \(#,##0.00\);_(&quot;$&quot;* &quot;-&quot;??_);_(@_)">
                  <c:v>86773.8</c:v>
                </c:pt>
                <c:pt idx="447" formatCode="_(&quot;$&quot;* #,##0.00_);_(&quot;$&quot;* \(#,##0.00\);_(&quot;$&quot;* &quot;-&quot;??_);_(@_)">
                  <c:v>86430.83</c:v>
                </c:pt>
                <c:pt idx="448" formatCode="_(&quot;$&quot;* #,##0.00_);_(&quot;$&quot;* \(#,##0.00\);_(&quot;$&quot;* &quot;-&quot;??_);_(@_)">
                  <c:v>86087.3</c:v>
                </c:pt>
                <c:pt idx="449" formatCode="_(&quot;$&quot;* #,##0.00_);_(&quot;$&quot;* \(#,##0.00\);_(&quot;$&quot;* &quot;-&quot;??_);_(@_)">
                  <c:v>85743.21</c:v>
                </c:pt>
                <c:pt idx="450" formatCode="_(&quot;$&quot;* #,##0.00_);_(&quot;$&quot;* \(#,##0.00\);_(&quot;$&quot;* &quot;-&quot;??_);_(@_)">
                  <c:v>85398.56</c:v>
                </c:pt>
                <c:pt idx="451" formatCode="_(&quot;$&quot;* #,##0.00_);_(&quot;$&quot;* \(#,##0.00\);_(&quot;$&quot;* &quot;-&quot;??_);_(@_)">
                  <c:v>85053.35</c:v>
                </c:pt>
                <c:pt idx="452" formatCode="_(&quot;$&quot;* #,##0.00_);_(&quot;$&quot;* \(#,##0.00\);_(&quot;$&quot;* &quot;-&quot;??_);_(@_)">
                  <c:v>84707.57</c:v>
                </c:pt>
                <c:pt idx="453" formatCode="_(&quot;$&quot;* #,##0.00_);_(&quot;$&quot;* \(#,##0.00\);_(&quot;$&quot;* &quot;-&quot;??_);_(@_)">
                  <c:v>84361.23</c:v>
                </c:pt>
                <c:pt idx="454" formatCode="_(&quot;$&quot;* #,##0.00_);_(&quot;$&quot;* \(#,##0.00\);_(&quot;$&quot;* &quot;-&quot;??_);_(@_)">
                  <c:v>84014.32</c:v>
                </c:pt>
                <c:pt idx="455" formatCode="_(&quot;$&quot;* #,##0.00_);_(&quot;$&quot;* \(#,##0.00\);_(&quot;$&quot;* &quot;-&quot;??_);_(@_)">
                  <c:v>83666.850000000006</c:v>
                </c:pt>
                <c:pt idx="456" formatCode="_(&quot;$&quot;* #,##0.00_);_(&quot;$&quot;* \(#,##0.00\);_(&quot;$&quot;* &quot;-&quot;??_);_(@_)">
                  <c:v>83318.81</c:v>
                </c:pt>
                <c:pt idx="457" formatCode="_(&quot;$&quot;* #,##0.00_);_(&quot;$&quot;* \(#,##0.00\);_(&quot;$&quot;* &quot;-&quot;??_);_(@_)">
                  <c:v>82970.2</c:v>
                </c:pt>
                <c:pt idx="458" formatCode="_(&quot;$&quot;* #,##0.00_);_(&quot;$&quot;* \(#,##0.00\);_(&quot;$&quot;* &quot;-&quot;??_);_(@_)">
                  <c:v>82621.03</c:v>
                </c:pt>
                <c:pt idx="459" formatCode="_(&quot;$&quot;* #,##0.00_);_(&quot;$&quot;* \(#,##0.00\);_(&quot;$&quot;* &quot;-&quot;??_);_(@_)">
                  <c:v>82271.289999999994</c:v>
                </c:pt>
                <c:pt idx="460" formatCode="_(&quot;$&quot;* #,##0.00_);_(&quot;$&quot;* \(#,##0.00\);_(&quot;$&quot;* &quot;-&quot;??_);_(@_)">
                  <c:v>81920.98</c:v>
                </c:pt>
                <c:pt idx="461" formatCode="_(&quot;$&quot;* #,##0.00_);_(&quot;$&quot;* \(#,##0.00\);_(&quot;$&quot;* &quot;-&quot;??_);_(@_)">
                  <c:v>81570.09</c:v>
                </c:pt>
                <c:pt idx="462" formatCode="_(&quot;$&quot;* #,##0.00_);_(&quot;$&quot;* \(#,##0.00\);_(&quot;$&quot;* &quot;-&quot;??_);_(@_)">
                  <c:v>81218.63</c:v>
                </c:pt>
                <c:pt idx="463" formatCode="_(&quot;$&quot;* #,##0.00_);_(&quot;$&quot;* \(#,##0.00\);_(&quot;$&quot;* &quot;-&quot;??_);_(@_)">
                  <c:v>80866.600000000006</c:v>
                </c:pt>
                <c:pt idx="464" formatCode="_(&quot;$&quot;* #,##0.00_);_(&quot;$&quot;* \(#,##0.00\);_(&quot;$&quot;* &quot;-&quot;??_);_(@_)">
                  <c:v>80513.990000000005</c:v>
                </c:pt>
                <c:pt idx="465" formatCode="_(&quot;$&quot;* #,##0.00_);_(&quot;$&quot;* \(#,##0.00\);_(&quot;$&quot;* &quot;-&quot;??_);_(@_)">
                  <c:v>80160.81</c:v>
                </c:pt>
                <c:pt idx="466" formatCode="_(&quot;$&quot;* #,##0.00_);_(&quot;$&quot;* \(#,##0.00\);_(&quot;$&quot;* &quot;-&quot;??_);_(@_)">
                  <c:v>79807.05</c:v>
                </c:pt>
                <c:pt idx="467" formatCode="_(&quot;$&quot;* #,##0.00_);_(&quot;$&quot;* \(#,##0.00\);_(&quot;$&quot;* &quot;-&quot;??_);_(@_)">
                  <c:v>79452.72</c:v>
                </c:pt>
                <c:pt idx="468" formatCode="_(&quot;$&quot;* #,##0.00_);_(&quot;$&quot;* \(#,##0.00\);_(&quot;$&quot;* &quot;-&quot;??_);_(@_)">
                  <c:v>79097.81</c:v>
                </c:pt>
                <c:pt idx="469" formatCode="_(&quot;$&quot;* #,##0.00_);_(&quot;$&quot;* \(#,##0.00\);_(&quot;$&quot;* &quot;-&quot;??_);_(@_)">
                  <c:v>78742.320000000007</c:v>
                </c:pt>
                <c:pt idx="470" formatCode="_(&quot;$&quot;* #,##0.00_);_(&quot;$&quot;* \(#,##0.00\);_(&quot;$&quot;* &quot;-&quot;??_);_(@_)">
                  <c:v>78386.25</c:v>
                </c:pt>
                <c:pt idx="471" formatCode="_(&quot;$&quot;* #,##0.00_);_(&quot;$&quot;* \(#,##0.00\);_(&quot;$&quot;* &quot;-&quot;??_);_(@_)">
                  <c:v>78029.600000000006</c:v>
                </c:pt>
                <c:pt idx="472" formatCode="_(&quot;$&quot;* #,##0.00_);_(&quot;$&quot;* \(#,##0.00\);_(&quot;$&quot;* &quot;-&quot;??_);_(@_)">
                  <c:v>77672.37</c:v>
                </c:pt>
                <c:pt idx="473" formatCode="_(&quot;$&quot;* #,##0.00_);_(&quot;$&quot;* \(#,##0.00\);_(&quot;$&quot;* &quot;-&quot;??_);_(@_)">
                  <c:v>77314.559999999998</c:v>
                </c:pt>
                <c:pt idx="474" formatCode="_(&quot;$&quot;* #,##0.00_);_(&quot;$&quot;* \(#,##0.00\);_(&quot;$&quot;* &quot;-&quot;??_);_(@_)">
                  <c:v>76956.160000000003</c:v>
                </c:pt>
                <c:pt idx="475" formatCode="_(&quot;$&quot;* #,##0.00_);_(&quot;$&quot;* \(#,##0.00\);_(&quot;$&quot;* &quot;-&quot;??_);_(@_)">
                  <c:v>76597.179999999993</c:v>
                </c:pt>
                <c:pt idx="476" formatCode="_(&quot;$&quot;* #,##0.00_);_(&quot;$&quot;* \(#,##0.00\);_(&quot;$&quot;* &quot;-&quot;??_);_(@_)">
                  <c:v>76237.61</c:v>
                </c:pt>
                <c:pt idx="477" formatCode="_(&quot;$&quot;* #,##0.00_);_(&quot;$&quot;* \(#,##0.00\);_(&quot;$&quot;* &quot;-&quot;??_);_(@_)">
                  <c:v>75877.460000000006</c:v>
                </c:pt>
                <c:pt idx="478" formatCode="_(&quot;$&quot;* #,##0.00_);_(&quot;$&quot;* \(#,##0.00\);_(&quot;$&quot;* &quot;-&quot;??_);_(@_)">
                  <c:v>75516.72</c:v>
                </c:pt>
                <c:pt idx="479" formatCode="_(&quot;$&quot;* #,##0.00_);_(&quot;$&quot;* \(#,##0.00\);_(&quot;$&quot;* &quot;-&quot;??_);_(@_)">
                  <c:v>75155.39</c:v>
                </c:pt>
                <c:pt idx="480" formatCode="_(&quot;$&quot;* #,##0.00_);_(&quot;$&quot;* \(#,##0.00\);_(&quot;$&quot;* &quot;-&quot;??_);_(@_)">
                  <c:v>74793.47</c:v>
                </c:pt>
                <c:pt idx="481" formatCode="_(&quot;$&quot;* #,##0.00_);_(&quot;$&quot;* \(#,##0.00\);_(&quot;$&quot;* &quot;-&quot;??_);_(@_)">
                  <c:v>74430.960000000006</c:v>
                </c:pt>
                <c:pt idx="482" formatCode="_(&quot;$&quot;* #,##0.00_);_(&quot;$&quot;* \(#,##0.00\);_(&quot;$&quot;* &quot;-&quot;??_);_(@_)">
                  <c:v>74067.86</c:v>
                </c:pt>
                <c:pt idx="483" formatCode="_(&quot;$&quot;* #,##0.00_);_(&quot;$&quot;* \(#,##0.00\);_(&quot;$&quot;* &quot;-&quot;??_);_(@_)">
                  <c:v>73704.17</c:v>
                </c:pt>
                <c:pt idx="484" formatCode="_(&quot;$&quot;* #,##0.00_);_(&quot;$&quot;* \(#,##0.00\);_(&quot;$&quot;* &quot;-&quot;??_);_(@_)">
                  <c:v>73339.88</c:v>
                </c:pt>
                <c:pt idx="485" formatCode="_(&quot;$&quot;* #,##0.00_);_(&quot;$&quot;* \(#,##0.00\);_(&quot;$&quot;* &quot;-&quot;??_);_(@_)">
                  <c:v>72975</c:v>
                </c:pt>
                <c:pt idx="486" formatCode="_(&quot;$&quot;* #,##0.00_);_(&quot;$&quot;* \(#,##0.00\);_(&quot;$&quot;* &quot;-&quot;??_);_(@_)">
                  <c:v>72609.53</c:v>
                </c:pt>
                <c:pt idx="487" formatCode="_(&quot;$&quot;* #,##0.00_);_(&quot;$&quot;* \(#,##0.00\);_(&quot;$&quot;* &quot;-&quot;??_);_(@_)">
                  <c:v>72243.460000000006</c:v>
                </c:pt>
                <c:pt idx="488" formatCode="_(&quot;$&quot;* #,##0.00_);_(&quot;$&quot;* \(#,##0.00\);_(&quot;$&quot;* &quot;-&quot;??_);_(@_)">
                  <c:v>71876.789999999994</c:v>
                </c:pt>
                <c:pt idx="489" formatCode="_(&quot;$&quot;* #,##0.00_);_(&quot;$&quot;* \(#,##0.00\);_(&quot;$&quot;* &quot;-&quot;??_);_(@_)">
                  <c:v>71509.52</c:v>
                </c:pt>
                <c:pt idx="490" formatCode="_(&quot;$&quot;* #,##0.00_);_(&quot;$&quot;* \(#,##0.00\);_(&quot;$&quot;* &quot;-&quot;??_);_(@_)">
                  <c:v>71141.66</c:v>
                </c:pt>
                <c:pt idx="491" formatCode="_(&quot;$&quot;* #,##0.00_);_(&quot;$&quot;* \(#,##0.00\);_(&quot;$&quot;* &quot;-&quot;??_);_(@_)">
                  <c:v>70773.2</c:v>
                </c:pt>
                <c:pt idx="492" formatCode="_(&quot;$&quot;* #,##0.00_);_(&quot;$&quot;* \(#,##0.00\);_(&quot;$&quot;* &quot;-&quot;??_);_(@_)">
                  <c:v>70404.13</c:v>
                </c:pt>
                <c:pt idx="493" formatCode="_(&quot;$&quot;* #,##0.00_);_(&quot;$&quot;* \(#,##0.00\);_(&quot;$&quot;* &quot;-&quot;??_);_(@_)">
                  <c:v>70034.460000000006</c:v>
                </c:pt>
                <c:pt idx="494" formatCode="_(&quot;$&quot;* #,##0.00_);_(&quot;$&quot;* \(#,##0.00\);_(&quot;$&quot;* &quot;-&quot;??_);_(@_)">
                  <c:v>69664.19</c:v>
                </c:pt>
                <c:pt idx="495" formatCode="_(&quot;$&quot;* #,##0.00_);_(&quot;$&quot;* \(#,##0.00\);_(&quot;$&quot;* &quot;-&quot;??_);_(@_)">
                  <c:v>69293.320000000007</c:v>
                </c:pt>
                <c:pt idx="496" formatCode="_(&quot;$&quot;* #,##0.00_);_(&quot;$&quot;* \(#,##0.00\);_(&quot;$&quot;* &quot;-&quot;??_);_(@_)">
                  <c:v>68921.84</c:v>
                </c:pt>
                <c:pt idx="497" formatCode="_(&quot;$&quot;* #,##0.00_);_(&quot;$&quot;* \(#,##0.00\);_(&quot;$&quot;* &quot;-&quot;??_);_(@_)">
                  <c:v>68549.759999999995</c:v>
                </c:pt>
                <c:pt idx="498" formatCode="_(&quot;$&quot;* #,##0.00_);_(&quot;$&quot;* \(#,##0.00\);_(&quot;$&quot;* &quot;-&quot;??_);_(@_)">
                  <c:v>68177.070000000007</c:v>
                </c:pt>
                <c:pt idx="499" formatCode="_(&quot;$&quot;* #,##0.00_);_(&quot;$&quot;* \(#,##0.00\);_(&quot;$&quot;* &quot;-&quot;??_);_(@_)">
                  <c:v>67803.77</c:v>
                </c:pt>
                <c:pt idx="500" formatCode="_(&quot;$&quot;* #,##0.00_);_(&quot;$&quot;* \(#,##0.00\);_(&quot;$&quot;* &quot;-&quot;??_);_(@_)">
                  <c:v>67429.86</c:v>
                </c:pt>
                <c:pt idx="501" formatCode="_(&quot;$&quot;* #,##0.00_);_(&quot;$&quot;* \(#,##0.00\);_(&quot;$&quot;* &quot;-&quot;??_);_(@_)">
                  <c:v>67055.34</c:v>
                </c:pt>
                <c:pt idx="502" formatCode="_(&quot;$&quot;* #,##0.00_);_(&quot;$&quot;* \(#,##0.00\);_(&quot;$&quot;* &quot;-&quot;??_);_(@_)">
                  <c:v>66680.210000000006</c:v>
                </c:pt>
                <c:pt idx="503" formatCode="_(&quot;$&quot;* #,##0.00_);_(&quot;$&quot;* \(#,##0.00\);_(&quot;$&quot;* &quot;-&quot;??_);_(@_)">
                  <c:v>66304.47</c:v>
                </c:pt>
                <c:pt idx="504" formatCode="_(&quot;$&quot;* #,##0.00_);_(&quot;$&quot;* \(#,##0.00\);_(&quot;$&quot;* &quot;-&quot;??_);_(@_)">
                  <c:v>65928.12</c:v>
                </c:pt>
                <c:pt idx="505" formatCode="_(&quot;$&quot;* #,##0.00_);_(&quot;$&quot;* \(#,##0.00\);_(&quot;$&quot;* &quot;-&quot;??_);_(@_)">
                  <c:v>65551.149999999994</c:v>
                </c:pt>
                <c:pt idx="506" formatCode="_(&quot;$&quot;* #,##0.00_);_(&quot;$&quot;* \(#,##0.00\);_(&quot;$&quot;* &quot;-&quot;??_);_(@_)">
                  <c:v>65173.57</c:v>
                </c:pt>
                <c:pt idx="507" formatCode="_(&quot;$&quot;* #,##0.00_);_(&quot;$&quot;* \(#,##0.00\);_(&quot;$&quot;* &quot;-&quot;??_);_(@_)">
                  <c:v>64795.37</c:v>
                </c:pt>
                <c:pt idx="508" formatCode="_(&quot;$&quot;* #,##0.00_);_(&quot;$&quot;* \(#,##0.00\);_(&quot;$&quot;* &quot;-&quot;??_);_(@_)">
                  <c:v>64416.56</c:v>
                </c:pt>
                <c:pt idx="509" formatCode="_(&quot;$&quot;* #,##0.00_);_(&quot;$&quot;* \(#,##0.00\);_(&quot;$&quot;* &quot;-&quot;??_);_(@_)">
                  <c:v>64037.13</c:v>
                </c:pt>
                <c:pt idx="510" formatCode="_(&quot;$&quot;* #,##0.00_);_(&quot;$&quot;* \(#,##0.00\);_(&quot;$&quot;* &quot;-&quot;??_);_(@_)">
                  <c:v>63657.08</c:v>
                </c:pt>
                <c:pt idx="511" formatCode="_(&quot;$&quot;* #,##0.00_);_(&quot;$&quot;* \(#,##0.00\);_(&quot;$&quot;* &quot;-&quot;??_);_(@_)">
                  <c:v>63276.41</c:v>
                </c:pt>
                <c:pt idx="512" formatCode="_(&quot;$&quot;* #,##0.00_);_(&quot;$&quot;* \(#,##0.00\);_(&quot;$&quot;* &quot;-&quot;??_);_(@_)">
                  <c:v>62895.12</c:v>
                </c:pt>
                <c:pt idx="513" formatCode="_(&quot;$&quot;* #,##0.00_);_(&quot;$&quot;* \(#,##0.00\);_(&quot;$&quot;* &quot;-&quot;??_);_(@_)">
                  <c:v>62513.21</c:v>
                </c:pt>
                <c:pt idx="514" formatCode="_(&quot;$&quot;* #,##0.00_);_(&quot;$&quot;* \(#,##0.00\);_(&quot;$&quot;* &quot;-&quot;??_);_(@_)">
                  <c:v>62130.67</c:v>
                </c:pt>
                <c:pt idx="515" formatCode="_(&quot;$&quot;* #,##0.00_);_(&quot;$&quot;* \(#,##0.00\);_(&quot;$&quot;* &quot;-&quot;??_);_(@_)">
                  <c:v>61747.51</c:v>
                </c:pt>
                <c:pt idx="516" formatCode="_(&quot;$&quot;* #,##0.00_);_(&quot;$&quot;* \(#,##0.00\);_(&quot;$&quot;* &quot;-&quot;??_);_(@_)">
                  <c:v>61363.73</c:v>
                </c:pt>
                <c:pt idx="517" formatCode="_(&quot;$&quot;* #,##0.00_);_(&quot;$&quot;* \(#,##0.00\);_(&quot;$&quot;* &quot;-&quot;??_);_(@_)">
                  <c:v>60979.32</c:v>
                </c:pt>
                <c:pt idx="518" formatCode="_(&quot;$&quot;* #,##0.00_);_(&quot;$&quot;* \(#,##0.00\);_(&quot;$&quot;* &quot;-&quot;??_);_(@_)">
                  <c:v>60594.28</c:v>
                </c:pt>
                <c:pt idx="519" formatCode="_(&quot;$&quot;* #,##0.00_);_(&quot;$&quot;* \(#,##0.00\);_(&quot;$&quot;* &quot;-&quot;??_);_(@_)">
                  <c:v>60208.62</c:v>
                </c:pt>
                <c:pt idx="520" formatCode="_(&quot;$&quot;* #,##0.00_);_(&quot;$&quot;* \(#,##0.00\);_(&quot;$&quot;* &quot;-&quot;??_);_(@_)">
                  <c:v>59822.33</c:v>
                </c:pt>
                <c:pt idx="521" formatCode="_(&quot;$&quot;* #,##0.00_);_(&quot;$&quot;* \(#,##0.00\);_(&quot;$&quot;* &quot;-&quot;??_);_(@_)">
                  <c:v>59435.41</c:v>
                </c:pt>
                <c:pt idx="522" formatCode="_(&quot;$&quot;* #,##0.00_);_(&quot;$&quot;* \(#,##0.00\);_(&quot;$&quot;* &quot;-&quot;??_);_(@_)">
                  <c:v>59047.86</c:v>
                </c:pt>
                <c:pt idx="523" formatCode="_(&quot;$&quot;* #,##0.00_);_(&quot;$&quot;* \(#,##0.00\);_(&quot;$&quot;* &quot;-&quot;??_);_(@_)">
                  <c:v>58659.67</c:v>
                </c:pt>
                <c:pt idx="524" formatCode="_(&quot;$&quot;* #,##0.00_);_(&quot;$&quot;* \(#,##0.00\);_(&quot;$&quot;* &quot;-&quot;??_);_(@_)">
                  <c:v>58270.85</c:v>
                </c:pt>
                <c:pt idx="525" formatCode="_(&quot;$&quot;* #,##0.00_);_(&quot;$&quot;* \(#,##0.00\);_(&quot;$&quot;* &quot;-&quot;??_);_(@_)">
                  <c:v>57881.4</c:v>
                </c:pt>
                <c:pt idx="526" formatCode="_(&quot;$&quot;* #,##0.00_);_(&quot;$&quot;* \(#,##0.00\);_(&quot;$&quot;* &quot;-&quot;??_);_(@_)">
                  <c:v>57491.31</c:v>
                </c:pt>
                <c:pt idx="527" formatCode="_(&quot;$&quot;* #,##0.00_);_(&quot;$&quot;* \(#,##0.00\);_(&quot;$&quot;* &quot;-&quot;??_);_(@_)">
                  <c:v>57100.59</c:v>
                </c:pt>
                <c:pt idx="528" formatCode="_(&quot;$&quot;* #,##0.00_);_(&quot;$&quot;* \(#,##0.00\);_(&quot;$&quot;* &quot;-&quot;??_);_(@_)">
                  <c:v>56709.23</c:v>
                </c:pt>
                <c:pt idx="529" formatCode="_(&quot;$&quot;* #,##0.00_);_(&quot;$&quot;* \(#,##0.00\);_(&quot;$&quot;* &quot;-&quot;??_);_(@_)">
                  <c:v>56317.23</c:v>
                </c:pt>
                <c:pt idx="530" formatCode="_(&quot;$&quot;* #,##0.00_);_(&quot;$&quot;* \(#,##0.00\);_(&quot;$&quot;* &quot;-&quot;??_);_(@_)">
                  <c:v>55924.59</c:v>
                </c:pt>
                <c:pt idx="531" formatCode="_(&quot;$&quot;* #,##0.00_);_(&quot;$&quot;* \(#,##0.00\);_(&quot;$&quot;* &quot;-&quot;??_);_(@_)">
                  <c:v>55531.31</c:v>
                </c:pt>
                <c:pt idx="532" formatCode="_(&quot;$&quot;* #,##0.00_);_(&quot;$&quot;* \(#,##0.00\);_(&quot;$&quot;* &quot;-&quot;??_);_(@_)">
                  <c:v>55137.39</c:v>
                </c:pt>
                <c:pt idx="533" formatCode="_(&quot;$&quot;* #,##0.00_);_(&quot;$&quot;* \(#,##0.00\);_(&quot;$&quot;* &quot;-&quot;??_);_(@_)">
                  <c:v>54742.83</c:v>
                </c:pt>
                <c:pt idx="534" formatCode="_(&quot;$&quot;* #,##0.00_);_(&quot;$&quot;* \(#,##0.00\);_(&quot;$&quot;* &quot;-&quot;??_);_(@_)">
                  <c:v>54347.62</c:v>
                </c:pt>
                <c:pt idx="535" formatCode="_(&quot;$&quot;* #,##0.00_);_(&quot;$&quot;* \(#,##0.00\);_(&quot;$&quot;* &quot;-&quot;??_);_(@_)">
                  <c:v>53951.77</c:v>
                </c:pt>
                <c:pt idx="536" formatCode="_(&quot;$&quot;* #,##0.00_);_(&quot;$&quot;* \(#,##0.00\);_(&quot;$&quot;* &quot;-&quot;??_);_(@_)">
                  <c:v>53555.27</c:v>
                </c:pt>
                <c:pt idx="537" formatCode="_(&quot;$&quot;* #,##0.00_);_(&quot;$&quot;* \(#,##0.00\);_(&quot;$&quot;* &quot;-&quot;??_);_(@_)">
                  <c:v>53158.13</c:v>
                </c:pt>
                <c:pt idx="538" formatCode="_(&quot;$&quot;* #,##0.00_);_(&quot;$&quot;* \(#,##0.00\);_(&quot;$&quot;* &quot;-&quot;??_);_(@_)">
                  <c:v>52760.34</c:v>
                </c:pt>
                <c:pt idx="539" formatCode="_(&quot;$&quot;* #,##0.00_);_(&quot;$&quot;* \(#,##0.00\);_(&quot;$&quot;* &quot;-&quot;??_);_(@_)">
                  <c:v>52361.9</c:v>
                </c:pt>
                <c:pt idx="540" formatCode="_(&quot;$&quot;* #,##0.00_);_(&quot;$&quot;* \(#,##0.00\);_(&quot;$&quot;* &quot;-&quot;??_);_(@_)">
                  <c:v>51962.81</c:v>
                </c:pt>
                <c:pt idx="541" formatCode="_(&quot;$&quot;* #,##0.00_);_(&quot;$&quot;* \(#,##0.00\);_(&quot;$&quot;* &quot;-&quot;??_);_(@_)">
                  <c:v>51563.07</c:v>
                </c:pt>
                <c:pt idx="542" formatCode="_(&quot;$&quot;* #,##0.00_);_(&quot;$&quot;* \(#,##0.00\);_(&quot;$&quot;* &quot;-&quot;??_);_(@_)">
                  <c:v>51162.68</c:v>
                </c:pt>
                <c:pt idx="543" formatCode="_(&quot;$&quot;* #,##0.00_);_(&quot;$&quot;* \(#,##0.00\);_(&quot;$&quot;* &quot;-&quot;??_);_(@_)">
                  <c:v>50761.63</c:v>
                </c:pt>
                <c:pt idx="544" formatCode="_(&quot;$&quot;* #,##0.00_);_(&quot;$&quot;* \(#,##0.00\);_(&quot;$&quot;* &quot;-&quot;??_);_(@_)">
                  <c:v>50359.93</c:v>
                </c:pt>
                <c:pt idx="545" formatCode="_(&quot;$&quot;* #,##0.00_);_(&quot;$&quot;* \(#,##0.00\);_(&quot;$&quot;* &quot;-&quot;??_);_(@_)">
                  <c:v>49957.58</c:v>
                </c:pt>
                <c:pt idx="546" formatCode="_(&quot;$&quot;* #,##0.00_);_(&quot;$&quot;* \(#,##0.00\);_(&quot;$&quot;* &quot;-&quot;??_);_(@_)">
                  <c:v>49554.57</c:v>
                </c:pt>
                <c:pt idx="547" formatCode="_(&quot;$&quot;* #,##0.00_);_(&quot;$&quot;* \(#,##0.00\);_(&quot;$&quot;* &quot;-&quot;??_);_(@_)">
                  <c:v>49150.9</c:v>
                </c:pt>
                <c:pt idx="548" formatCode="_(&quot;$&quot;* #,##0.00_);_(&quot;$&quot;* \(#,##0.00\);_(&quot;$&quot;* &quot;-&quot;??_);_(@_)">
                  <c:v>48746.57</c:v>
                </c:pt>
                <c:pt idx="549" formatCode="_(&quot;$&quot;* #,##0.00_);_(&quot;$&quot;* \(#,##0.00\);_(&quot;$&quot;* &quot;-&quot;??_);_(@_)">
                  <c:v>48341.58</c:v>
                </c:pt>
                <c:pt idx="550" formatCode="_(&quot;$&quot;* #,##0.00_);_(&quot;$&quot;* \(#,##0.00\);_(&quot;$&quot;* &quot;-&quot;??_);_(@_)">
                  <c:v>47935.93</c:v>
                </c:pt>
                <c:pt idx="551" formatCode="_(&quot;$&quot;* #,##0.00_);_(&quot;$&quot;* \(#,##0.00\);_(&quot;$&quot;* &quot;-&quot;??_);_(@_)">
                  <c:v>47529.62</c:v>
                </c:pt>
                <c:pt idx="552" formatCode="_(&quot;$&quot;* #,##0.00_);_(&quot;$&quot;* \(#,##0.00\);_(&quot;$&quot;* &quot;-&quot;??_);_(@_)">
                  <c:v>47122.65</c:v>
                </c:pt>
                <c:pt idx="553" formatCode="_(&quot;$&quot;* #,##0.00_);_(&quot;$&quot;* \(#,##0.00\);_(&quot;$&quot;* &quot;-&quot;??_);_(@_)">
                  <c:v>46715.02</c:v>
                </c:pt>
                <c:pt idx="554" formatCode="_(&quot;$&quot;* #,##0.00_);_(&quot;$&quot;* \(#,##0.00\);_(&quot;$&quot;* &quot;-&quot;??_);_(@_)">
                  <c:v>46306.720000000001</c:v>
                </c:pt>
                <c:pt idx="555" formatCode="_(&quot;$&quot;* #,##0.00_);_(&quot;$&quot;* \(#,##0.00\);_(&quot;$&quot;* &quot;-&quot;??_);_(@_)">
                  <c:v>45897.760000000002</c:v>
                </c:pt>
                <c:pt idx="556" formatCode="_(&quot;$&quot;* #,##0.00_);_(&quot;$&quot;* \(#,##0.00\);_(&quot;$&quot;* &quot;-&quot;??_);_(@_)">
                  <c:v>45488.13</c:v>
                </c:pt>
                <c:pt idx="557" formatCode="_(&quot;$&quot;* #,##0.00_);_(&quot;$&quot;* \(#,##0.00\);_(&quot;$&quot;* &quot;-&quot;??_);_(@_)">
                  <c:v>45077.83</c:v>
                </c:pt>
                <c:pt idx="558" formatCode="_(&quot;$&quot;* #,##0.00_);_(&quot;$&quot;* \(#,##0.00\);_(&quot;$&quot;* &quot;-&quot;??_);_(@_)">
                  <c:v>44666.86</c:v>
                </c:pt>
                <c:pt idx="559" formatCode="_(&quot;$&quot;* #,##0.00_);_(&quot;$&quot;* \(#,##0.00\);_(&quot;$&quot;* &quot;-&quot;??_);_(@_)">
                  <c:v>44255.22</c:v>
                </c:pt>
                <c:pt idx="560" formatCode="_(&quot;$&quot;* #,##0.00_);_(&quot;$&quot;* \(#,##0.00\);_(&quot;$&quot;* &quot;-&quot;??_);_(@_)">
                  <c:v>43842.91</c:v>
                </c:pt>
                <c:pt idx="561" formatCode="_(&quot;$&quot;* #,##0.00_);_(&quot;$&quot;* \(#,##0.00\);_(&quot;$&quot;* &quot;-&quot;??_);_(@_)">
                  <c:v>43429.93</c:v>
                </c:pt>
                <c:pt idx="562" formatCode="_(&quot;$&quot;* #,##0.00_);_(&quot;$&quot;* \(#,##0.00\);_(&quot;$&quot;* &quot;-&quot;??_);_(@_)">
                  <c:v>43016.27</c:v>
                </c:pt>
                <c:pt idx="563" formatCode="_(&quot;$&quot;* #,##0.00_);_(&quot;$&quot;* \(#,##0.00\);_(&quot;$&quot;* &quot;-&quot;??_);_(@_)">
                  <c:v>42601.94</c:v>
                </c:pt>
                <c:pt idx="564" formatCode="_(&quot;$&quot;* #,##0.00_);_(&quot;$&quot;* \(#,##0.00\);_(&quot;$&quot;* &quot;-&quot;??_);_(@_)">
                  <c:v>42186.93</c:v>
                </c:pt>
                <c:pt idx="565" formatCode="_(&quot;$&quot;* #,##0.00_);_(&quot;$&quot;* \(#,##0.00\);_(&quot;$&quot;* &quot;-&quot;??_);_(@_)">
                  <c:v>41771.25</c:v>
                </c:pt>
                <c:pt idx="566" formatCode="_(&quot;$&quot;* #,##0.00_);_(&quot;$&quot;* \(#,##0.00\);_(&quot;$&quot;* &quot;-&quot;??_);_(@_)">
                  <c:v>41354.89</c:v>
                </c:pt>
                <c:pt idx="567" formatCode="_(&quot;$&quot;* #,##0.00_);_(&quot;$&quot;* \(#,##0.00\);_(&quot;$&quot;* &quot;-&quot;??_);_(@_)">
                  <c:v>40937.85</c:v>
                </c:pt>
                <c:pt idx="568" formatCode="_(&quot;$&quot;* #,##0.00_);_(&quot;$&quot;* \(#,##0.00\);_(&quot;$&quot;* &quot;-&quot;??_);_(@_)">
                  <c:v>40520.129999999997</c:v>
                </c:pt>
                <c:pt idx="569" formatCode="_(&quot;$&quot;* #,##0.00_);_(&quot;$&quot;* \(#,##0.00\);_(&quot;$&quot;* &quot;-&quot;??_);_(@_)">
                  <c:v>40101.730000000003</c:v>
                </c:pt>
                <c:pt idx="570" formatCode="_(&quot;$&quot;* #,##0.00_);_(&quot;$&quot;* \(#,##0.00\);_(&quot;$&quot;* &quot;-&quot;??_);_(@_)">
                  <c:v>39682.65</c:v>
                </c:pt>
                <c:pt idx="571" formatCode="_(&quot;$&quot;* #,##0.00_);_(&quot;$&quot;* \(#,##0.00\);_(&quot;$&quot;* &quot;-&quot;??_);_(@_)">
                  <c:v>39262.879999999997</c:v>
                </c:pt>
                <c:pt idx="572" formatCode="_(&quot;$&quot;* #,##0.00_);_(&quot;$&quot;* \(#,##0.00\);_(&quot;$&quot;* &quot;-&quot;??_);_(@_)">
                  <c:v>38842.43</c:v>
                </c:pt>
                <c:pt idx="573" formatCode="_(&quot;$&quot;* #,##0.00_);_(&quot;$&quot;* \(#,##0.00\);_(&quot;$&quot;* &quot;-&quot;??_);_(@_)">
                  <c:v>38421.29</c:v>
                </c:pt>
                <c:pt idx="574" formatCode="_(&quot;$&quot;* #,##0.00_);_(&quot;$&quot;* \(#,##0.00\);_(&quot;$&quot;* &quot;-&quot;??_);_(@_)">
                  <c:v>37999.47</c:v>
                </c:pt>
                <c:pt idx="575" formatCode="_(&quot;$&quot;* #,##0.00_);_(&quot;$&quot;* \(#,##0.00\);_(&quot;$&quot;* &quot;-&quot;??_);_(@_)">
                  <c:v>37576.959999999999</c:v>
                </c:pt>
                <c:pt idx="576" formatCode="_(&quot;$&quot;* #,##0.00_);_(&quot;$&quot;* \(#,##0.00\);_(&quot;$&quot;* &quot;-&quot;??_);_(@_)">
                  <c:v>37153.760000000002</c:v>
                </c:pt>
                <c:pt idx="577" formatCode="_(&quot;$&quot;* #,##0.00_);_(&quot;$&quot;* \(#,##0.00\);_(&quot;$&quot;* &quot;-&quot;??_);_(@_)">
                  <c:v>36729.870000000003</c:v>
                </c:pt>
                <c:pt idx="578" formatCode="_(&quot;$&quot;* #,##0.00_);_(&quot;$&quot;* \(#,##0.00\);_(&quot;$&quot;* &quot;-&quot;??_);_(@_)">
                  <c:v>36305.29</c:v>
                </c:pt>
                <c:pt idx="579" formatCode="_(&quot;$&quot;* #,##0.00_);_(&quot;$&quot;* \(#,##0.00\);_(&quot;$&quot;* &quot;-&quot;??_);_(@_)">
                  <c:v>35880.019999999997</c:v>
                </c:pt>
                <c:pt idx="580" formatCode="_(&quot;$&quot;* #,##0.00_);_(&quot;$&quot;* \(#,##0.00\);_(&quot;$&quot;* &quot;-&quot;??_);_(@_)">
                  <c:v>35454.050000000003</c:v>
                </c:pt>
                <c:pt idx="581" formatCode="_(&quot;$&quot;* #,##0.00_);_(&quot;$&quot;* \(#,##0.00\);_(&quot;$&quot;* &quot;-&quot;??_);_(@_)">
                  <c:v>35027.39</c:v>
                </c:pt>
                <c:pt idx="582" formatCode="_(&quot;$&quot;* #,##0.00_);_(&quot;$&quot;* \(#,##0.00\);_(&quot;$&quot;* &quot;-&quot;??_);_(@_)">
                  <c:v>34600.03</c:v>
                </c:pt>
                <c:pt idx="583" formatCode="_(&quot;$&quot;* #,##0.00_);_(&quot;$&quot;* \(#,##0.00\);_(&quot;$&quot;* &quot;-&quot;??_);_(@_)">
                  <c:v>34171.97</c:v>
                </c:pt>
                <c:pt idx="584" formatCode="_(&quot;$&quot;* #,##0.00_);_(&quot;$&quot;* \(#,##0.00\);_(&quot;$&quot;* &quot;-&quot;??_);_(@_)">
                  <c:v>33743.22</c:v>
                </c:pt>
                <c:pt idx="585" formatCode="_(&quot;$&quot;* #,##0.00_);_(&quot;$&quot;* \(#,##0.00\);_(&quot;$&quot;* &quot;-&quot;??_);_(@_)">
                  <c:v>33313.769999999997</c:v>
                </c:pt>
                <c:pt idx="586" formatCode="_(&quot;$&quot;* #,##0.00_);_(&quot;$&quot;* \(#,##0.00\);_(&quot;$&quot;* &quot;-&quot;??_);_(@_)">
                  <c:v>32883.620000000003</c:v>
                </c:pt>
                <c:pt idx="587" formatCode="_(&quot;$&quot;* #,##0.00_);_(&quot;$&quot;* \(#,##0.00\);_(&quot;$&quot;* &quot;-&quot;??_);_(@_)">
                  <c:v>32452.77</c:v>
                </c:pt>
                <c:pt idx="588" formatCode="_(&quot;$&quot;* #,##0.00_);_(&quot;$&quot;* \(#,##0.00\);_(&quot;$&quot;* &quot;-&quot;??_);_(@_)">
                  <c:v>32021.21</c:v>
                </c:pt>
                <c:pt idx="589" formatCode="_(&quot;$&quot;* #,##0.00_);_(&quot;$&quot;* \(#,##0.00\);_(&quot;$&quot;* &quot;-&quot;??_);_(@_)">
                  <c:v>31588.95</c:v>
                </c:pt>
                <c:pt idx="590" formatCode="_(&quot;$&quot;* #,##0.00_);_(&quot;$&quot;* \(#,##0.00\);_(&quot;$&quot;* &quot;-&quot;??_);_(@_)">
                  <c:v>31155.98</c:v>
                </c:pt>
                <c:pt idx="591" formatCode="_(&quot;$&quot;* #,##0.00_);_(&quot;$&quot;* \(#,##0.00\);_(&quot;$&quot;* &quot;-&quot;??_);_(@_)">
                  <c:v>30722.31</c:v>
                </c:pt>
                <c:pt idx="592" formatCode="_(&quot;$&quot;* #,##0.00_);_(&quot;$&quot;* \(#,##0.00\);_(&quot;$&quot;* &quot;-&quot;??_);_(@_)">
                  <c:v>30287.93</c:v>
                </c:pt>
                <c:pt idx="593" formatCode="_(&quot;$&quot;* #,##0.00_);_(&quot;$&quot;* \(#,##0.00\);_(&quot;$&quot;* &quot;-&quot;??_);_(@_)">
                  <c:v>29852.84</c:v>
                </c:pt>
                <c:pt idx="594" formatCode="_(&quot;$&quot;* #,##0.00_);_(&quot;$&quot;* \(#,##0.00\);_(&quot;$&quot;* &quot;-&quot;??_);_(@_)">
                  <c:v>29417.040000000001</c:v>
                </c:pt>
                <c:pt idx="595" formatCode="_(&quot;$&quot;* #,##0.00_);_(&quot;$&quot;* \(#,##0.00\);_(&quot;$&quot;* &quot;-&quot;??_);_(@_)">
                  <c:v>28980.53</c:v>
                </c:pt>
                <c:pt idx="596" formatCode="_(&quot;$&quot;* #,##0.00_);_(&quot;$&quot;* \(#,##0.00\);_(&quot;$&quot;* &quot;-&quot;??_);_(@_)">
                  <c:v>28543.31</c:v>
                </c:pt>
                <c:pt idx="597" formatCode="_(&quot;$&quot;* #,##0.00_);_(&quot;$&quot;* \(#,##0.00\);_(&quot;$&quot;* &quot;-&quot;??_);_(@_)">
                  <c:v>28105.38</c:v>
                </c:pt>
                <c:pt idx="598" formatCode="_(&quot;$&quot;* #,##0.00_);_(&quot;$&quot;* \(#,##0.00\);_(&quot;$&quot;* &quot;-&quot;??_);_(@_)">
                  <c:v>27666.73</c:v>
                </c:pt>
                <c:pt idx="599" formatCode="_(&quot;$&quot;* #,##0.00_);_(&quot;$&quot;* \(#,##0.00\);_(&quot;$&quot;* &quot;-&quot;??_);_(@_)">
                  <c:v>27227.37</c:v>
                </c:pt>
                <c:pt idx="600" formatCode="_(&quot;$&quot;* #,##0.00_);_(&quot;$&quot;* \(#,##0.00\);_(&quot;$&quot;* &quot;-&quot;??_);_(@_)">
                  <c:v>26787.29</c:v>
                </c:pt>
                <c:pt idx="601" formatCode="_(&quot;$&quot;* #,##0.00_);_(&quot;$&quot;* \(#,##0.00\);_(&quot;$&quot;* &quot;-&quot;??_);_(@_)">
                  <c:v>26346.49</c:v>
                </c:pt>
                <c:pt idx="602" formatCode="_(&quot;$&quot;* #,##0.00_);_(&quot;$&quot;* \(#,##0.00\);_(&quot;$&quot;* &quot;-&quot;??_);_(@_)">
                  <c:v>25904.98</c:v>
                </c:pt>
                <c:pt idx="603" formatCode="_(&quot;$&quot;* #,##0.00_);_(&quot;$&quot;* \(#,##0.00\);_(&quot;$&quot;* &quot;-&quot;??_);_(@_)">
                  <c:v>25462.75</c:v>
                </c:pt>
                <c:pt idx="604" formatCode="_(&quot;$&quot;* #,##0.00_);_(&quot;$&quot;* \(#,##0.00\);_(&quot;$&quot;* &quot;-&quot;??_);_(@_)">
                  <c:v>25019.79</c:v>
                </c:pt>
                <c:pt idx="605" formatCode="_(&quot;$&quot;* #,##0.00_);_(&quot;$&quot;* \(#,##0.00\);_(&quot;$&quot;* &quot;-&quot;??_);_(@_)">
                  <c:v>24576.11</c:v>
                </c:pt>
                <c:pt idx="606" formatCode="_(&quot;$&quot;* #,##0.00_);_(&quot;$&quot;* \(#,##0.00\);_(&quot;$&quot;* &quot;-&quot;??_);_(@_)">
                  <c:v>24131.71</c:v>
                </c:pt>
                <c:pt idx="607" formatCode="_(&quot;$&quot;* #,##0.00_);_(&quot;$&quot;* \(#,##0.00\);_(&quot;$&quot;* &quot;-&quot;??_);_(@_)">
                  <c:v>23686.58</c:v>
                </c:pt>
                <c:pt idx="608" formatCode="_(&quot;$&quot;* #,##0.00_);_(&quot;$&quot;* \(#,##0.00\);_(&quot;$&quot;* &quot;-&quot;??_);_(@_)">
                  <c:v>23240.73</c:v>
                </c:pt>
                <c:pt idx="609" formatCode="_(&quot;$&quot;* #,##0.00_);_(&quot;$&quot;* \(#,##0.00\);_(&quot;$&quot;* &quot;-&quot;??_);_(@_)">
                  <c:v>22794.15</c:v>
                </c:pt>
                <c:pt idx="610" formatCode="_(&quot;$&quot;* #,##0.00_);_(&quot;$&quot;* \(#,##0.00\);_(&quot;$&quot;* &quot;-&quot;??_);_(@_)">
                  <c:v>22346.84</c:v>
                </c:pt>
                <c:pt idx="611" formatCode="_(&quot;$&quot;* #,##0.00_);_(&quot;$&quot;* \(#,##0.00\);_(&quot;$&quot;* &quot;-&quot;??_);_(@_)">
                  <c:v>21898.799999999999</c:v>
                </c:pt>
                <c:pt idx="612" formatCode="_(&quot;$&quot;* #,##0.00_);_(&quot;$&quot;* \(#,##0.00\);_(&quot;$&quot;* &quot;-&quot;??_);_(@_)">
                  <c:v>21450.03</c:v>
                </c:pt>
                <c:pt idx="613" formatCode="_(&quot;$&quot;* #,##0.00_);_(&quot;$&quot;* \(#,##0.00\);_(&quot;$&quot;* &quot;-&quot;??_);_(@_)">
                  <c:v>21000.53</c:v>
                </c:pt>
                <c:pt idx="614" formatCode="_(&quot;$&quot;* #,##0.00_);_(&quot;$&quot;* \(#,##0.00\);_(&quot;$&quot;* &quot;-&quot;??_);_(@_)">
                  <c:v>20550.3</c:v>
                </c:pt>
                <c:pt idx="615" formatCode="_(&quot;$&quot;* #,##0.00_);_(&quot;$&quot;* \(#,##0.00\);_(&quot;$&quot;* &quot;-&quot;??_);_(@_)">
                  <c:v>20099.330000000002</c:v>
                </c:pt>
                <c:pt idx="616" formatCode="_(&quot;$&quot;* #,##0.00_);_(&quot;$&quot;* \(#,##0.00\);_(&quot;$&quot;* &quot;-&quot;??_);_(@_)">
                  <c:v>19647.63</c:v>
                </c:pt>
                <c:pt idx="617" formatCode="_(&quot;$&quot;* #,##0.00_);_(&quot;$&quot;* \(#,##0.00\);_(&quot;$&quot;* &quot;-&quot;??_);_(@_)">
                  <c:v>19195.189999999999</c:v>
                </c:pt>
                <c:pt idx="618" formatCode="_(&quot;$&quot;* #,##0.00_);_(&quot;$&quot;* \(#,##0.00\);_(&quot;$&quot;* &quot;-&quot;??_);_(@_)">
                  <c:v>18742.009999999998</c:v>
                </c:pt>
                <c:pt idx="619" formatCode="_(&quot;$&quot;* #,##0.00_);_(&quot;$&quot;* \(#,##0.00\);_(&quot;$&quot;* &quot;-&quot;??_);_(@_)">
                  <c:v>18288.09</c:v>
                </c:pt>
                <c:pt idx="620" formatCode="_(&quot;$&quot;* #,##0.00_);_(&quot;$&quot;* \(#,##0.00\);_(&quot;$&quot;* &quot;-&quot;??_);_(@_)">
                  <c:v>17833.43</c:v>
                </c:pt>
                <c:pt idx="621" formatCode="_(&quot;$&quot;* #,##0.00_);_(&quot;$&quot;* \(#,##0.00\);_(&quot;$&quot;* &quot;-&quot;??_);_(@_)">
                  <c:v>17378.03</c:v>
                </c:pt>
                <c:pt idx="622" formatCode="_(&quot;$&quot;* #,##0.00_);_(&quot;$&quot;* \(#,##0.00\);_(&quot;$&quot;* &quot;-&quot;??_);_(@_)">
                  <c:v>16921.89</c:v>
                </c:pt>
                <c:pt idx="623" formatCode="_(&quot;$&quot;* #,##0.00_);_(&quot;$&quot;* \(#,##0.00\);_(&quot;$&quot;* &quot;-&quot;??_);_(@_)">
                  <c:v>16465.009999999998</c:v>
                </c:pt>
                <c:pt idx="624" formatCode="_(&quot;$&quot;* #,##0.00_);_(&quot;$&quot;* \(#,##0.00\);_(&quot;$&quot;* &quot;-&quot;??_);_(@_)">
                  <c:v>16007.38</c:v>
                </c:pt>
                <c:pt idx="625" formatCode="_(&quot;$&quot;* #,##0.00_);_(&quot;$&quot;* \(#,##0.00\);_(&quot;$&quot;* &quot;-&quot;??_);_(@_)">
                  <c:v>15549</c:v>
                </c:pt>
                <c:pt idx="626" formatCode="_(&quot;$&quot;* #,##0.00_);_(&quot;$&quot;* \(#,##0.00\);_(&quot;$&quot;* &quot;-&quot;??_);_(@_)">
                  <c:v>15089.88</c:v>
                </c:pt>
                <c:pt idx="627" formatCode="_(&quot;$&quot;* #,##0.00_);_(&quot;$&quot;* \(#,##0.00\);_(&quot;$&quot;* &quot;-&quot;??_);_(@_)">
                  <c:v>14630.01</c:v>
                </c:pt>
                <c:pt idx="628" formatCode="_(&quot;$&quot;* #,##0.00_);_(&quot;$&quot;* \(#,##0.00\);_(&quot;$&quot;* &quot;-&quot;??_);_(@_)">
                  <c:v>14169.39</c:v>
                </c:pt>
                <c:pt idx="629" formatCode="_(&quot;$&quot;* #,##0.00_);_(&quot;$&quot;* \(#,##0.00\);_(&quot;$&quot;* &quot;-&quot;??_);_(@_)">
                  <c:v>13708.02</c:v>
                </c:pt>
                <c:pt idx="630" formatCode="_(&quot;$&quot;* #,##0.00_);_(&quot;$&quot;* \(#,##0.00\);_(&quot;$&quot;* &quot;-&quot;??_);_(@_)">
                  <c:v>13245.89</c:v>
                </c:pt>
                <c:pt idx="631" formatCode="_(&quot;$&quot;* #,##0.00_);_(&quot;$&quot;* \(#,##0.00\);_(&quot;$&quot;* &quot;-&quot;??_);_(@_)">
                  <c:v>12783.01</c:v>
                </c:pt>
                <c:pt idx="632" formatCode="_(&quot;$&quot;* #,##0.00_);_(&quot;$&quot;* \(#,##0.00\);_(&quot;$&quot;* &quot;-&quot;??_);_(@_)">
                  <c:v>12319.38</c:v>
                </c:pt>
                <c:pt idx="633" formatCode="_(&quot;$&quot;* #,##0.00_);_(&quot;$&quot;* \(#,##0.00\);_(&quot;$&quot;* &quot;-&quot;??_);_(@_)">
                  <c:v>11854.99</c:v>
                </c:pt>
                <c:pt idx="634" formatCode="_(&quot;$&quot;* #,##0.00_);_(&quot;$&quot;* \(#,##0.00\);_(&quot;$&quot;* &quot;-&quot;??_);_(@_)">
                  <c:v>11389.84</c:v>
                </c:pt>
                <c:pt idx="635" formatCode="_(&quot;$&quot;* #,##0.00_);_(&quot;$&quot;* \(#,##0.00\);_(&quot;$&quot;* &quot;-&quot;??_);_(@_)">
                  <c:v>10923.93</c:v>
                </c:pt>
                <c:pt idx="636" formatCode="_(&quot;$&quot;* #,##0.00_);_(&quot;$&quot;* \(#,##0.00\);_(&quot;$&quot;* &quot;-&quot;??_);_(@_)">
                  <c:v>10457.26</c:v>
                </c:pt>
                <c:pt idx="637" formatCode="_(&quot;$&quot;* #,##0.00_);_(&quot;$&quot;* \(#,##0.00\);_(&quot;$&quot;* &quot;-&quot;??_);_(@_)">
                  <c:v>9989.83</c:v>
                </c:pt>
                <c:pt idx="638" formatCode="_(&quot;$&quot;* #,##0.00_);_(&quot;$&quot;* \(#,##0.00\);_(&quot;$&quot;* &quot;-&quot;??_);_(@_)">
                  <c:v>9521.64</c:v>
                </c:pt>
                <c:pt idx="639" formatCode="_(&quot;$&quot;* #,##0.00_);_(&quot;$&quot;* \(#,##0.00\);_(&quot;$&quot;* &quot;-&quot;??_);_(@_)">
                  <c:v>9052.69</c:v>
                </c:pt>
                <c:pt idx="640" formatCode="_(&quot;$&quot;* #,##0.00_);_(&quot;$&quot;* \(#,##0.00\);_(&quot;$&quot;* &quot;-&quot;??_);_(@_)">
                  <c:v>8582.9699999999993</c:v>
                </c:pt>
                <c:pt idx="641" formatCode="_(&quot;$&quot;* #,##0.00_);_(&quot;$&quot;* \(#,##0.00\);_(&quot;$&quot;* &quot;-&quot;??_);_(@_)">
                  <c:v>8112.49</c:v>
                </c:pt>
                <c:pt idx="642" formatCode="_(&quot;$&quot;* #,##0.00_);_(&quot;$&quot;* \(#,##0.00\);_(&quot;$&quot;* &quot;-&quot;??_);_(@_)">
                  <c:v>7641.24</c:v>
                </c:pt>
                <c:pt idx="643" formatCode="_(&quot;$&quot;* #,##0.00_);_(&quot;$&quot;* \(#,##0.00\);_(&quot;$&quot;* &quot;-&quot;??_);_(@_)">
                  <c:v>7169.22</c:v>
                </c:pt>
                <c:pt idx="644" formatCode="_(&quot;$&quot;* #,##0.00_);_(&quot;$&quot;* \(#,##0.00\);_(&quot;$&quot;* &quot;-&quot;??_);_(@_)">
                  <c:v>6696.43</c:v>
                </c:pt>
                <c:pt idx="645" formatCode="_(&quot;$&quot;* #,##0.00_);_(&quot;$&quot;* \(#,##0.00\);_(&quot;$&quot;* &quot;-&quot;??_);_(@_)">
                  <c:v>6222.87</c:v>
                </c:pt>
                <c:pt idx="646" formatCode="_(&quot;$&quot;* #,##0.00_);_(&quot;$&quot;* \(#,##0.00\);_(&quot;$&quot;* &quot;-&quot;??_);_(@_)">
                  <c:v>5748.54</c:v>
                </c:pt>
                <c:pt idx="647" formatCode="_(&quot;$&quot;* #,##0.00_);_(&quot;$&quot;* \(#,##0.00\);_(&quot;$&quot;* &quot;-&quot;??_);_(@_)">
                  <c:v>5273.43</c:v>
                </c:pt>
                <c:pt idx="648" formatCode="_(&quot;$&quot;* #,##0.00_);_(&quot;$&quot;* \(#,##0.00\);_(&quot;$&quot;* &quot;-&quot;??_);_(@_)">
                  <c:v>4797.55</c:v>
                </c:pt>
                <c:pt idx="649" formatCode="_(&quot;$&quot;* #,##0.00_);_(&quot;$&quot;* \(#,##0.00\);_(&quot;$&quot;* &quot;-&quot;??_);_(@_)">
                  <c:v>4320.8900000000003</c:v>
                </c:pt>
                <c:pt idx="650" formatCode="_(&quot;$&quot;* #,##0.00_);_(&quot;$&quot;* \(#,##0.00\);_(&quot;$&quot;* &quot;-&quot;??_);_(@_)">
                  <c:v>3843.46</c:v>
                </c:pt>
                <c:pt idx="651" formatCode="_(&quot;$&quot;* #,##0.00_);_(&quot;$&quot;* \(#,##0.00\);_(&quot;$&quot;* &quot;-&quot;??_);_(@_)">
                  <c:v>3365.25</c:v>
                </c:pt>
                <c:pt idx="652" formatCode="_(&quot;$&quot;* #,##0.00_);_(&quot;$&quot;* \(#,##0.00\);_(&quot;$&quot;* &quot;-&quot;??_);_(@_)">
                  <c:v>2886.26</c:v>
                </c:pt>
                <c:pt idx="653" formatCode="_(&quot;$&quot;* #,##0.00_);_(&quot;$&quot;* \(#,##0.00\);_(&quot;$&quot;* &quot;-&quot;??_);_(@_)">
                  <c:v>2406.4899999999998</c:v>
                </c:pt>
                <c:pt idx="654" formatCode="_(&quot;$&quot;* #,##0.00_);_(&quot;$&quot;* \(#,##0.00\);_(&quot;$&quot;* &quot;-&quot;??_);_(@_)">
                  <c:v>1925.93</c:v>
                </c:pt>
                <c:pt idx="655" formatCode="_(&quot;$&quot;* #,##0.00_);_(&quot;$&quot;* \(#,##0.00\);_(&quot;$&quot;* &quot;-&quot;??_);_(@_)">
                  <c:v>1444.59</c:v>
                </c:pt>
                <c:pt idx="656" formatCode="_(&quot;$&quot;* #,##0.00_);_(&quot;$&quot;* \(#,##0.00\);_(&quot;$&quot;* &quot;-&quot;??_);_(@_)">
                  <c:v>962.47</c:v>
                </c:pt>
                <c:pt idx="657" formatCode="_(&quot;$&quot;* #,##0.00_);_(&quot;$&quot;* \(#,##0.00\);_(&quot;$&quot;* &quot;-&quot;??_);_(@_)">
                  <c:v>479.56</c:v>
                </c:pt>
                <c:pt idx="658" formatCode="_(&quot;$&quot;* #,##0.00_);_(&quot;$&quot;* \(#,##0.00\);_(&quot;$&quot;* &quot;-&quot;??_);_(@_)">
                  <c:v>0.78</c:v>
                </c:pt>
                <c:pt idx="659" formatCode="_(&quot;$&quot;* #,##0.00_);_(&quot;$&quot;* \(#,##0.00\);_(&quot;$&quot;* &quot;-&quot;??_);_(@_)">
                  <c:v>0</c:v>
                </c:pt>
                <c:pt idx="660" formatCode="_(&quot;$&quot;* #,##0.00_);_(&quot;$&quot;* \(#,##0.00\);_(&quot;$&quot;* &quot;-&quot;??_);_(@_)">
                  <c:v>0</c:v>
                </c:pt>
                <c:pt idx="661" formatCode="_(&quot;$&quot;* #,##0.00_);_(&quot;$&quot;* \(#,##0.00\);_(&quot;$&quot;* &quot;-&quot;??_);_(@_)">
                  <c:v>0</c:v>
                </c:pt>
                <c:pt idx="662" formatCode="_(&quot;$&quot;* #,##0.00_);_(&quot;$&quot;* \(#,##0.00\);_(&quot;$&quot;* &quot;-&quot;??_);_(@_)">
                  <c:v>0</c:v>
                </c:pt>
                <c:pt idx="663" formatCode="_(&quot;$&quot;* #,##0.00_);_(&quot;$&quot;* \(#,##0.00\);_(&quot;$&quot;* &quot;-&quot;??_);_(@_)">
                  <c:v>0</c:v>
                </c:pt>
                <c:pt idx="664" formatCode="_(&quot;$&quot;* #,##0.00_);_(&quot;$&quot;* \(#,##0.00\);_(&quot;$&quot;* &quot;-&quot;??_);_(@_)">
                  <c:v>0</c:v>
                </c:pt>
                <c:pt idx="665" formatCode="_(&quot;$&quot;* #,##0.00_);_(&quot;$&quot;* \(#,##0.00\);_(&quot;$&quot;* &quot;-&quot;??_);_(@_)">
                  <c:v>0</c:v>
                </c:pt>
                <c:pt idx="666" formatCode="_(&quot;$&quot;* #,##0.00_);_(&quot;$&quot;* \(#,##0.00\);_(&quot;$&quot;* &quot;-&quot;??_);_(@_)">
                  <c:v>0</c:v>
                </c:pt>
                <c:pt idx="667" formatCode="_(&quot;$&quot;* #,##0.00_);_(&quot;$&quot;* \(#,##0.00\);_(&quot;$&quot;* &quot;-&quot;??_);_(@_)">
                  <c:v>0</c:v>
                </c:pt>
                <c:pt idx="668" formatCode="_(&quot;$&quot;* #,##0.00_);_(&quot;$&quot;* \(#,##0.00\);_(&quot;$&quot;* &quot;-&quot;??_);_(@_)">
                  <c:v>0</c:v>
                </c:pt>
                <c:pt idx="669" formatCode="_(&quot;$&quot;* #,##0.00_);_(&quot;$&quot;* \(#,##0.00\);_(&quot;$&quot;* &quot;-&quot;??_);_(@_)">
                  <c:v>0</c:v>
                </c:pt>
                <c:pt idx="670" formatCode="_(&quot;$&quot;* #,##0.00_);_(&quot;$&quot;* \(#,##0.00\);_(&quot;$&quot;* &quot;-&quot;??_);_(@_)">
                  <c:v>0</c:v>
                </c:pt>
                <c:pt idx="671" formatCode="_(&quot;$&quot;* #,##0.00_);_(&quot;$&quot;* \(#,##0.00\);_(&quot;$&quot;* &quot;-&quot;??_);_(@_)">
                  <c:v>0</c:v>
                </c:pt>
                <c:pt idx="672" formatCode="_(&quot;$&quot;* #,##0.00_);_(&quot;$&quot;* \(#,##0.00\);_(&quot;$&quot;* &quot;-&quot;??_);_(@_)">
                  <c:v>0</c:v>
                </c:pt>
                <c:pt idx="673" formatCode="_(&quot;$&quot;* #,##0.00_);_(&quot;$&quot;* \(#,##0.00\);_(&quot;$&quot;* &quot;-&quot;??_);_(@_)">
                  <c:v>0</c:v>
                </c:pt>
                <c:pt idx="674" formatCode="_(&quot;$&quot;* #,##0.00_);_(&quot;$&quot;* \(#,##0.00\);_(&quot;$&quot;* &quot;-&quot;??_);_(@_)">
                  <c:v>0</c:v>
                </c:pt>
                <c:pt idx="675" formatCode="_(&quot;$&quot;* #,##0.00_);_(&quot;$&quot;* \(#,##0.00\);_(&quot;$&quot;* &quot;-&quot;??_);_(@_)">
                  <c:v>0</c:v>
                </c:pt>
                <c:pt idx="676" formatCode="_(&quot;$&quot;* #,##0.00_);_(&quot;$&quot;* \(#,##0.00\);_(&quot;$&quot;* &quot;-&quot;??_);_(@_)">
                  <c:v>0</c:v>
                </c:pt>
                <c:pt idx="677" formatCode="_(&quot;$&quot;* #,##0.00_);_(&quot;$&quot;* \(#,##0.00\);_(&quot;$&quot;* &quot;-&quot;??_);_(@_)">
                  <c:v>0</c:v>
                </c:pt>
                <c:pt idx="678" formatCode="_(&quot;$&quot;* #,##0.00_);_(&quot;$&quot;* \(#,##0.00\);_(&quot;$&quot;* &quot;-&quot;??_);_(@_)">
                  <c:v>0</c:v>
                </c:pt>
                <c:pt idx="679" formatCode="_(&quot;$&quot;* #,##0.00_);_(&quot;$&quot;* \(#,##0.00\);_(&quot;$&quot;* &quot;-&quot;??_);_(@_)">
                  <c:v>0</c:v>
                </c:pt>
                <c:pt idx="680" formatCode="_(&quot;$&quot;* #,##0.00_);_(&quot;$&quot;* \(#,##0.00\);_(&quot;$&quot;* &quot;-&quot;??_);_(@_)">
                  <c:v>0</c:v>
                </c:pt>
                <c:pt idx="681" formatCode="_(&quot;$&quot;* #,##0.00_);_(&quot;$&quot;* \(#,##0.00\);_(&quot;$&quot;* &quot;-&quot;??_);_(@_)">
                  <c:v>0</c:v>
                </c:pt>
                <c:pt idx="682" formatCode="_(&quot;$&quot;* #,##0.00_);_(&quot;$&quot;* \(#,##0.00\);_(&quot;$&quot;* &quot;-&quot;??_);_(@_)">
                  <c:v>0</c:v>
                </c:pt>
                <c:pt idx="683" formatCode="_(&quot;$&quot;* #,##0.00_);_(&quot;$&quot;* \(#,##0.00\);_(&quot;$&quot;* &quot;-&quot;??_);_(@_)">
                  <c:v>0</c:v>
                </c:pt>
                <c:pt idx="684" formatCode="_(&quot;$&quot;* #,##0.00_);_(&quot;$&quot;* \(#,##0.00\);_(&quot;$&quot;* &quot;-&quot;??_);_(@_)">
                  <c:v>0</c:v>
                </c:pt>
                <c:pt idx="685" formatCode="_(&quot;$&quot;* #,##0.00_);_(&quot;$&quot;* \(#,##0.00\);_(&quot;$&quot;* &quot;-&quot;??_);_(@_)">
                  <c:v>0</c:v>
                </c:pt>
                <c:pt idx="686" formatCode="_(&quot;$&quot;* #,##0.00_);_(&quot;$&quot;* \(#,##0.00\);_(&quot;$&quot;* &quot;-&quot;??_);_(@_)">
                  <c:v>0</c:v>
                </c:pt>
                <c:pt idx="687" formatCode="_(&quot;$&quot;* #,##0.00_);_(&quot;$&quot;* \(#,##0.00\);_(&quot;$&quot;* &quot;-&quot;??_);_(@_)">
                  <c:v>0</c:v>
                </c:pt>
                <c:pt idx="688" formatCode="_(&quot;$&quot;* #,##0.00_);_(&quot;$&quot;* \(#,##0.00\);_(&quot;$&quot;* &quot;-&quot;??_);_(@_)">
                  <c:v>0</c:v>
                </c:pt>
                <c:pt idx="689" formatCode="_(&quot;$&quot;* #,##0.00_);_(&quot;$&quot;* \(#,##0.00\);_(&quot;$&quot;* &quot;-&quot;??_);_(@_)">
                  <c:v>0</c:v>
                </c:pt>
                <c:pt idx="690" formatCode="_(&quot;$&quot;* #,##0.00_);_(&quot;$&quot;* \(#,##0.00\);_(&quot;$&quot;* &quot;-&quot;??_);_(@_)">
                  <c:v>0</c:v>
                </c:pt>
                <c:pt idx="691" formatCode="_(&quot;$&quot;* #,##0.00_);_(&quot;$&quot;* \(#,##0.00\);_(&quot;$&quot;* &quot;-&quot;??_);_(@_)">
                  <c:v>0</c:v>
                </c:pt>
                <c:pt idx="692" formatCode="_(&quot;$&quot;* #,##0.00_);_(&quot;$&quot;* \(#,##0.00\);_(&quot;$&quot;* &quot;-&quot;??_);_(@_)">
                  <c:v>0</c:v>
                </c:pt>
                <c:pt idx="693" formatCode="_(&quot;$&quot;* #,##0.00_);_(&quot;$&quot;* \(#,##0.00\);_(&quot;$&quot;* &quot;-&quot;??_);_(@_)">
                  <c:v>0</c:v>
                </c:pt>
                <c:pt idx="694" formatCode="_(&quot;$&quot;* #,##0.00_);_(&quot;$&quot;* \(#,##0.00\);_(&quot;$&quot;* &quot;-&quot;??_);_(@_)">
                  <c:v>0</c:v>
                </c:pt>
                <c:pt idx="695" formatCode="_(&quot;$&quot;* #,##0.00_);_(&quot;$&quot;* \(#,##0.00\);_(&quot;$&quot;* &quot;-&quot;??_);_(@_)">
                  <c:v>0</c:v>
                </c:pt>
                <c:pt idx="696" formatCode="_(&quot;$&quot;* #,##0.00_);_(&quot;$&quot;* \(#,##0.00\);_(&quot;$&quot;* &quot;-&quot;??_);_(@_)">
                  <c:v>0</c:v>
                </c:pt>
                <c:pt idx="697" formatCode="_(&quot;$&quot;* #,##0.00_);_(&quot;$&quot;* \(#,##0.00\);_(&quot;$&quot;* &quot;-&quot;??_);_(@_)">
                  <c:v>0</c:v>
                </c:pt>
                <c:pt idx="698" formatCode="_(&quot;$&quot;* #,##0.00_);_(&quot;$&quot;* \(#,##0.00\);_(&quot;$&quot;* &quot;-&quot;??_);_(@_)">
                  <c:v>0</c:v>
                </c:pt>
                <c:pt idx="699" formatCode="_(&quot;$&quot;* #,##0.00_);_(&quot;$&quot;* \(#,##0.00\);_(&quot;$&quot;* &quot;-&quot;??_);_(@_)">
                  <c:v>0</c:v>
                </c:pt>
                <c:pt idx="700" formatCode="_(&quot;$&quot;* #,##0.00_);_(&quot;$&quot;* \(#,##0.00\);_(&quot;$&quot;* &quot;-&quot;??_);_(@_)">
                  <c:v>0</c:v>
                </c:pt>
                <c:pt idx="701" formatCode="_(&quot;$&quot;* #,##0.00_);_(&quot;$&quot;* \(#,##0.00\);_(&quot;$&quot;* &quot;-&quot;??_);_(@_)">
                  <c:v>0</c:v>
                </c:pt>
                <c:pt idx="702" formatCode="_(&quot;$&quot;* #,##0.00_);_(&quot;$&quot;* \(#,##0.00\);_(&quot;$&quot;* &quot;-&quot;??_);_(@_)">
                  <c:v>0</c:v>
                </c:pt>
                <c:pt idx="703" formatCode="_(&quot;$&quot;* #,##0.00_);_(&quot;$&quot;* \(#,##0.00\);_(&quot;$&quot;* &quot;-&quot;??_);_(@_)">
                  <c:v>0</c:v>
                </c:pt>
                <c:pt idx="704" formatCode="_(&quot;$&quot;* #,##0.00_);_(&quot;$&quot;* \(#,##0.00\);_(&quot;$&quot;* &quot;-&quot;??_);_(@_)">
                  <c:v>0</c:v>
                </c:pt>
                <c:pt idx="705" formatCode="_(&quot;$&quot;* #,##0.00_);_(&quot;$&quot;* \(#,##0.00\);_(&quot;$&quot;* &quot;-&quot;??_);_(@_)">
                  <c:v>0</c:v>
                </c:pt>
                <c:pt idx="706" formatCode="_(&quot;$&quot;* #,##0.00_);_(&quot;$&quot;* \(#,##0.00\);_(&quot;$&quot;* &quot;-&quot;??_);_(@_)">
                  <c:v>0</c:v>
                </c:pt>
                <c:pt idx="707" formatCode="_(&quot;$&quot;* #,##0.00_);_(&quot;$&quot;* \(#,##0.00\);_(&quot;$&quot;* &quot;-&quot;??_);_(@_)">
                  <c:v>0</c:v>
                </c:pt>
                <c:pt idx="708" formatCode="_(&quot;$&quot;* #,##0.00_);_(&quot;$&quot;* \(#,##0.00\);_(&quot;$&quot;* &quot;-&quot;??_);_(@_)">
                  <c:v>0</c:v>
                </c:pt>
                <c:pt idx="709" formatCode="_(&quot;$&quot;* #,##0.00_);_(&quot;$&quot;* \(#,##0.00\);_(&quot;$&quot;* &quot;-&quot;??_);_(@_)">
                  <c:v>0</c:v>
                </c:pt>
                <c:pt idx="710" formatCode="_(&quot;$&quot;* #,##0.00_);_(&quot;$&quot;* \(#,##0.00\);_(&quot;$&quot;* &quot;-&quot;??_);_(@_)">
                  <c:v>0</c:v>
                </c:pt>
                <c:pt idx="711" formatCode="_(&quot;$&quot;* #,##0.00_);_(&quot;$&quot;* \(#,##0.00\);_(&quot;$&quot;* &quot;-&quot;??_);_(@_)">
                  <c:v>0</c:v>
                </c:pt>
                <c:pt idx="712" formatCode="_(&quot;$&quot;* #,##0.00_);_(&quot;$&quot;* \(#,##0.00\);_(&quot;$&quot;* &quot;-&quot;??_);_(@_)">
                  <c:v>0</c:v>
                </c:pt>
                <c:pt idx="713" formatCode="_(&quot;$&quot;* #,##0.00_);_(&quot;$&quot;* \(#,##0.00\);_(&quot;$&quot;* &quot;-&quot;??_);_(@_)">
                  <c:v>0</c:v>
                </c:pt>
                <c:pt idx="714" formatCode="_(&quot;$&quot;* #,##0.00_);_(&quot;$&quot;* \(#,##0.00\);_(&quot;$&quot;* &quot;-&quot;??_);_(@_)">
                  <c:v>0</c:v>
                </c:pt>
                <c:pt idx="715" formatCode="_(&quot;$&quot;* #,##0.00_);_(&quot;$&quot;* \(#,##0.00\);_(&quot;$&quot;* &quot;-&quot;??_);_(@_)">
                  <c:v>0</c:v>
                </c:pt>
                <c:pt idx="716" formatCode="_(&quot;$&quot;* #,##0.00_);_(&quot;$&quot;* \(#,##0.00\);_(&quot;$&quot;* &quot;-&quot;??_);_(@_)">
                  <c:v>0</c:v>
                </c:pt>
                <c:pt idx="717" formatCode="_(&quot;$&quot;* #,##0.00_);_(&quot;$&quot;* \(#,##0.00\);_(&quot;$&quot;* &quot;-&quot;??_);_(@_)">
                  <c:v>0</c:v>
                </c:pt>
                <c:pt idx="718" formatCode="_(&quot;$&quot;* #,##0.00_);_(&quot;$&quot;* \(#,##0.00\);_(&quot;$&quot;* &quot;-&quot;??_);_(@_)">
                  <c:v>0</c:v>
                </c:pt>
                <c:pt idx="719" formatCode="_(&quot;$&quot;* #,##0.00_);_(&quot;$&quot;* \(#,##0.00\);_(&quot;$&quot;* &quot;-&quot;??_);_(@_)">
                  <c:v>0</c:v>
                </c:pt>
                <c:pt idx="720" formatCode="_(&quot;$&quot;* #,##0.00_);_(&quot;$&quot;* \(#,##0.00\);_(&quot;$&quot;* &quot;-&quot;??_);_(@_)">
                  <c:v>0</c:v>
                </c:pt>
                <c:pt idx="721" formatCode="_(&quot;$&quot;* #,##0.00_);_(&quot;$&quot;* \(#,##0.00\);_(&quot;$&quot;* &quot;-&quot;??_);_(@_)">
                  <c:v>0</c:v>
                </c:pt>
                <c:pt idx="722" formatCode="_(&quot;$&quot;* #,##0.00_);_(&quot;$&quot;* \(#,##0.00\);_(&quot;$&quot;* &quot;-&quot;??_);_(@_)">
                  <c:v>0</c:v>
                </c:pt>
                <c:pt idx="723" formatCode="_(&quot;$&quot;* #,##0.00_);_(&quot;$&quot;* \(#,##0.00\);_(&quot;$&quot;* &quot;-&quot;??_);_(@_)">
                  <c:v>0</c:v>
                </c:pt>
                <c:pt idx="724" formatCode="_(&quot;$&quot;* #,##0.00_);_(&quot;$&quot;* \(#,##0.00\);_(&quot;$&quot;* &quot;-&quot;??_);_(@_)">
                  <c:v>0</c:v>
                </c:pt>
                <c:pt idx="725" formatCode="_(&quot;$&quot;* #,##0.00_);_(&quot;$&quot;* \(#,##0.00\);_(&quot;$&quot;* &quot;-&quot;??_);_(@_)">
                  <c:v>0</c:v>
                </c:pt>
                <c:pt idx="726" formatCode="_(&quot;$&quot;* #,##0.00_);_(&quot;$&quot;* \(#,##0.00\);_(&quot;$&quot;* &quot;-&quot;??_);_(@_)">
                  <c:v>0</c:v>
                </c:pt>
                <c:pt idx="727" formatCode="_(&quot;$&quot;* #,##0.00_);_(&quot;$&quot;* \(#,##0.00\);_(&quot;$&quot;* &quot;-&quot;??_);_(@_)">
                  <c:v>0</c:v>
                </c:pt>
                <c:pt idx="728" formatCode="_(&quot;$&quot;* #,##0.00_);_(&quot;$&quot;* \(#,##0.00\);_(&quot;$&quot;* &quot;-&quot;??_);_(@_)">
                  <c:v>0</c:v>
                </c:pt>
                <c:pt idx="729" formatCode="_(&quot;$&quot;* #,##0.00_);_(&quot;$&quot;* \(#,##0.00\);_(&quot;$&quot;* &quot;-&quot;??_);_(@_)">
                  <c:v>0</c:v>
                </c:pt>
                <c:pt idx="730" formatCode="_(&quot;$&quot;* #,##0.00_);_(&quot;$&quot;* \(#,##0.00\);_(&quot;$&quot;* &quot;-&quot;??_);_(@_)">
                  <c:v>0</c:v>
                </c:pt>
                <c:pt idx="731" formatCode="_(&quot;$&quot;* #,##0.00_);_(&quot;$&quot;* \(#,##0.00\);_(&quot;$&quot;* &quot;-&quot;??_);_(@_)">
                  <c:v>0</c:v>
                </c:pt>
                <c:pt idx="732" formatCode="_(&quot;$&quot;* #,##0.00_);_(&quot;$&quot;* \(#,##0.00\);_(&quot;$&quot;* &quot;-&quot;??_);_(@_)">
                  <c:v>0</c:v>
                </c:pt>
                <c:pt idx="733" formatCode="_(&quot;$&quot;* #,##0.00_);_(&quot;$&quot;* \(#,##0.00\);_(&quot;$&quot;* &quot;-&quot;??_);_(@_)">
                  <c:v>0</c:v>
                </c:pt>
                <c:pt idx="734" formatCode="_(&quot;$&quot;* #,##0.00_);_(&quot;$&quot;* \(#,##0.00\);_(&quot;$&quot;* &quot;-&quot;??_);_(@_)">
                  <c:v>0</c:v>
                </c:pt>
                <c:pt idx="735" formatCode="_(&quot;$&quot;* #,##0.00_);_(&quot;$&quot;* \(#,##0.00\);_(&quot;$&quot;* &quot;-&quot;??_);_(@_)">
                  <c:v>0</c:v>
                </c:pt>
                <c:pt idx="736" formatCode="_(&quot;$&quot;* #,##0.00_);_(&quot;$&quot;* \(#,##0.00\);_(&quot;$&quot;* &quot;-&quot;??_);_(@_)">
                  <c:v>0</c:v>
                </c:pt>
                <c:pt idx="737" formatCode="_(&quot;$&quot;* #,##0.00_);_(&quot;$&quot;* \(#,##0.00\);_(&quot;$&quot;* &quot;-&quot;??_);_(@_)">
                  <c:v>0</c:v>
                </c:pt>
                <c:pt idx="738" formatCode="_(&quot;$&quot;* #,##0.00_);_(&quot;$&quot;* \(#,##0.00\);_(&quot;$&quot;* &quot;-&quot;??_);_(@_)">
                  <c:v>0</c:v>
                </c:pt>
                <c:pt idx="739" formatCode="_(&quot;$&quot;* #,##0.00_);_(&quot;$&quot;* \(#,##0.00\);_(&quot;$&quot;* &quot;-&quot;??_);_(@_)">
                  <c:v>0</c:v>
                </c:pt>
                <c:pt idx="740" formatCode="_(&quot;$&quot;* #,##0.00_);_(&quot;$&quot;* \(#,##0.00\);_(&quot;$&quot;* &quot;-&quot;??_);_(@_)">
                  <c:v>0</c:v>
                </c:pt>
                <c:pt idx="741" formatCode="_(&quot;$&quot;* #,##0.00_);_(&quot;$&quot;* \(#,##0.00\);_(&quot;$&quot;* &quot;-&quot;??_);_(@_)">
                  <c:v>0</c:v>
                </c:pt>
                <c:pt idx="742" formatCode="_(&quot;$&quot;* #,##0.00_);_(&quot;$&quot;* \(#,##0.00\);_(&quot;$&quot;* &quot;-&quot;??_);_(@_)">
                  <c:v>0</c:v>
                </c:pt>
                <c:pt idx="743" formatCode="_(&quot;$&quot;* #,##0.00_);_(&quot;$&quot;* \(#,##0.00\);_(&quot;$&quot;* &quot;-&quot;??_);_(@_)">
                  <c:v>0</c:v>
                </c:pt>
                <c:pt idx="744" formatCode="_(&quot;$&quot;* #,##0.00_);_(&quot;$&quot;* \(#,##0.00\);_(&quot;$&quot;* &quot;-&quot;??_);_(@_)">
                  <c:v>0</c:v>
                </c:pt>
                <c:pt idx="745" formatCode="_(&quot;$&quot;* #,##0.00_);_(&quot;$&quot;* \(#,##0.00\);_(&quot;$&quot;* &quot;-&quot;??_);_(@_)">
                  <c:v>0</c:v>
                </c:pt>
                <c:pt idx="746" formatCode="_(&quot;$&quot;* #,##0.00_);_(&quot;$&quot;* \(#,##0.00\);_(&quot;$&quot;* &quot;-&quot;??_);_(@_)">
                  <c:v>0</c:v>
                </c:pt>
                <c:pt idx="747" formatCode="_(&quot;$&quot;* #,##0.00_);_(&quot;$&quot;* \(#,##0.00\);_(&quot;$&quot;* &quot;-&quot;??_);_(@_)">
                  <c:v>0</c:v>
                </c:pt>
                <c:pt idx="748" formatCode="_(&quot;$&quot;* #,##0.00_);_(&quot;$&quot;* \(#,##0.00\);_(&quot;$&quot;* &quot;-&quot;??_);_(@_)">
                  <c:v>0</c:v>
                </c:pt>
                <c:pt idx="749" formatCode="_(&quot;$&quot;* #,##0.00_);_(&quot;$&quot;* \(#,##0.00\);_(&quot;$&quot;* &quot;-&quot;??_);_(@_)">
                  <c:v>0</c:v>
                </c:pt>
                <c:pt idx="750" formatCode="_(&quot;$&quot;* #,##0.00_);_(&quot;$&quot;* \(#,##0.00\);_(&quot;$&quot;* &quot;-&quot;??_);_(@_)">
                  <c:v>0</c:v>
                </c:pt>
                <c:pt idx="751" formatCode="_(&quot;$&quot;* #,##0.00_);_(&quot;$&quot;* \(#,##0.00\);_(&quot;$&quot;* &quot;-&quot;??_);_(@_)">
                  <c:v>0</c:v>
                </c:pt>
                <c:pt idx="752" formatCode="_(&quot;$&quot;* #,##0.00_);_(&quot;$&quot;* \(#,##0.00\);_(&quot;$&quot;* &quot;-&quot;??_);_(@_)">
                  <c:v>0</c:v>
                </c:pt>
                <c:pt idx="753" formatCode="_(&quot;$&quot;* #,##0.00_);_(&quot;$&quot;* \(#,##0.00\);_(&quot;$&quot;* &quot;-&quot;??_);_(@_)">
                  <c:v>0</c:v>
                </c:pt>
                <c:pt idx="754" formatCode="_(&quot;$&quot;* #,##0.00_);_(&quot;$&quot;* \(#,##0.00\);_(&quot;$&quot;* &quot;-&quot;??_);_(@_)">
                  <c:v>0</c:v>
                </c:pt>
                <c:pt idx="755" formatCode="_(&quot;$&quot;* #,##0.00_);_(&quot;$&quot;* \(#,##0.00\);_(&quot;$&quot;* &quot;-&quot;??_);_(@_)">
                  <c:v>0</c:v>
                </c:pt>
                <c:pt idx="756" formatCode="_(&quot;$&quot;* #,##0.00_);_(&quot;$&quot;* \(#,##0.00\);_(&quot;$&quot;* &quot;-&quot;??_);_(@_)">
                  <c:v>0</c:v>
                </c:pt>
                <c:pt idx="757" formatCode="_(&quot;$&quot;* #,##0.00_);_(&quot;$&quot;* \(#,##0.00\);_(&quot;$&quot;* &quot;-&quot;??_);_(@_)">
                  <c:v>0</c:v>
                </c:pt>
                <c:pt idx="758" formatCode="_(&quot;$&quot;* #,##0.00_);_(&quot;$&quot;* \(#,##0.00\);_(&quot;$&quot;* &quot;-&quot;??_);_(@_)">
                  <c:v>0</c:v>
                </c:pt>
                <c:pt idx="759" formatCode="_(&quot;$&quot;* #,##0.00_);_(&quot;$&quot;* \(#,##0.00\);_(&quot;$&quot;* &quot;-&quot;??_);_(@_)">
                  <c:v>0</c:v>
                </c:pt>
                <c:pt idx="760" formatCode="_(&quot;$&quot;* #,##0.00_);_(&quot;$&quot;* \(#,##0.00\);_(&quot;$&quot;* &quot;-&quot;??_);_(@_)">
                  <c:v>0</c:v>
                </c:pt>
                <c:pt idx="761" formatCode="_(&quot;$&quot;* #,##0.00_);_(&quot;$&quot;* \(#,##0.00\);_(&quot;$&quot;* &quot;-&quot;??_);_(@_)">
                  <c:v>0</c:v>
                </c:pt>
                <c:pt idx="762" formatCode="_(&quot;$&quot;* #,##0.00_);_(&quot;$&quot;* \(#,##0.00\);_(&quot;$&quot;* &quot;-&quot;??_);_(@_)">
                  <c:v>0</c:v>
                </c:pt>
                <c:pt idx="763" formatCode="_(&quot;$&quot;* #,##0.00_);_(&quot;$&quot;* \(#,##0.00\);_(&quot;$&quot;* &quot;-&quot;??_);_(@_)">
                  <c:v>0</c:v>
                </c:pt>
                <c:pt idx="764" formatCode="_(&quot;$&quot;* #,##0.00_);_(&quot;$&quot;* \(#,##0.00\);_(&quot;$&quot;* &quot;-&quot;??_);_(@_)">
                  <c:v>0</c:v>
                </c:pt>
                <c:pt idx="765" formatCode="_(&quot;$&quot;* #,##0.00_);_(&quot;$&quot;* \(#,##0.00\);_(&quot;$&quot;* &quot;-&quot;??_);_(@_)">
                  <c:v>0</c:v>
                </c:pt>
                <c:pt idx="766" formatCode="_(&quot;$&quot;* #,##0.00_);_(&quot;$&quot;* \(#,##0.00\);_(&quot;$&quot;* &quot;-&quot;??_);_(@_)">
                  <c:v>0</c:v>
                </c:pt>
                <c:pt idx="767" formatCode="_(&quot;$&quot;* #,##0.00_);_(&quot;$&quot;* \(#,##0.00\);_(&quot;$&quot;* &quot;-&quot;??_);_(@_)">
                  <c:v>0</c:v>
                </c:pt>
                <c:pt idx="768" formatCode="_(&quot;$&quot;* #,##0.00_);_(&quot;$&quot;* \(#,##0.00\);_(&quot;$&quot;* &quot;-&quot;??_);_(@_)">
                  <c:v>0</c:v>
                </c:pt>
                <c:pt idx="769" formatCode="_(&quot;$&quot;* #,##0.00_);_(&quot;$&quot;* \(#,##0.00\);_(&quot;$&quot;* &quot;-&quot;??_);_(@_)">
                  <c:v>0</c:v>
                </c:pt>
                <c:pt idx="770" formatCode="_(&quot;$&quot;* #,##0.00_);_(&quot;$&quot;* \(#,##0.00\);_(&quot;$&quot;* &quot;-&quot;??_);_(@_)">
                  <c:v>0</c:v>
                </c:pt>
                <c:pt idx="771" formatCode="_(&quot;$&quot;* #,##0.00_);_(&quot;$&quot;* \(#,##0.00\);_(&quot;$&quot;* &quot;-&quot;??_);_(@_)">
                  <c:v>0</c:v>
                </c:pt>
                <c:pt idx="772" formatCode="_(&quot;$&quot;* #,##0.00_);_(&quot;$&quot;* \(#,##0.00\);_(&quot;$&quot;* &quot;-&quot;??_);_(@_)">
                  <c:v>0</c:v>
                </c:pt>
                <c:pt idx="773" formatCode="_(&quot;$&quot;* #,##0.00_);_(&quot;$&quot;* \(#,##0.00\);_(&quot;$&quot;* &quot;-&quot;??_);_(@_)">
                  <c:v>0</c:v>
                </c:pt>
                <c:pt idx="774" formatCode="_(&quot;$&quot;* #,##0.00_);_(&quot;$&quot;* \(#,##0.00\);_(&quot;$&quot;* &quot;-&quot;??_);_(@_)">
                  <c:v>0</c:v>
                </c:pt>
                <c:pt idx="775" formatCode="_(&quot;$&quot;* #,##0.00_);_(&quot;$&quot;* \(#,##0.00\);_(&quot;$&quot;* &quot;-&quot;??_);_(@_)">
                  <c:v>0</c:v>
                </c:pt>
                <c:pt idx="776" formatCode="_(&quot;$&quot;* #,##0.00_);_(&quot;$&quot;* \(#,##0.00\);_(&quot;$&quot;* &quot;-&quot;??_);_(@_)">
                  <c:v>0</c:v>
                </c:pt>
                <c:pt idx="777" formatCode="_(&quot;$&quot;* #,##0.00_);_(&quot;$&quot;* \(#,##0.00\);_(&quot;$&quot;* &quot;-&quot;??_);_(@_)">
                  <c:v>0</c:v>
                </c:pt>
                <c:pt idx="778" formatCode="_(&quot;$&quot;* #,##0.00_);_(&quot;$&quot;* \(#,##0.00\);_(&quot;$&quot;* &quot;-&quot;??_);_(@_)">
                  <c:v>0</c:v>
                </c:pt>
                <c:pt idx="779" formatCode="_(&quot;$&quot;* #,##0.00_);_(&quot;$&quot;* \(#,##0.00\);_(&quot;$&quot;* &quot;-&quot;??_);_(@_)">
                  <c:v>0</c:v>
                </c:pt>
                <c:pt idx="780" formatCode="_(&quot;$&quot;* #,##0.00_);_(&quot;$&quot;* \(#,##0.00\);_(&quot;$&quot;* &quot;-&quot;??_);_(@_)">
                  <c:v>0</c:v>
                </c:pt>
                <c:pt idx="781" formatCode="_(&quot;$&quot;* #,##0.00_);_(&quot;$&quot;* \(#,##0.00\);_(&quot;$&quot;* &quot;-&quot;??_);_(@_)">
                  <c:v>0</c:v>
                </c:pt>
                <c:pt idx="782" formatCode="_(&quot;$&quot;* #,##0.00_);_(&quot;$&quot;* \(#,##0.00\);_(&quot;$&quot;* &quot;-&quot;??_);_(@_)">
                  <c:v>0</c:v>
                </c:pt>
                <c:pt idx="783" formatCode="_(&quot;$&quot;* #,##0.00_);_(&quot;$&quot;* \(#,##0.00\);_(&quot;$&quot;* &quot;-&quot;??_);_(@_)">
                  <c:v>0</c:v>
                </c:pt>
                <c:pt idx="784" formatCode="_(&quot;$&quot;* #,##0.00_);_(&quot;$&quot;* \(#,##0.00\);_(&quot;$&quot;* &quot;-&quot;??_);_(@_)">
                  <c:v>0</c:v>
                </c:pt>
                <c:pt idx="785" formatCode="_(&quot;$&quot;* #,##0.00_);_(&quot;$&quot;* \(#,##0.00\);_(&quot;$&quot;* &quot;-&quot;??_);_(@_)">
                  <c:v>0</c:v>
                </c:pt>
                <c:pt idx="786" formatCode="_(&quot;$&quot;* #,##0.00_);_(&quot;$&quot;* \(#,##0.00\);_(&quot;$&quot;* &quot;-&quot;??_);_(@_)">
                  <c:v>0</c:v>
                </c:pt>
                <c:pt idx="787" formatCode="_(&quot;$&quot;* #,##0.00_);_(&quot;$&quot;* \(#,##0.00\);_(&quot;$&quot;* &quot;-&quot;??_);_(@_)">
                  <c:v>0</c:v>
                </c:pt>
                <c:pt idx="788" formatCode="_(&quot;$&quot;* #,##0.00_);_(&quot;$&quot;* \(#,##0.00\);_(&quot;$&quot;* &quot;-&quot;??_);_(@_)">
                  <c:v>0</c:v>
                </c:pt>
                <c:pt idx="789" formatCode="_(&quot;$&quot;* #,##0.00_);_(&quot;$&quot;* \(#,##0.00\);_(&quot;$&quot;* &quot;-&quot;??_);_(@_)">
                  <c:v>0</c:v>
                </c:pt>
                <c:pt idx="790" formatCode="_(&quot;$&quot;* #,##0.00_);_(&quot;$&quot;* \(#,##0.00\);_(&quot;$&quot;* &quot;-&quot;??_);_(@_)">
                  <c:v>0</c:v>
                </c:pt>
                <c:pt idx="791" formatCode="_(&quot;$&quot;* #,##0.00_);_(&quot;$&quot;* \(#,##0.00\);_(&quot;$&quot;* &quot;-&quot;??_);_(@_)">
                  <c:v>0</c:v>
                </c:pt>
                <c:pt idx="792" formatCode="_(&quot;$&quot;* #,##0.00_);_(&quot;$&quot;* \(#,##0.00\);_(&quot;$&quot;* &quot;-&quot;??_);_(@_)">
                  <c:v>0</c:v>
                </c:pt>
                <c:pt idx="793" formatCode="_(&quot;$&quot;* #,##0.00_);_(&quot;$&quot;* \(#,##0.00\);_(&quot;$&quot;* &quot;-&quot;??_);_(@_)">
                  <c:v>0</c:v>
                </c:pt>
                <c:pt idx="794" formatCode="_(&quot;$&quot;* #,##0.00_);_(&quot;$&quot;* \(#,##0.00\);_(&quot;$&quot;* &quot;-&quot;??_);_(@_)">
                  <c:v>0</c:v>
                </c:pt>
                <c:pt idx="795" formatCode="_(&quot;$&quot;* #,##0.00_);_(&quot;$&quot;* \(#,##0.00\);_(&quot;$&quot;* &quot;-&quot;??_);_(@_)">
                  <c:v>0</c:v>
                </c:pt>
                <c:pt idx="796" formatCode="_(&quot;$&quot;* #,##0.00_);_(&quot;$&quot;* \(#,##0.00\);_(&quot;$&quot;* &quot;-&quot;??_);_(@_)">
                  <c:v>0</c:v>
                </c:pt>
                <c:pt idx="797" formatCode="_(&quot;$&quot;* #,##0.00_);_(&quot;$&quot;* \(#,##0.00\);_(&quot;$&quot;* &quot;-&quot;??_);_(@_)">
                  <c:v>0</c:v>
                </c:pt>
                <c:pt idx="798" formatCode="_(&quot;$&quot;* #,##0.00_);_(&quot;$&quot;* \(#,##0.00\);_(&quot;$&quot;* &quot;-&quot;??_);_(@_)">
                  <c:v>0</c:v>
                </c:pt>
                <c:pt idx="799" formatCode="_(&quot;$&quot;* #,##0.00_);_(&quot;$&quot;* \(#,##0.00\);_(&quot;$&quot;* &quot;-&quot;??_);_(@_)">
                  <c:v>0</c:v>
                </c:pt>
                <c:pt idx="800" formatCode="_(&quot;$&quot;* #,##0.00_);_(&quot;$&quot;* \(#,##0.00\);_(&quot;$&quot;* &quot;-&quot;??_);_(@_)">
                  <c:v>0</c:v>
                </c:pt>
                <c:pt idx="801" formatCode="_(&quot;$&quot;* #,##0.00_);_(&quot;$&quot;* \(#,##0.00\);_(&quot;$&quot;* &quot;-&quot;??_);_(@_)">
                  <c:v>0</c:v>
                </c:pt>
                <c:pt idx="802" formatCode="_(&quot;$&quot;* #,##0.00_);_(&quot;$&quot;* \(#,##0.00\);_(&quot;$&quot;* &quot;-&quot;??_);_(@_)">
                  <c:v>0</c:v>
                </c:pt>
                <c:pt idx="803" formatCode="_(&quot;$&quot;* #,##0.00_);_(&quot;$&quot;* \(#,##0.00\);_(&quot;$&quot;* &quot;-&quot;??_);_(@_)">
                  <c:v>0</c:v>
                </c:pt>
                <c:pt idx="804" formatCode="_(&quot;$&quot;* #,##0.00_);_(&quot;$&quot;* \(#,##0.00\);_(&quot;$&quot;* &quot;-&quot;??_);_(@_)">
                  <c:v>0</c:v>
                </c:pt>
                <c:pt idx="805" formatCode="_(&quot;$&quot;* #,##0.00_);_(&quot;$&quot;* \(#,##0.00\);_(&quot;$&quot;* &quot;-&quot;??_);_(@_)">
                  <c:v>0</c:v>
                </c:pt>
                <c:pt idx="806" formatCode="_(&quot;$&quot;* #,##0.00_);_(&quot;$&quot;* \(#,##0.00\);_(&quot;$&quot;* &quot;-&quot;??_);_(@_)">
                  <c:v>0</c:v>
                </c:pt>
                <c:pt idx="807" formatCode="_(&quot;$&quot;* #,##0.00_);_(&quot;$&quot;* \(#,##0.00\);_(&quot;$&quot;* &quot;-&quot;??_);_(@_)">
                  <c:v>0</c:v>
                </c:pt>
                <c:pt idx="808" formatCode="_(&quot;$&quot;* #,##0.00_);_(&quot;$&quot;* \(#,##0.00\);_(&quot;$&quot;* &quot;-&quot;??_);_(@_)">
                  <c:v>0</c:v>
                </c:pt>
                <c:pt idx="809" formatCode="_(&quot;$&quot;* #,##0.00_);_(&quot;$&quot;* \(#,##0.00\);_(&quot;$&quot;* &quot;-&quot;??_);_(@_)">
                  <c:v>0</c:v>
                </c:pt>
                <c:pt idx="810" formatCode="_(&quot;$&quot;* #,##0.00_);_(&quot;$&quot;* \(#,##0.00\);_(&quot;$&quot;* &quot;-&quot;??_);_(@_)">
                  <c:v>0</c:v>
                </c:pt>
                <c:pt idx="811" formatCode="_(&quot;$&quot;* #,##0.00_);_(&quot;$&quot;* \(#,##0.00\);_(&quot;$&quot;* &quot;-&quot;??_);_(@_)">
                  <c:v>0</c:v>
                </c:pt>
                <c:pt idx="812" formatCode="_(&quot;$&quot;* #,##0.00_);_(&quot;$&quot;* \(#,##0.00\);_(&quot;$&quot;* &quot;-&quot;??_);_(@_)">
                  <c:v>0</c:v>
                </c:pt>
                <c:pt idx="813" formatCode="_(&quot;$&quot;* #,##0.00_);_(&quot;$&quot;* \(#,##0.00\);_(&quot;$&quot;* &quot;-&quot;??_);_(@_)">
                  <c:v>0</c:v>
                </c:pt>
                <c:pt idx="814" formatCode="_(&quot;$&quot;* #,##0.00_);_(&quot;$&quot;* \(#,##0.00\);_(&quot;$&quot;* &quot;-&quot;??_);_(@_)">
                  <c:v>0</c:v>
                </c:pt>
                <c:pt idx="815" formatCode="_(&quot;$&quot;* #,##0.00_);_(&quot;$&quot;* \(#,##0.00\);_(&quot;$&quot;* &quot;-&quot;??_);_(@_)">
                  <c:v>0</c:v>
                </c:pt>
                <c:pt idx="816" formatCode="_(&quot;$&quot;* #,##0.00_);_(&quot;$&quot;* \(#,##0.00\);_(&quot;$&quot;* &quot;-&quot;??_);_(@_)">
                  <c:v>0</c:v>
                </c:pt>
                <c:pt idx="817" formatCode="_(&quot;$&quot;* #,##0.00_);_(&quot;$&quot;* \(#,##0.00\);_(&quot;$&quot;* &quot;-&quot;??_);_(@_)">
                  <c:v>0</c:v>
                </c:pt>
                <c:pt idx="818" formatCode="_(&quot;$&quot;* #,##0.00_);_(&quot;$&quot;* \(#,##0.00\);_(&quot;$&quot;* &quot;-&quot;??_);_(@_)">
                  <c:v>0</c:v>
                </c:pt>
                <c:pt idx="819" formatCode="_(&quot;$&quot;* #,##0.00_);_(&quot;$&quot;* \(#,##0.00\);_(&quot;$&quot;* &quot;-&quot;??_);_(@_)">
                  <c:v>0</c:v>
                </c:pt>
                <c:pt idx="820" formatCode="_(&quot;$&quot;* #,##0.00_);_(&quot;$&quot;* \(#,##0.00\);_(&quot;$&quot;* &quot;-&quot;??_);_(@_)">
                  <c:v>0</c:v>
                </c:pt>
                <c:pt idx="821" formatCode="_(&quot;$&quot;* #,##0.00_);_(&quot;$&quot;* \(#,##0.00\);_(&quot;$&quot;* &quot;-&quot;??_);_(@_)">
                  <c:v>0</c:v>
                </c:pt>
                <c:pt idx="822" formatCode="_(&quot;$&quot;* #,##0.00_);_(&quot;$&quot;* \(#,##0.00\);_(&quot;$&quot;* &quot;-&quot;??_);_(@_)">
                  <c:v>0</c:v>
                </c:pt>
                <c:pt idx="823" formatCode="_(&quot;$&quot;* #,##0.00_);_(&quot;$&quot;* \(#,##0.00\);_(&quot;$&quot;* &quot;-&quot;??_);_(@_)">
                  <c:v>0</c:v>
                </c:pt>
                <c:pt idx="824" formatCode="_(&quot;$&quot;* #,##0.00_);_(&quot;$&quot;* \(#,##0.00\);_(&quot;$&quot;* &quot;-&quot;??_);_(@_)">
                  <c:v>0</c:v>
                </c:pt>
                <c:pt idx="825" formatCode="_(&quot;$&quot;* #,##0.00_);_(&quot;$&quot;* \(#,##0.00\);_(&quot;$&quot;* &quot;-&quot;??_);_(@_)">
                  <c:v>0</c:v>
                </c:pt>
                <c:pt idx="826" formatCode="_(&quot;$&quot;* #,##0.00_);_(&quot;$&quot;* \(#,##0.00\);_(&quot;$&quot;* &quot;-&quot;??_);_(@_)">
                  <c:v>0</c:v>
                </c:pt>
                <c:pt idx="827" formatCode="_(&quot;$&quot;* #,##0.00_);_(&quot;$&quot;* \(#,##0.00\);_(&quot;$&quot;* &quot;-&quot;??_);_(@_)">
                  <c:v>0</c:v>
                </c:pt>
                <c:pt idx="828" formatCode="_(&quot;$&quot;* #,##0.00_);_(&quot;$&quot;* \(#,##0.00\);_(&quot;$&quot;* &quot;-&quot;??_);_(@_)">
                  <c:v>0</c:v>
                </c:pt>
                <c:pt idx="829" formatCode="_(&quot;$&quot;* #,##0.00_);_(&quot;$&quot;* \(#,##0.00\);_(&quot;$&quot;* &quot;-&quot;??_);_(@_)">
                  <c:v>0</c:v>
                </c:pt>
                <c:pt idx="830" formatCode="_(&quot;$&quot;* #,##0.00_);_(&quot;$&quot;* \(#,##0.00\);_(&quot;$&quot;* &quot;-&quot;??_);_(@_)">
                  <c:v>0</c:v>
                </c:pt>
                <c:pt idx="831" formatCode="_(&quot;$&quot;* #,##0.00_);_(&quot;$&quot;* \(#,##0.00\);_(&quot;$&quot;* &quot;-&quot;??_);_(@_)">
                  <c:v>0</c:v>
                </c:pt>
                <c:pt idx="832" formatCode="_(&quot;$&quot;* #,##0.00_);_(&quot;$&quot;* \(#,##0.00\);_(&quot;$&quot;* &quot;-&quot;??_);_(@_)">
                  <c:v>0</c:v>
                </c:pt>
                <c:pt idx="833" formatCode="_(&quot;$&quot;* #,##0.00_);_(&quot;$&quot;* \(#,##0.00\);_(&quot;$&quot;* &quot;-&quot;??_);_(@_)">
                  <c:v>0</c:v>
                </c:pt>
                <c:pt idx="834" formatCode="_(&quot;$&quot;* #,##0.00_);_(&quot;$&quot;* \(#,##0.00\);_(&quot;$&quot;* &quot;-&quot;??_);_(@_)">
                  <c:v>0</c:v>
                </c:pt>
                <c:pt idx="835" formatCode="_(&quot;$&quot;* #,##0.00_);_(&quot;$&quot;* \(#,##0.00\);_(&quot;$&quot;* &quot;-&quot;??_);_(@_)">
                  <c:v>0</c:v>
                </c:pt>
                <c:pt idx="836" formatCode="_(&quot;$&quot;* #,##0.00_);_(&quot;$&quot;* \(#,##0.00\);_(&quot;$&quot;* &quot;-&quot;??_);_(@_)">
                  <c:v>0</c:v>
                </c:pt>
                <c:pt idx="837" formatCode="_(&quot;$&quot;* #,##0.00_);_(&quot;$&quot;* \(#,##0.00\);_(&quot;$&quot;* &quot;-&quot;??_);_(@_)">
                  <c:v>0</c:v>
                </c:pt>
                <c:pt idx="838" formatCode="_(&quot;$&quot;* #,##0.00_);_(&quot;$&quot;* \(#,##0.00\);_(&quot;$&quot;* &quot;-&quot;??_);_(@_)">
                  <c:v>0</c:v>
                </c:pt>
                <c:pt idx="839" formatCode="_(&quot;$&quot;* #,##0.00_);_(&quot;$&quot;* \(#,##0.00\);_(&quot;$&quot;* &quot;-&quot;??_);_(@_)">
                  <c:v>0</c:v>
                </c:pt>
                <c:pt idx="840" formatCode="_(&quot;$&quot;* #,##0.00_);_(&quot;$&quot;* \(#,##0.00\);_(&quot;$&quot;* &quot;-&quot;??_);_(@_)">
                  <c:v>0</c:v>
                </c:pt>
                <c:pt idx="841" formatCode="_(&quot;$&quot;* #,##0.00_);_(&quot;$&quot;* \(#,##0.00\);_(&quot;$&quot;* &quot;-&quot;??_);_(@_)">
                  <c:v>0</c:v>
                </c:pt>
                <c:pt idx="842" formatCode="_(&quot;$&quot;* #,##0.00_);_(&quot;$&quot;* \(#,##0.00\);_(&quot;$&quot;* &quot;-&quot;??_);_(@_)">
                  <c:v>0</c:v>
                </c:pt>
                <c:pt idx="843" formatCode="_(&quot;$&quot;* #,##0.00_);_(&quot;$&quot;* \(#,##0.00\);_(&quot;$&quot;* &quot;-&quot;??_);_(@_)">
                  <c:v>0</c:v>
                </c:pt>
                <c:pt idx="844" formatCode="_(&quot;$&quot;* #,##0.00_);_(&quot;$&quot;* \(#,##0.00\);_(&quot;$&quot;* &quot;-&quot;??_);_(@_)">
                  <c:v>0</c:v>
                </c:pt>
                <c:pt idx="845" formatCode="_(&quot;$&quot;* #,##0.00_);_(&quot;$&quot;* \(#,##0.00\);_(&quot;$&quot;* &quot;-&quot;??_);_(@_)">
                  <c:v>0</c:v>
                </c:pt>
                <c:pt idx="846" formatCode="_(&quot;$&quot;* #,##0.00_);_(&quot;$&quot;* \(#,##0.00\);_(&quot;$&quot;* &quot;-&quot;??_);_(@_)">
                  <c:v>0</c:v>
                </c:pt>
                <c:pt idx="847" formatCode="_(&quot;$&quot;* #,##0.00_);_(&quot;$&quot;* \(#,##0.00\);_(&quot;$&quot;* &quot;-&quot;??_);_(@_)">
                  <c:v>0</c:v>
                </c:pt>
                <c:pt idx="848" formatCode="_(&quot;$&quot;* #,##0.00_);_(&quot;$&quot;* \(#,##0.00\);_(&quot;$&quot;* &quot;-&quot;??_);_(@_)">
                  <c:v>0</c:v>
                </c:pt>
                <c:pt idx="849" formatCode="_(&quot;$&quot;* #,##0.00_);_(&quot;$&quot;* \(#,##0.00\);_(&quot;$&quot;* &quot;-&quot;??_);_(@_)">
                  <c:v>0</c:v>
                </c:pt>
                <c:pt idx="850" formatCode="_(&quot;$&quot;* #,##0.00_);_(&quot;$&quot;* \(#,##0.00\);_(&quot;$&quot;* &quot;-&quot;??_);_(@_)">
                  <c:v>0</c:v>
                </c:pt>
                <c:pt idx="851" formatCode="_(&quot;$&quot;* #,##0.00_);_(&quot;$&quot;* \(#,##0.00\);_(&quot;$&quot;* &quot;-&quot;??_);_(@_)">
                  <c:v>0</c:v>
                </c:pt>
                <c:pt idx="852" formatCode="_(&quot;$&quot;* #,##0.00_);_(&quot;$&quot;* \(#,##0.00\);_(&quot;$&quot;* &quot;-&quot;??_);_(@_)">
                  <c:v>0</c:v>
                </c:pt>
                <c:pt idx="853" formatCode="_(&quot;$&quot;* #,##0.00_);_(&quot;$&quot;* \(#,##0.00\);_(&quot;$&quot;* &quot;-&quot;??_);_(@_)">
                  <c:v>0</c:v>
                </c:pt>
                <c:pt idx="854" formatCode="_(&quot;$&quot;* #,##0.00_);_(&quot;$&quot;* \(#,##0.00\);_(&quot;$&quot;* &quot;-&quot;??_);_(@_)">
                  <c:v>0</c:v>
                </c:pt>
                <c:pt idx="855" formatCode="_(&quot;$&quot;* #,##0.00_);_(&quot;$&quot;* \(#,##0.00\);_(&quot;$&quot;* &quot;-&quot;??_);_(@_)">
                  <c:v>0</c:v>
                </c:pt>
                <c:pt idx="856" formatCode="_(&quot;$&quot;* #,##0.00_);_(&quot;$&quot;* \(#,##0.00\);_(&quot;$&quot;* &quot;-&quot;??_);_(@_)">
                  <c:v>0</c:v>
                </c:pt>
                <c:pt idx="857" formatCode="_(&quot;$&quot;* #,##0.00_);_(&quot;$&quot;* \(#,##0.00\);_(&quot;$&quot;* &quot;-&quot;??_);_(@_)">
                  <c:v>0</c:v>
                </c:pt>
                <c:pt idx="858" formatCode="_(&quot;$&quot;* #,##0.00_);_(&quot;$&quot;* \(#,##0.00\);_(&quot;$&quot;* &quot;-&quot;??_);_(@_)">
                  <c:v>0</c:v>
                </c:pt>
                <c:pt idx="859" formatCode="_(&quot;$&quot;* #,##0.00_);_(&quot;$&quot;* \(#,##0.00\);_(&quot;$&quot;* &quot;-&quot;??_);_(@_)">
                  <c:v>0</c:v>
                </c:pt>
                <c:pt idx="860" formatCode="_(&quot;$&quot;* #,##0.00_);_(&quot;$&quot;* \(#,##0.00\);_(&quot;$&quot;* &quot;-&quot;??_);_(@_)">
                  <c:v>0</c:v>
                </c:pt>
                <c:pt idx="861" formatCode="_(&quot;$&quot;* #,##0.00_);_(&quot;$&quot;* \(#,##0.00\);_(&quot;$&quot;* &quot;-&quot;??_);_(@_)">
                  <c:v>0</c:v>
                </c:pt>
                <c:pt idx="862" formatCode="_(&quot;$&quot;* #,##0.00_);_(&quot;$&quot;* \(#,##0.00\);_(&quot;$&quot;* &quot;-&quot;??_);_(@_)">
                  <c:v>0</c:v>
                </c:pt>
                <c:pt idx="863" formatCode="_(&quot;$&quot;* #,##0.00_);_(&quot;$&quot;* \(#,##0.00\);_(&quot;$&quot;* &quot;-&quot;??_);_(@_)">
                  <c:v>0</c:v>
                </c:pt>
                <c:pt idx="864" formatCode="_(&quot;$&quot;* #,##0.00_);_(&quot;$&quot;* \(#,##0.00\);_(&quot;$&quot;* &quot;-&quot;??_);_(@_)">
                  <c:v>0</c:v>
                </c:pt>
                <c:pt idx="865" formatCode="_(&quot;$&quot;* #,##0.00_);_(&quot;$&quot;* \(#,##0.00\);_(&quot;$&quot;* &quot;-&quot;??_);_(@_)">
                  <c:v>0</c:v>
                </c:pt>
                <c:pt idx="866" formatCode="_(&quot;$&quot;* #,##0.00_);_(&quot;$&quot;* \(#,##0.00\);_(&quot;$&quot;* &quot;-&quot;??_);_(@_)">
                  <c:v>0</c:v>
                </c:pt>
                <c:pt idx="867" formatCode="_(&quot;$&quot;* #,##0.00_);_(&quot;$&quot;* \(#,##0.00\);_(&quot;$&quot;* &quot;-&quot;??_);_(@_)">
                  <c:v>0</c:v>
                </c:pt>
                <c:pt idx="868" formatCode="_(&quot;$&quot;* #,##0.00_);_(&quot;$&quot;* \(#,##0.00\);_(&quot;$&quot;* &quot;-&quot;??_);_(@_)">
                  <c:v>0</c:v>
                </c:pt>
                <c:pt idx="869" formatCode="_(&quot;$&quot;* #,##0.00_);_(&quot;$&quot;* \(#,##0.00\);_(&quot;$&quot;* &quot;-&quot;??_);_(@_)">
                  <c:v>0</c:v>
                </c:pt>
                <c:pt idx="870" formatCode="_(&quot;$&quot;* #,##0.00_);_(&quot;$&quot;* \(#,##0.00\);_(&quot;$&quot;* &quot;-&quot;??_);_(@_)">
                  <c:v>0</c:v>
                </c:pt>
                <c:pt idx="871" formatCode="_(&quot;$&quot;* #,##0.00_);_(&quot;$&quot;* \(#,##0.00\);_(&quot;$&quot;* &quot;-&quot;??_);_(@_)">
                  <c:v>0</c:v>
                </c:pt>
                <c:pt idx="872" formatCode="_(&quot;$&quot;* #,##0.00_);_(&quot;$&quot;* \(#,##0.00\);_(&quot;$&quot;* &quot;-&quot;??_);_(@_)">
                  <c:v>0</c:v>
                </c:pt>
                <c:pt idx="873" formatCode="_(&quot;$&quot;* #,##0.00_);_(&quot;$&quot;* \(#,##0.00\);_(&quot;$&quot;* &quot;-&quot;??_);_(@_)">
                  <c:v>0</c:v>
                </c:pt>
                <c:pt idx="874" formatCode="_(&quot;$&quot;* #,##0.00_);_(&quot;$&quot;* \(#,##0.00\);_(&quot;$&quot;* &quot;-&quot;??_);_(@_)">
                  <c:v>0</c:v>
                </c:pt>
                <c:pt idx="875" formatCode="_(&quot;$&quot;* #,##0.00_);_(&quot;$&quot;* \(#,##0.00\);_(&quot;$&quot;* &quot;-&quot;??_);_(@_)">
                  <c:v>0</c:v>
                </c:pt>
                <c:pt idx="876" formatCode="_(&quot;$&quot;* #,##0.00_);_(&quot;$&quot;* \(#,##0.00\);_(&quot;$&quot;* &quot;-&quot;??_);_(@_)">
                  <c:v>0</c:v>
                </c:pt>
                <c:pt idx="877" formatCode="_(&quot;$&quot;* #,##0.00_);_(&quot;$&quot;* \(#,##0.00\);_(&quot;$&quot;* &quot;-&quot;??_);_(@_)">
                  <c:v>0</c:v>
                </c:pt>
                <c:pt idx="878" formatCode="_(&quot;$&quot;* #,##0.00_);_(&quot;$&quot;* \(#,##0.00\);_(&quot;$&quot;* &quot;-&quot;??_);_(@_)">
                  <c:v>0</c:v>
                </c:pt>
                <c:pt idx="879" formatCode="_(&quot;$&quot;* #,##0.00_);_(&quot;$&quot;* \(#,##0.00\);_(&quot;$&quot;* &quot;-&quot;??_);_(@_)">
                  <c:v>0</c:v>
                </c:pt>
                <c:pt idx="880" formatCode="_(&quot;$&quot;* #,##0.00_);_(&quot;$&quot;* \(#,##0.00\);_(&quot;$&quot;* &quot;-&quot;??_);_(@_)">
                  <c:v>0</c:v>
                </c:pt>
                <c:pt idx="881" formatCode="_(&quot;$&quot;* #,##0.00_);_(&quot;$&quot;* \(#,##0.00\);_(&quot;$&quot;* &quot;-&quot;??_);_(@_)">
                  <c:v>0</c:v>
                </c:pt>
                <c:pt idx="882" formatCode="_(&quot;$&quot;* #,##0.00_);_(&quot;$&quot;* \(#,##0.00\);_(&quot;$&quot;* &quot;-&quot;??_);_(@_)">
                  <c:v>0</c:v>
                </c:pt>
                <c:pt idx="883" formatCode="_(&quot;$&quot;* #,##0.00_);_(&quot;$&quot;* \(#,##0.00\);_(&quot;$&quot;* &quot;-&quot;??_);_(@_)">
                  <c:v>0</c:v>
                </c:pt>
                <c:pt idx="884" formatCode="_(&quot;$&quot;* #,##0.00_);_(&quot;$&quot;* \(#,##0.00\);_(&quot;$&quot;* &quot;-&quot;??_);_(@_)">
                  <c:v>0</c:v>
                </c:pt>
                <c:pt idx="885" formatCode="_(&quot;$&quot;* #,##0.00_);_(&quot;$&quot;* \(#,##0.00\);_(&quot;$&quot;* &quot;-&quot;??_);_(@_)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341848"/>
        <c:axId val="334336360"/>
      </c:scatterChart>
      <c:valAx>
        <c:axId val="334341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336360"/>
        <c:crosses val="autoZero"/>
        <c:crossBetween val="midCat"/>
      </c:valAx>
      <c:valAx>
        <c:axId val="334336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341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755205599300083"/>
          <c:y val="0.31321948807550909"/>
          <c:w val="0.28378477690288711"/>
          <c:h val="0.22800483038685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Loan Repayments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24759405074366"/>
          <c:y val="0.13930555555555557"/>
          <c:w val="0.83319685039370084"/>
          <c:h val="0.8339782402791911"/>
        </c:manualLayout>
      </c:layout>
      <c:scatterChart>
        <c:scatterStyle val="lineMarker"/>
        <c:varyColors val="0"/>
        <c:ser>
          <c:idx val="0"/>
          <c:order val="0"/>
          <c:tx>
            <c:v>Extra repayment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Blaxcell!$B$3:$B$888</c:f>
              <c:strCache>
                <c:ptCount val="552"/>
                <c:pt idx="7">
                  <c:v>Date</c:v>
                </c:pt>
                <c:pt idx="8">
                  <c:v>18/10/2016</c:v>
                </c:pt>
                <c:pt idx="9">
                  <c:v>1/11/2016</c:v>
                </c:pt>
                <c:pt idx="10">
                  <c:v>15/11/2016</c:v>
                </c:pt>
                <c:pt idx="11">
                  <c:v>29/11/2016</c:v>
                </c:pt>
                <c:pt idx="12">
                  <c:v>13/12/2016</c:v>
                </c:pt>
                <c:pt idx="13">
                  <c:v>27/12/2016</c:v>
                </c:pt>
                <c:pt idx="14">
                  <c:v>10/01/2017</c:v>
                </c:pt>
                <c:pt idx="15">
                  <c:v>24/01/2017</c:v>
                </c:pt>
                <c:pt idx="16">
                  <c:v>7/02/2017</c:v>
                </c:pt>
                <c:pt idx="17">
                  <c:v>21/02/2017</c:v>
                </c:pt>
                <c:pt idx="18">
                  <c:v>7/03/2017</c:v>
                </c:pt>
                <c:pt idx="19">
                  <c:v>21/03/2017</c:v>
                </c:pt>
                <c:pt idx="20">
                  <c:v>4/04/2017</c:v>
                </c:pt>
                <c:pt idx="21">
                  <c:v>18/04/2017</c:v>
                </c:pt>
                <c:pt idx="22">
                  <c:v>2/05/2017</c:v>
                </c:pt>
                <c:pt idx="23">
                  <c:v>16/05/2017</c:v>
                </c:pt>
                <c:pt idx="24">
                  <c:v>30/05/2017</c:v>
                </c:pt>
                <c:pt idx="25">
                  <c:v>13/06/2017</c:v>
                </c:pt>
                <c:pt idx="26">
                  <c:v>27/06/2017</c:v>
                </c:pt>
                <c:pt idx="27">
                  <c:v>11/07/2017</c:v>
                </c:pt>
                <c:pt idx="28">
                  <c:v>25/07/2017</c:v>
                </c:pt>
                <c:pt idx="29">
                  <c:v>8/08/2017</c:v>
                </c:pt>
                <c:pt idx="30">
                  <c:v>22/08/2017</c:v>
                </c:pt>
                <c:pt idx="31">
                  <c:v>5/09/2017</c:v>
                </c:pt>
                <c:pt idx="32">
                  <c:v>19/09/2017</c:v>
                </c:pt>
                <c:pt idx="33">
                  <c:v>3/10/2017</c:v>
                </c:pt>
                <c:pt idx="34">
                  <c:v>17/10/2017</c:v>
                </c:pt>
                <c:pt idx="35">
                  <c:v>31/10/2017</c:v>
                </c:pt>
                <c:pt idx="36">
                  <c:v>14/11/2017</c:v>
                </c:pt>
                <c:pt idx="37">
                  <c:v>28/11/2017</c:v>
                </c:pt>
                <c:pt idx="38">
                  <c:v>12/12/2017</c:v>
                </c:pt>
                <c:pt idx="39">
                  <c:v>26/12/2017</c:v>
                </c:pt>
                <c:pt idx="40">
                  <c:v>9/01/2018</c:v>
                </c:pt>
                <c:pt idx="41">
                  <c:v>23/01/2018</c:v>
                </c:pt>
                <c:pt idx="42">
                  <c:v>6/02/2018</c:v>
                </c:pt>
                <c:pt idx="43">
                  <c:v>20/02/2018</c:v>
                </c:pt>
                <c:pt idx="44">
                  <c:v>6/03/2018</c:v>
                </c:pt>
                <c:pt idx="45">
                  <c:v>20/03/2018</c:v>
                </c:pt>
                <c:pt idx="46">
                  <c:v>3/04/2018</c:v>
                </c:pt>
                <c:pt idx="47">
                  <c:v>17/04/2018</c:v>
                </c:pt>
                <c:pt idx="48">
                  <c:v>1/05/2018</c:v>
                </c:pt>
                <c:pt idx="49">
                  <c:v>15/05/2018</c:v>
                </c:pt>
                <c:pt idx="50">
                  <c:v>29/05/2018</c:v>
                </c:pt>
                <c:pt idx="51">
                  <c:v>12/06/2018</c:v>
                </c:pt>
                <c:pt idx="52">
                  <c:v>26/06/2018</c:v>
                </c:pt>
                <c:pt idx="53">
                  <c:v>10/07/2018</c:v>
                </c:pt>
                <c:pt idx="54">
                  <c:v>24/07/2018</c:v>
                </c:pt>
                <c:pt idx="55">
                  <c:v>7/08/2018</c:v>
                </c:pt>
                <c:pt idx="56">
                  <c:v>21/08/2018</c:v>
                </c:pt>
                <c:pt idx="57">
                  <c:v>4/09/2018</c:v>
                </c:pt>
                <c:pt idx="58">
                  <c:v>18/09/2018</c:v>
                </c:pt>
                <c:pt idx="59">
                  <c:v>2/10/2018</c:v>
                </c:pt>
                <c:pt idx="60">
                  <c:v>16/10/2018</c:v>
                </c:pt>
                <c:pt idx="61">
                  <c:v>30/10/2018</c:v>
                </c:pt>
                <c:pt idx="62">
                  <c:v>13/11/2018</c:v>
                </c:pt>
                <c:pt idx="63">
                  <c:v>27/11/2018</c:v>
                </c:pt>
                <c:pt idx="64">
                  <c:v>11/12/2018</c:v>
                </c:pt>
                <c:pt idx="65">
                  <c:v>25/12/2018</c:v>
                </c:pt>
                <c:pt idx="66">
                  <c:v>8/01/2019</c:v>
                </c:pt>
                <c:pt idx="67">
                  <c:v>22/01/2019</c:v>
                </c:pt>
                <c:pt idx="68">
                  <c:v>5/02/2019</c:v>
                </c:pt>
                <c:pt idx="69">
                  <c:v>19/02/2019</c:v>
                </c:pt>
                <c:pt idx="70">
                  <c:v>5/03/2019</c:v>
                </c:pt>
                <c:pt idx="71">
                  <c:v>19/03/2019</c:v>
                </c:pt>
                <c:pt idx="72">
                  <c:v>2/04/2019</c:v>
                </c:pt>
                <c:pt idx="73">
                  <c:v>16/04/2019</c:v>
                </c:pt>
                <c:pt idx="74">
                  <c:v>30/04/2019</c:v>
                </c:pt>
                <c:pt idx="75">
                  <c:v>14/05/2019</c:v>
                </c:pt>
                <c:pt idx="76">
                  <c:v>28/05/2019</c:v>
                </c:pt>
                <c:pt idx="77">
                  <c:v>11/06/2019</c:v>
                </c:pt>
                <c:pt idx="78">
                  <c:v>25/06/2019</c:v>
                </c:pt>
                <c:pt idx="79">
                  <c:v>9/07/2019</c:v>
                </c:pt>
                <c:pt idx="80">
                  <c:v>23/07/2019</c:v>
                </c:pt>
                <c:pt idx="81">
                  <c:v>6/08/2019</c:v>
                </c:pt>
                <c:pt idx="82">
                  <c:v>20/08/2019</c:v>
                </c:pt>
                <c:pt idx="83">
                  <c:v>3/09/2019</c:v>
                </c:pt>
                <c:pt idx="84">
                  <c:v>17/09/2019</c:v>
                </c:pt>
                <c:pt idx="85">
                  <c:v>1/10/2019</c:v>
                </c:pt>
                <c:pt idx="86">
                  <c:v>15/10/2019</c:v>
                </c:pt>
                <c:pt idx="87">
                  <c:v>29/10/2019</c:v>
                </c:pt>
                <c:pt idx="88">
                  <c:v>12/11/2019</c:v>
                </c:pt>
                <c:pt idx="89">
                  <c:v>26/11/2019</c:v>
                </c:pt>
                <c:pt idx="90">
                  <c:v>10/12/2019</c:v>
                </c:pt>
                <c:pt idx="91">
                  <c:v>24/12/2019</c:v>
                </c:pt>
                <c:pt idx="92">
                  <c:v>7/01/2020</c:v>
                </c:pt>
                <c:pt idx="93">
                  <c:v>21/01/2020</c:v>
                </c:pt>
                <c:pt idx="94">
                  <c:v>4/02/2020</c:v>
                </c:pt>
                <c:pt idx="95">
                  <c:v>18/02/2020</c:v>
                </c:pt>
                <c:pt idx="96">
                  <c:v>3/03/2020</c:v>
                </c:pt>
                <c:pt idx="97">
                  <c:v>17/03/2020</c:v>
                </c:pt>
                <c:pt idx="98">
                  <c:v>31/03/2020</c:v>
                </c:pt>
                <c:pt idx="99">
                  <c:v>14/04/2020</c:v>
                </c:pt>
                <c:pt idx="100">
                  <c:v>28/04/2020</c:v>
                </c:pt>
                <c:pt idx="101">
                  <c:v>12/05/2020</c:v>
                </c:pt>
                <c:pt idx="102">
                  <c:v>26/05/2020</c:v>
                </c:pt>
                <c:pt idx="103">
                  <c:v>9/06/2020</c:v>
                </c:pt>
                <c:pt idx="104">
                  <c:v>23/06/2020</c:v>
                </c:pt>
                <c:pt idx="105">
                  <c:v>7/07/2020</c:v>
                </c:pt>
                <c:pt idx="106">
                  <c:v>21/07/2020</c:v>
                </c:pt>
                <c:pt idx="107">
                  <c:v>4/08/2020</c:v>
                </c:pt>
                <c:pt idx="108">
                  <c:v>18/08/2020</c:v>
                </c:pt>
                <c:pt idx="109">
                  <c:v>1/09/2020</c:v>
                </c:pt>
                <c:pt idx="110">
                  <c:v>15/09/2020</c:v>
                </c:pt>
                <c:pt idx="111">
                  <c:v>29/09/2020</c:v>
                </c:pt>
                <c:pt idx="112">
                  <c:v>13/10/2020</c:v>
                </c:pt>
                <c:pt idx="113">
                  <c:v>27/10/2020</c:v>
                </c:pt>
                <c:pt idx="114">
                  <c:v>10/11/2020</c:v>
                </c:pt>
                <c:pt idx="115">
                  <c:v>24/11/2020</c:v>
                </c:pt>
                <c:pt idx="116">
                  <c:v>8/12/2020</c:v>
                </c:pt>
                <c:pt idx="117">
                  <c:v>22/12/2020</c:v>
                </c:pt>
                <c:pt idx="118">
                  <c:v>5/01/2021</c:v>
                </c:pt>
                <c:pt idx="119">
                  <c:v>19/01/2021</c:v>
                </c:pt>
                <c:pt idx="120">
                  <c:v>2/02/2021</c:v>
                </c:pt>
                <c:pt idx="121">
                  <c:v>16/02/2021</c:v>
                </c:pt>
                <c:pt idx="122">
                  <c:v>2/03/2021</c:v>
                </c:pt>
                <c:pt idx="123">
                  <c:v>16/03/2021</c:v>
                </c:pt>
                <c:pt idx="124">
                  <c:v>30/03/2021</c:v>
                </c:pt>
                <c:pt idx="125">
                  <c:v>13/04/2021</c:v>
                </c:pt>
                <c:pt idx="126">
                  <c:v>27/04/2021</c:v>
                </c:pt>
                <c:pt idx="127">
                  <c:v>11/05/2021</c:v>
                </c:pt>
                <c:pt idx="128">
                  <c:v>25/05/2021</c:v>
                </c:pt>
                <c:pt idx="129">
                  <c:v>8/06/2021</c:v>
                </c:pt>
                <c:pt idx="130">
                  <c:v>22/06/2021</c:v>
                </c:pt>
                <c:pt idx="131">
                  <c:v>6/07/2021</c:v>
                </c:pt>
                <c:pt idx="132">
                  <c:v>20/07/2021</c:v>
                </c:pt>
                <c:pt idx="133">
                  <c:v>3/08/2021</c:v>
                </c:pt>
                <c:pt idx="134">
                  <c:v>17/08/2021</c:v>
                </c:pt>
                <c:pt idx="135">
                  <c:v>31/08/2021</c:v>
                </c:pt>
                <c:pt idx="136">
                  <c:v>14/09/2021</c:v>
                </c:pt>
                <c:pt idx="137">
                  <c:v>28/09/2021</c:v>
                </c:pt>
                <c:pt idx="138">
                  <c:v>12/10/2021</c:v>
                </c:pt>
                <c:pt idx="139">
                  <c:v>26/10/2021</c:v>
                </c:pt>
                <c:pt idx="140">
                  <c:v>9/11/2021</c:v>
                </c:pt>
                <c:pt idx="141">
                  <c:v>23/11/2021</c:v>
                </c:pt>
                <c:pt idx="142">
                  <c:v>7/12/2021</c:v>
                </c:pt>
                <c:pt idx="143">
                  <c:v>21/12/2021</c:v>
                </c:pt>
                <c:pt idx="144">
                  <c:v>4/01/2022</c:v>
                </c:pt>
                <c:pt idx="145">
                  <c:v>18/01/2022</c:v>
                </c:pt>
                <c:pt idx="146">
                  <c:v>1/02/2022</c:v>
                </c:pt>
                <c:pt idx="147">
                  <c:v>15/02/2022</c:v>
                </c:pt>
                <c:pt idx="148">
                  <c:v>1/03/2022</c:v>
                </c:pt>
                <c:pt idx="149">
                  <c:v>15/03/2022</c:v>
                </c:pt>
                <c:pt idx="150">
                  <c:v>29/03/2022</c:v>
                </c:pt>
                <c:pt idx="151">
                  <c:v>12/04/2022</c:v>
                </c:pt>
                <c:pt idx="152">
                  <c:v>26/04/2022</c:v>
                </c:pt>
                <c:pt idx="153">
                  <c:v>10/05/2022</c:v>
                </c:pt>
                <c:pt idx="154">
                  <c:v>24/05/2022</c:v>
                </c:pt>
                <c:pt idx="155">
                  <c:v>7/06/2022</c:v>
                </c:pt>
                <c:pt idx="156">
                  <c:v>21/06/2022</c:v>
                </c:pt>
                <c:pt idx="157">
                  <c:v>5/07/2022</c:v>
                </c:pt>
                <c:pt idx="158">
                  <c:v>19/07/2022</c:v>
                </c:pt>
                <c:pt idx="159">
                  <c:v>2/08/2022</c:v>
                </c:pt>
                <c:pt idx="160">
                  <c:v>16/08/2022</c:v>
                </c:pt>
                <c:pt idx="161">
                  <c:v>30/08/2022</c:v>
                </c:pt>
                <c:pt idx="162">
                  <c:v>13/09/2022</c:v>
                </c:pt>
                <c:pt idx="163">
                  <c:v>27/09/2022</c:v>
                </c:pt>
                <c:pt idx="164">
                  <c:v>11/10/2022</c:v>
                </c:pt>
                <c:pt idx="165">
                  <c:v>25/10/2022</c:v>
                </c:pt>
                <c:pt idx="166">
                  <c:v>8/11/2022</c:v>
                </c:pt>
                <c:pt idx="167">
                  <c:v>22/11/2022</c:v>
                </c:pt>
                <c:pt idx="168">
                  <c:v>6/12/2022</c:v>
                </c:pt>
                <c:pt idx="169">
                  <c:v>20/12/2022</c:v>
                </c:pt>
                <c:pt idx="170">
                  <c:v>3/01/2023</c:v>
                </c:pt>
                <c:pt idx="171">
                  <c:v>17/01/2023</c:v>
                </c:pt>
                <c:pt idx="172">
                  <c:v>31/01/2023</c:v>
                </c:pt>
                <c:pt idx="173">
                  <c:v>14/02/2023</c:v>
                </c:pt>
                <c:pt idx="174">
                  <c:v>28/02/2023</c:v>
                </c:pt>
                <c:pt idx="175">
                  <c:v>14/03/2023</c:v>
                </c:pt>
                <c:pt idx="176">
                  <c:v>28/03/2023</c:v>
                </c:pt>
                <c:pt idx="177">
                  <c:v>11/04/2023</c:v>
                </c:pt>
                <c:pt idx="178">
                  <c:v>25/04/2023</c:v>
                </c:pt>
                <c:pt idx="179">
                  <c:v>9/05/2023</c:v>
                </c:pt>
                <c:pt idx="180">
                  <c:v>23/05/2023</c:v>
                </c:pt>
                <c:pt idx="181">
                  <c:v>6/06/2023</c:v>
                </c:pt>
                <c:pt idx="182">
                  <c:v>20/06/2023</c:v>
                </c:pt>
                <c:pt idx="183">
                  <c:v>4/07/2023</c:v>
                </c:pt>
                <c:pt idx="184">
                  <c:v>18/07/2023</c:v>
                </c:pt>
                <c:pt idx="185">
                  <c:v>1/08/2023</c:v>
                </c:pt>
                <c:pt idx="186">
                  <c:v>15/08/2023</c:v>
                </c:pt>
                <c:pt idx="187">
                  <c:v>29/08/2023</c:v>
                </c:pt>
                <c:pt idx="188">
                  <c:v>12/09/2023</c:v>
                </c:pt>
                <c:pt idx="189">
                  <c:v>26/09/2023</c:v>
                </c:pt>
                <c:pt idx="190">
                  <c:v>10/10/2023</c:v>
                </c:pt>
                <c:pt idx="191">
                  <c:v>24/10/2023</c:v>
                </c:pt>
                <c:pt idx="192">
                  <c:v>7/11/2023</c:v>
                </c:pt>
                <c:pt idx="193">
                  <c:v>21/11/2023</c:v>
                </c:pt>
                <c:pt idx="194">
                  <c:v>5/12/2023</c:v>
                </c:pt>
                <c:pt idx="195">
                  <c:v>19/12/2023</c:v>
                </c:pt>
                <c:pt idx="196">
                  <c:v>2/01/2024</c:v>
                </c:pt>
                <c:pt idx="197">
                  <c:v>16/01/2024</c:v>
                </c:pt>
                <c:pt idx="198">
                  <c:v>30/01/2024</c:v>
                </c:pt>
                <c:pt idx="199">
                  <c:v>13/02/2024</c:v>
                </c:pt>
                <c:pt idx="200">
                  <c:v>27/02/2024</c:v>
                </c:pt>
                <c:pt idx="201">
                  <c:v>12/03/2024</c:v>
                </c:pt>
                <c:pt idx="202">
                  <c:v>26/03/2024</c:v>
                </c:pt>
                <c:pt idx="203">
                  <c:v>9/04/2024</c:v>
                </c:pt>
                <c:pt idx="204">
                  <c:v>23/04/2024</c:v>
                </c:pt>
                <c:pt idx="205">
                  <c:v>7/05/2024</c:v>
                </c:pt>
                <c:pt idx="206">
                  <c:v>21/05/2024</c:v>
                </c:pt>
                <c:pt idx="207">
                  <c:v>4/06/2024</c:v>
                </c:pt>
                <c:pt idx="208">
                  <c:v>18/06/2024</c:v>
                </c:pt>
                <c:pt idx="209">
                  <c:v>2/07/2024</c:v>
                </c:pt>
                <c:pt idx="210">
                  <c:v>16/07/2024</c:v>
                </c:pt>
                <c:pt idx="211">
                  <c:v>30/07/2024</c:v>
                </c:pt>
                <c:pt idx="212">
                  <c:v>13/08/2024</c:v>
                </c:pt>
                <c:pt idx="213">
                  <c:v>27/08/2024</c:v>
                </c:pt>
                <c:pt idx="214">
                  <c:v>10/09/2024</c:v>
                </c:pt>
                <c:pt idx="215">
                  <c:v>24/09/2024</c:v>
                </c:pt>
                <c:pt idx="216">
                  <c:v>8/10/2024</c:v>
                </c:pt>
                <c:pt idx="217">
                  <c:v>22/10/2024</c:v>
                </c:pt>
                <c:pt idx="218">
                  <c:v>5/11/2024</c:v>
                </c:pt>
                <c:pt idx="219">
                  <c:v>19/11/2024</c:v>
                </c:pt>
                <c:pt idx="220">
                  <c:v>3/12/2024</c:v>
                </c:pt>
                <c:pt idx="221">
                  <c:v>17/12/2024</c:v>
                </c:pt>
                <c:pt idx="222">
                  <c:v>31/12/2024</c:v>
                </c:pt>
                <c:pt idx="223">
                  <c:v>14/01/2025</c:v>
                </c:pt>
                <c:pt idx="224">
                  <c:v>28/01/2025</c:v>
                </c:pt>
                <c:pt idx="225">
                  <c:v>11/02/2025</c:v>
                </c:pt>
                <c:pt idx="226">
                  <c:v>25/02/2025</c:v>
                </c:pt>
                <c:pt idx="227">
                  <c:v>11/03/2025</c:v>
                </c:pt>
                <c:pt idx="228">
                  <c:v>25/03/2025</c:v>
                </c:pt>
                <c:pt idx="229">
                  <c:v>8/04/2025</c:v>
                </c:pt>
                <c:pt idx="230">
                  <c:v>22/04/2025</c:v>
                </c:pt>
                <c:pt idx="231">
                  <c:v>6/05/2025</c:v>
                </c:pt>
                <c:pt idx="232">
                  <c:v>20/05/2025</c:v>
                </c:pt>
                <c:pt idx="233">
                  <c:v>3/06/2025</c:v>
                </c:pt>
                <c:pt idx="234">
                  <c:v>17/06/2025</c:v>
                </c:pt>
                <c:pt idx="235">
                  <c:v>1/07/2025</c:v>
                </c:pt>
                <c:pt idx="236">
                  <c:v>15/07/2025</c:v>
                </c:pt>
                <c:pt idx="237">
                  <c:v>29/07/2025</c:v>
                </c:pt>
                <c:pt idx="238">
                  <c:v>12/08/2025</c:v>
                </c:pt>
                <c:pt idx="239">
                  <c:v>26/08/2025</c:v>
                </c:pt>
                <c:pt idx="240">
                  <c:v>9/09/2025</c:v>
                </c:pt>
                <c:pt idx="241">
                  <c:v>23/09/2025</c:v>
                </c:pt>
                <c:pt idx="242">
                  <c:v>7/10/2025</c:v>
                </c:pt>
                <c:pt idx="243">
                  <c:v>21/10/2025</c:v>
                </c:pt>
                <c:pt idx="244">
                  <c:v>4/11/2025</c:v>
                </c:pt>
                <c:pt idx="245">
                  <c:v>18/11/2025</c:v>
                </c:pt>
                <c:pt idx="246">
                  <c:v>2/12/2025</c:v>
                </c:pt>
                <c:pt idx="247">
                  <c:v>16/12/2025</c:v>
                </c:pt>
                <c:pt idx="248">
                  <c:v>30/12/2025</c:v>
                </c:pt>
                <c:pt idx="249">
                  <c:v>13/01/2026</c:v>
                </c:pt>
                <c:pt idx="250">
                  <c:v>27/01/2026</c:v>
                </c:pt>
                <c:pt idx="251">
                  <c:v>10/02/2026</c:v>
                </c:pt>
                <c:pt idx="252">
                  <c:v>24/02/2026</c:v>
                </c:pt>
                <c:pt idx="253">
                  <c:v>10/03/2026</c:v>
                </c:pt>
                <c:pt idx="254">
                  <c:v>24/03/2026</c:v>
                </c:pt>
                <c:pt idx="255">
                  <c:v>7/04/2026</c:v>
                </c:pt>
                <c:pt idx="256">
                  <c:v>21/04/2026</c:v>
                </c:pt>
                <c:pt idx="257">
                  <c:v>5/05/2026</c:v>
                </c:pt>
                <c:pt idx="258">
                  <c:v>19/05/2026</c:v>
                </c:pt>
                <c:pt idx="259">
                  <c:v>2/06/2026</c:v>
                </c:pt>
                <c:pt idx="260">
                  <c:v>16/06/2026</c:v>
                </c:pt>
                <c:pt idx="261">
                  <c:v>30/06/2026</c:v>
                </c:pt>
                <c:pt idx="262">
                  <c:v>14/07/2026</c:v>
                </c:pt>
                <c:pt idx="263">
                  <c:v>28/07/2026</c:v>
                </c:pt>
                <c:pt idx="264">
                  <c:v>11/08/2026</c:v>
                </c:pt>
                <c:pt idx="265">
                  <c:v>25/08/2026</c:v>
                </c:pt>
                <c:pt idx="266">
                  <c:v>8/09/2026</c:v>
                </c:pt>
                <c:pt idx="267">
                  <c:v>22/09/2026</c:v>
                </c:pt>
                <c:pt idx="268">
                  <c:v>6/10/2026</c:v>
                </c:pt>
                <c:pt idx="269">
                  <c:v>20/10/2026</c:v>
                </c:pt>
                <c:pt idx="270">
                  <c:v>3/11/2026</c:v>
                </c:pt>
                <c:pt idx="271">
                  <c:v>17/11/2026</c:v>
                </c:pt>
                <c:pt idx="272">
                  <c:v>1/12/2026</c:v>
                </c:pt>
                <c:pt idx="273">
                  <c:v>15/12/2026</c:v>
                </c:pt>
                <c:pt idx="274">
                  <c:v>29/12/2026</c:v>
                </c:pt>
                <c:pt idx="275">
                  <c:v>12/01/2027</c:v>
                </c:pt>
                <c:pt idx="276">
                  <c:v>26/01/2027</c:v>
                </c:pt>
                <c:pt idx="277">
                  <c:v>9/02/2027</c:v>
                </c:pt>
                <c:pt idx="278">
                  <c:v>23/02/2027</c:v>
                </c:pt>
                <c:pt idx="279">
                  <c:v>9/03/2027</c:v>
                </c:pt>
                <c:pt idx="280">
                  <c:v>23/03/2027</c:v>
                </c:pt>
                <c:pt idx="281">
                  <c:v>6/04/2027</c:v>
                </c:pt>
                <c:pt idx="282">
                  <c:v>20/04/2027</c:v>
                </c:pt>
                <c:pt idx="283">
                  <c:v>4/05/2027</c:v>
                </c:pt>
                <c:pt idx="284">
                  <c:v>18/05/2027</c:v>
                </c:pt>
                <c:pt idx="285">
                  <c:v>1/06/2027</c:v>
                </c:pt>
                <c:pt idx="286">
                  <c:v>15/06/2027</c:v>
                </c:pt>
                <c:pt idx="287">
                  <c:v>29/06/2027</c:v>
                </c:pt>
                <c:pt idx="288">
                  <c:v>13/07/2027</c:v>
                </c:pt>
                <c:pt idx="289">
                  <c:v>27/07/2027</c:v>
                </c:pt>
                <c:pt idx="290">
                  <c:v>10/08/2027</c:v>
                </c:pt>
                <c:pt idx="291">
                  <c:v>24/08/2027</c:v>
                </c:pt>
                <c:pt idx="292">
                  <c:v>7/09/2027</c:v>
                </c:pt>
                <c:pt idx="293">
                  <c:v>21/09/2027</c:v>
                </c:pt>
                <c:pt idx="294">
                  <c:v>5/10/2027</c:v>
                </c:pt>
                <c:pt idx="295">
                  <c:v>19/10/2027</c:v>
                </c:pt>
                <c:pt idx="296">
                  <c:v>2/11/2027</c:v>
                </c:pt>
                <c:pt idx="297">
                  <c:v>16/11/2027</c:v>
                </c:pt>
                <c:pt idx="298">
                  <c:v>30/11/2027</c:v>
                </c:pt>
                <c:pt idx="299">
                  <c:v>14/12/2027</c:v>
                </c:pt>
                <c:pt idx="300">
                  <c:v>28/12/2027</c:v>
                </c:pt>
                <c:pt idx="301">
                  <c:v>11/01/2028</c:v>
                </c:pt>
                <c:pt idx="302">
                  <c:v>25/01/2028</c:v>
                </c:pt>
                <c:pt idx="303">
                  <c:v>8/02/2028</c:v>
                </c:pt>
                <c:pt idx="304">
                  <c:v>22/02/2028</c:v>
                </c:pt>
                <c:pt idx="305">
                  <c:v>7/03/2028</c:v>
                </c:pt>
                <c:pt idx="306">
                  <c:v>21/03/2028</c:v>
                </c:pt>
                <c:pt idx="307">
                  <c:v>4/04/2028</c:v>
                </c:pt>
                <c:pt idx="308">
                  <c:v>18/04/2028</c:v>
                </c:pt>
                <c:pt idx="309">
                  <c:v>2/05/2028</c:v>
                </c:pt>
                <c:pt idx="310">
                  <c:v>16/05/2028</c:v>
                </c:pt>
                <c:pt idx="311">
                  <c:v>30/05/2028</c:v>
                </c:pt>
                <c:pt idx="312">
                  <c:v>13/06/2028</c:v>
                </c:pt>
                <c:pt idx="313">
                  <c:v>27/06/2028</c:v>
                </c:pt>
                <c:pt idx="314">
                  <c:v>11/07/2028</c:v>
                </c:pt>
                <c:pt idx="315">
                  <c:v>25/07/2028</c:v>
                </c:pt>
                <c:pt idx="316">
                  <c:v>8/08/2028</c:v>
                </c:pt>
                <c:pt idx="317">
                  <c:v>22/08/2028</c:v>
                </c:pt>
                <c:pt idx="318">
                  <c:v>5/09/2028</c:v>
                </c:pt>
                <c:pt idx="319">
                  <c:v>19/09/2028</c:v>
                </c:pt>
                <c:pt idx="320">
                  <c:v>3/10/2028</c:v>
                </c:pt>
                <c:pt idx="321">
                  <c:v>17/10/2028</c:v>
                </c:pt>
                <c:pt idx="322">
                  <c:v>31/10/2028</c:v>
                </c:pt>
                <c:pt idx="323">
                  <c:v>14/11/2028</c:v>
                </c:pt>
                <c:pt idx="324">
                  <c:v>28/11/2028</c:v>
                </c:pt>
                <c:pt idx="325">
                  <c:v>12/12/2028</c:v>
                </c:pt>
                <c:pt idx="326">
                  <c:v>26/12/2028</c:v>
                </c:pt>
                <c:pt idx="327">
                  <c:v>9/01/2029</c:v>
                </c:pt>
                <c:pt idx="328">
                  <c:v>23/01/2029</c:v>
                </c:pt>
                <c:pt idx="329">
                  <c:v>6/02/2029</c:v>
                </c:pt>
                <c:pt idx="330">
                  <c:v>20/02/2029</c:v>
                </c:pt>
                <c:pt idx="331">
                  <c:v>6/03/2029</c:v>
                </c:pt>
                <c:pt idx="332">
                  <c:v>20/03/2029</c:v>
                </c:pt>
                <c:pt idx="333">
                  <c:v>3/04/2029</c:v>
                </c:pt>
                <c:pt idx="334">
                  <c:v>17/04/2029</c:v>
                </c:pt>
                <c:pt idx="335">
                  <c:v>1/05/2029</c:v>
                </c:pt>
                <c:pt idx="336">
                  <c:v>15/05/2029</c:v>
                </c:pt>
                <c:pt idx="337">
                  <c:v>29/05/2029</c:v>
                </c:pt>
                <c:pt idx="338">
                  <c:v>12/06/2029</c:v>
                </c:pt>
                <c:pt idx="339">
                  <c:v>26/06/2029</c:v>
                </c:pt>
                <c:pt idx="340">
                  <c:v>10/07/2029</c:v>
                </c:pt>
                <c:pt idx="341">
                  <c:v>24/07/2029</c:v>
                </c:pt>
                <c:pt idx="342">
                  <c:v>7/08/2029</c:v>
                </c:pt>
                <c:pt idx="343">
                  <c:v>21/08/2029</c:v>
                </c:pt>
                <c:pt idx="344">
                  <c:v>4/09/2029</c:v>
                </c:pt>
                <c:pt idx="345">
                  <c:v>18/09/2029</c:v>
                </c:pt>
                <c:pt idx="346">
                  <c:v>2/10/2029</c:v>
                </c:pt>
                <c:pt idx="347">
                  <c:v>16/10/2029</c:v>
                </c:pt>
                <c:pt idx="348">
                  <c:v>30/10/2029</c:v>
                </c:pt>
                <c:pt idx="349">
                  <c:v>13/11/2029</c:v>
                </c:pt>
                <c:pt idx="350">
                  <c:v>27/11/2029</c:v>
                </c:pt>
                <c:pt idx="351">
                  <c:v>11/12/2029</c:v>
                </c:pt>
                <c:pt idx="352">
                  <c:v>25/12/2029</c:v>
                </c:pt>
                <c:pt idx="353">
                  <c:v>8/01/2030</c:v>
                </c:pt>
                <c:pt idx="354">
                  <c:v>22/01/2030</c:v>
                </c:pt>
                <c:pt idx="355">
                  <c:v>5/02/2030</c:v>
                </c:pt>
                <c:pt idx="356">
                  <c:v>19/02/2030</c:v>
                </c:pt>
                <c:pt idx="357">
                  <c:v>5/03/2030</c:v>
                </c:pt>
                <c:pt idx="358">
                  <c:v>19/03/2030</c:v>
                </c:pt>
                <c:pt idx="359">
                  <c:v>2/04/2030</c:v>
                </c:pt>
                <c:pt idx="360">
                  <c:v>16/04/2030</c:v>
                </c:pt>
                <c:pt idx="361">
                  <c:v>30/04/2030</c:v>
                </c:pt>
                <c:pt idx="362">
                  <c:v>14/05/2030</c:v>
                </c:pt>
                <c:pt idx="363">
                  <c:v>28/05/2030</c:v>
                </c:pt>
                <c:pt idx="364">
                  <c:v>11/06/2030</c:v>
                </c:pt>
                <c:pt idx="365">
                  <c:v>25/06/2030</c:v>
                </c:pt>
                <c:pt idx="366">
                  <c:v>9/07/2030</c:v>
                </c:pt>
                <c:pt idx="367">
                  <c:v>23/07/2030</c:v>
                </c:pt>
                <c:pt idx="368">
                  <c:v>6/08/2030</c:v>
                </c:pt>
                <c:pt idx="369">
                  <c:v>20/08/2030</c:v>
                </c:pt>
                <c:pt idx="370">
                  <c:v>3/09/2030</c:v>
                </c:pt>
                <c:pt idx="371">
                  <c:v>17/09/2030</c:v>
                </c:pt>
                <c:pt idx="372">
                  <c:v>1/10/2030</c:v>
                </c:pt>
                <c:pt idx="373">
                  <c:v>15/10/2030</c:v>
                </c:pt>
                <c:pt idx="374">
                  <c:v>29/10/2030</c:v>
                </c:pt>
                <c:pt idx="375">
                  <c:v>12/11/2030</c:v>
                </c:pt>
                <c:pt idx="376">
                  <c:v>26/11/2030</c:v>
                </c:pt>
                <c:pt idx="377">
                  <c:v>10/12/2030</c:v>
                </c:pt>
                <c:pt idx="378">
                  <c:v>24/12/2030</c:v>
                </c:pt>
                <c:pt idx="379">
                  <c:v>7/01/2031</c:v>
                </c:pt>
                <c:pt idx="380">
                  <c:v>21/01/2031</c:v>
                </c:pt>
                <c:pt idx="381">
                  <c:v>4/02/2031</c:v>
                </c:pt>
                <c:pt idx="382">
                  <c:v>18/02/2031</c:v>
                </c:pt>
                <c:pt idx="383">
                  <c:v>4/03/2031</c:v>
                </c:pt>
                <c:pt idx="384">
                  <c:v>18/03/2031</c:v>
                </c:pt>
                <c:pt idx="385">
                  <c:v>1/04/2031</c:v>
                </c:pt>
                <c:pt idx="386">
                  <c:v>15/04/2031</c:v>
                </c:pt>
                <c:pt idx="387">
                  <c:v>29/04/2031</c:v>
                </c:pt>
                <c:pt idx="388">
                  <c:v>13/05/2031</c:v>
                </c:pt>
                <c:pt idx="389">
                  <c:v>27/05/2031</c:v>
                </c:pt>
                <c:pt idx="390">
                  <c:v>10/06/2031</c:v>
                </c:pt>
                <c:pt idx="391">
                  <c:v>24/06/2031</c:v>
                </c:pt>
                <c:pt idx="392">
                  <c:v>8/07/2031</c:v>
                </c:pt>
                <c:pt idx="393">
                  <c:v>22/07/2031</c:v>
                </c:pt>
                <c:pt idx="394">
                  <c:v>5/08/2031</c:v>
                </c:pt>
                <c:pt idx="395">
                  <c:v>19/08/2031</c:v>
                </c:pt>
                <c:pt idx="396">
                  <c:v>2/09/2031</c:v>
                </c:pt>
                <c:pt idx="397">
                  <c:v>16/09/2031</c:v>
                </c:pt>
                <c:pt idx="398">
                  <c:v>30/09/2031</c:v>
                </c:pt>
                <c:pt idx="399">
                  <c:v>14/10/2031</c:v>
                </c:pt>
                <c:pt idx="400">
                  <c:v>28/10/2031</c:v>
                </c:pt>
                <c:pt idx="401">
                  <c:v>11/11/2031</c:v>
                </c:pt>
                <c:pt idx="402">
                  <c:v>25/11/2031</c:v>
                </c:pt>
                <c:pt idx="403">
                  <c:v>9/12/2031</c:v>
                </c:pt>
                <c:pt idx="404">
                  <c:v>23/12/2031</c:v>
                </c:pt>
                <c:pt idx="405">
                  <c:v>6/01/2032</c:v>
                </c:pt>
                <c:pt idx="406">
                  <c:v>20/01/2032</c:v>
                </c:pt>
                <c:pt idx="407">
                  <c:v>3/02/2032</c:v>
                </c:pt>
                <c:pt idx="408">
                  <c:v>17/02/2032</c:v>
                </c:pt>
                <c:pt idx="409">
                  <c:v>2/03/2032</c:v>
                </c:pt>
                <c:pt idx="410">
                  <c:v>16/03/2032</c:v>
                </c:pt>
                <c:pt idx="411">
                  <c:v>30/03/2032</c:v>
                </c:pt>
                <c:pt idx="412">
                  <c:v>13/04/2032</c:v>
                </c:pt>
                <c:pt idx="413">
                  <c:v>27/04/2032</c:v>
                </c:pt>
                <c:pt idx="414">
                  <c:v>11/05/2032</c:v>
                </c:pt>
                <c:pt idx="415">
                  <c:v>25/05/2032</c:v>
                </c:pt>
                <c:pt idx="416">
                  <c:v>8/06/2032</c:v>
                </c:pt>
                <c:pt idx="417">
                  <c:v>22/06/2032</c:v>
                </c:pt>
                <c:pt idx="418">
                  <c:v>6/07/2032</c:v>
                </c:pt>
                <c:pt idx="419">
                  <c:v>20/07/2032</c:v>
                </c:pt>
                <c:pt idx="420">
                  <c:v>3/08/2032</c:v>
                </c:pt>
                <c:pt idx="421">
                  <c:v>17/08/2032</c:v>
                </c:pt>
                <c:pt idx="422">
                  <c:v>31/08/2032</c:v>
                </c:pt>
                <c:pt idx="423">
                  <c:v>14/09/2032</c:v>
                </c:pt>
                <c:pt idx="424">
                  <c:v>28/09/2032</c:v>
                </c:pt>
                <c:pt idx="425">
                  <c:v>12/10/2032</c:v>
                </c:pt>
                <c:pt idx="426">
                  <c:v>26/10/2032</c:v>
                </c:pt>
                <c:pt idx="427">
                  <c:v>9/11/2032</c:v>
                </c:pt>
                <c:pt idx="428">
                  <c:v>23/11/2032</c:v>
                </c:pt>
                <c:pt idx="429">
                  <c:v>7/12/2032</c:v>
                </c:pt>
                <c:pt idx="430">
                  <c:v>21/12/2032</c:v>
                </c:pt>
                <c:pt idx="431">
                  <c:v>4/01/2033</c:v>
                </c:pt>
                <c:pt idx="432">
                  <c:v>18/01/2033</c:v>
                </c:pt>
                <c:pt idx="433">
                  <c:v>1/02/2033</c:v>
                </c:pt>
                <c:pt idx="434">
                  <c:v>15/02/2033</c:v>
                </c:pt>
                <c:pt idx="435">
                  <c:v>1/03/2033</c:v>
                </c:pt>
                <c:pt idx="436">
                  <c:v>15/03/2033</c:v>
                </c:pt>
                <c:pt idx="437">
                  <c:v>29/03/2033</c:v>
                </c:pt>
                <c:pt idx="438">
                  <c:v>12/04/2033</c:v>
                </c:pt>
                <c:pt idx="439">
                  <c:v>26/04/2033</c:v>
                </c:pt>
                <c:pt idx="440">
                  <c:v>10/05/2033</c:v>
                </c:pt>
                <c:pt idx="441">
                  <c:v>24/05/2033</c:v>
                </c:pt>
                <c:pt idx="442">
                  <c:v>7/06/2033</c:v>
                </c:pt>
                <c:pt idx="443">
                  <c:v>21/06/2033</c:v>
                </c:pt>
                <c:pt idx="444">
                  <c:v>5/07/2033</c:v>
                </c:pt>
                <c:pt idx="445">
                  <c:v>19/07/2033</c:v>
                </c:pt>
                <c:pt idx="446">
                  <c:v>2/08/2033</c:v>
                </c:pt>
                <c:pt idx="447">
                  <c:v>16/08/2033</c:v>
                </c:pt>
                <c:pt idx="448">
                  <c:v>30/08/2033</c:v>
                </c:pt>
                <c:pt idx="449">
                  <c:v>13/09/2033</c:v>
                </c:pt>
                <c:pt idx="450">
                  <c:v>27/09/2033</c:v>
                </c:pt>
                <c:pt idx="451">
                  <c:v>11/10/2033</c:v>
                </c:pt>
                <c:pt idx="452">
                  <c:v>25/10/2033</c:v>
                </c:pt>
                <c:pt idx="453">
                  <c:v>8/11/2033</c:v>
                </c:pt>
                <c:pt idx="454">
                  <c:v>22/11/2033</c:v>
                </c:pt>
                <c:pt idx="455">
                  <c:v>6/12/2033</c:v>
                </c:pt>
                <c:pt idx="456">
                  <c:v>20/12/2033</c:v>
                </c:pt>
                <c:pt idx="457">
                  <c:v>3/01/2034</c:v>
                </c:pt>
                <c:pt idx="458">
                  <c:v>17/01/2034</c:v>
                </c:pt>
                <c:pt idx="459">
                  <c:v>31/01/2034</c:v>
                </c:pt>
                <c:pt idx="460">
                  <c:v>14/02/2034</c:v>
                </c:pt>
                <c:pt idx="461">
                  <c:v>28/02/2034</c:v>
                </c:pt>
                <c:pt idx="462">
                  <c:v>14/03/2034</c:v>
                </c:pt>
                <c:pt idx="463">
                  <c:v>28/03/2034</c:v>
                </c:pt>
                <c:pt idx="464">
                  <c:v>11/04/2034</c:v>
                </c:pt>
                <c:pt idx="465">
                  <c:v>25/04/2034</c:v>
                </c:pt>
                <c:pt idx="466">
                  <c:v>9/05/2034</c:v>
                </c:pt>
                <c:pt idx="467">
                  <c:v>23/05/2034</c:v>
                </c:pt>
                <c:pt idx="468">
                  <c:v>6/06/2034</c:v>
                </c:pt>
                <c:pt idx="469">
                  <c:v>20/06/2034</c:v>
                </c:pt>
                <c:pt idx="470">
                  <c:v>4/07/2034</c:v>
                </c:pt>
                <c:pt idx="471">
                  <c:v>18/07/2034</c:v>
                </c:pt>
                <c:pt idx="472">
                  <c:v>1/08/2034</c:v>
                </c:pt>
                <c:pt idx="473">
                  <c:v>15/08/2034</c:v>
                </c:pt>
                <c:pt idx="474">
                  <c:v>29/08/2034</c:v>
                </c:pt>
                <c:pt idx="475">
                  <c:v>12/09/2034</c:v>
                </c:pt>
                <c:pt idx="476">
                  <c:v>26/09/2034</c:v>
                </c:pt>
                <c:pt idx="477">
                  <c:v>10/10/2034</c:v>
                </c:pt>
                <c:pt idx="478">
                  <c:v>24/10/2034</c:v>
                </c:pt>
                <c:pt idx="479">
                  <c:v>7/11/2034</c:v>
                </c:pt>
                <c:pt idx="480">
                  <c:v>21/11/2034</c:v>
                </c:pt>
                <c:pt idx="481">
                  <c:v>5/12/2034</c:v>
                </c:pt>
                <c:pt idx="482">
                  <c:v>19/12/2034</c:v>
                </c:pt>
                <c:pt idx="483">
                  <c:v>2/01/2035</c:v>
                </c:pt>
                <c:pt idx="484">
                  <c:v>16/01/2035</c:v>
                </c:pt>
                <c:pt idx="485">
                  <c:v>30/01/2035</c:v>
                </c:pt>
                <c:pt idx="486">
                  <c:v>13/02/2035</c:v>
                </c:pt>
                <c:pt idx="487">
                  <c:v>27/02/2035</c:v>
                </c:pt>
                <c:pt idx="488">
                  <c:v>13/03/2035</c:v>
                </c:pt>
                <c:pt idx="489">
                  <c:v>27/03/2035</c:v>
                </c:pt>
                <c:pt idx="490">
                  <c:v>10/04/2035</c:v>
                </c:pt>
                <c:pt idx="491">
                  <c:v>24/04/2035</c:v>
                </c:pt>
                <c:pt idx="492">
                  <c:v>8/05/2035</c:v>
                </c:pt>
                <c:pt idx="493">
                  <c:v>22/05/2035</c:v>
                </c:pt>
                <c:pt idx="494">
                  <c:v>5/06/2035</c:v>
                </c:pt>
                <c:pt idx="495">
                  <c:v>19/06/2035</c:v>
                </c:pt>
                <c:pt idx="496">
                  <c:v>3/07/2035</c:v>
                </c:pt>
                <c:pt idx="497">
                  <c:v>17/07/2035</c:v>
                </c:pt>
                <c:pt idx="498">
                  <c:v>31/07/2035</c:v>
                </c:pt>
                <c:pt idx="499">
                  <c:v>14/08/2035</c:v>
                </c:pt>
                <c:pt idx="500">
                  <c:v>28/08/2035</c:v>
                </c:pt>
                <c:pt idx="501">
                  <c:v>11/09/2035</c:v>
                </c:pt>
                <c:pt idx="502">
                  <c:v>25/09/2035</c:v>
                </c:pt>
                <c:pt idx="503">
                  <c:v>9/10/2035</c:v>
                </c:pt>
                <c:pt idx="504">
                  <c:v>23/10/2035</c:v>
                </c:pt>
                <c:pt idx="505">
                  <c:v>6/11/2035</c:v>
                </c:pt>
                <c:pt idx="506">
                  <c:v>20/11/2035</c:v>
                </c:pt>
                <c:pt idx="507">
                  <c:v>4/12/2035</c:v>
                </c:pt>
                <c:pt idx="508">
                  <c:v>18/12/2035</c:v>
                </c:pt>
                <c:pt idx="509">
                  <c:v>1/01/2036</c:v>
                </c:pt>
                <c:pt idx="510">
                  <c:v>15/01/2036</c:v>
                </c:pt>
                <c:pt idx="511">
                  <c:v>29/01/2036</c:v>
                </c:pt>
                <c:pt idx="512">
                  <c:v>12/02/2036</c:v>
                </c:pt>
                <c:pt idx="513">
                  <c:v>26/02/2036</c:v>
                </c:pt>
                <c:pt idx="514">
                  <c:v>11/03/2036</c:v>
                </c:pt>
                <c:pt idx="515">
                  <c:v>25/03/2036</c:v>
                </c:pt>
                <c:pt idx="516">
                  <c:v>8/04/2036</c:v>
                </c:pt>
                <c:pt idx="517">
                  <c:v>22/04/2036</c:v>
                </c:pt>
                <c:pt idx="518">
                  <c:v>6/05/2036</c:v>
                </c:pt>
                <c:pt idx="519">
                  <c:v>20/05/2036</c:v>
                </c:pt>
                <c:pt idx="520">
                  <c:v>3/06/2036</c:v>
                </c:pt>
                <c:pt idx="521">
                  <c:v>17/06/2036</c:v>
                </c:pt>
                <c:pt idx="522">
                  <c:v>1/07/2036</c:v>
                </c:pt>
                <c:pt idx="523">
                  <c:v>15/07/2036</c:v>
                </c:pt>
                <c:pt idx="524">
                  <c:v>29/07/2036</c:v>
                </c:pt>
                <c:pt idx="525">
                  <c:v>12/08/2036</c:v>
                </c:pt>
                <c:pt idx="526">
                  <c:v>26/08/2036</c:v>
                </c:pt>
                <c:pt idx="527">
                  <c:v>9/09/2036</c:v>
                </c:pt>
                <c:pt idx="528">
                  <c:v>23/09/2036</c:v>
                </c:pt>
                <c:pt idx="529">
                  <c:v>7/10/2036</c:v>
                </c:pt>
                <c:pt idx="530">
                  <c:v>21/10/2036</c:v>
                </c:pt>
                <c:pt idx="531">
                  <c:v>4/11/2036</c:v>
                </c:pt>
                <c:pt idx="532">
                  <c:v>18/11/2036</c:v>
                </c:pt>
                <c:pt idx="533">
                  <c:v>2/12/2036</c:v>
                </c:pt>
                <c:pt idx="534">
                  <c:v>16/12/2036</c:v>
                </c:pt>
                <c:pt idx="535">
                  <c:v>30/12/2036</c:v>
                </c:pt>
                <c:pt idx="536">
                  <c:v>13/01/2037</c:v>
                </c:pt>
                <c:pt idx="537">
                  <c:v>27/01/2037</c:v>
                </c:pt>
                <c:pt idx="538">
                  <c:v>10/02/2037</c:v>
                </c:pt>
                <c:pt idx="539">
                  <c:v>24/02/2037</c:v>
                </c:pt>
                <c:pt idx="540">
                  <c:v>10/03/2037</c:v>
                </c:pt>
                <c:pt idx="541">
                  <c:v>24/03/2037</c:v>
                </c:pt>
                <c:pt idx="542">
                  <c:v>7/04/2037</c:v>
                </c:pt>
                <c:pt idx="543">
                  <c:v>21/04/2037</c:v>
                </c:pt>
                <c:pt idx="544">
                  <c:v>5/05/2037</c:v>
                </c:pt>
                <c:pt idx="545">
                  <c:v>19/05/2037</c:v>
                </c:pt>
                <c:pt idx="546">
                  <c:v>2/06/2037</c:v>
                </c:pt>
                <c:pt idx="547">
                  <c:v>16/06/2037</c:v>
                </c:pt>
                <c:pt idx="548">
                  <c:v>30/06/2037</c:v>
                </c:pt>
                <c:pt idx="549">
                  <c:v>14/07/2037</c:v>
                </c:pt>
                <c:pt idx="550">
                  <c:v>28/07/2037</c:v>
                </c:pt>
                <c:pt idx="551">
                  <c:v>11/08/2037</c:v>
                </c:pt>
              </c:strCache>
            </c:strRef>
          </c:xVal>
          <c:yVal>
            <c:numRef>
              <c:f>Blaxcell!$H$3:$H$888</c:f>
              <c:numCache>
                <c:formatCode>General</c:formatCode>
                <c:ptCount val="886"/>
                <c:pt idx="7">
                  <c:v>0</c:v>
                </c:pt>
                <c:pt idx="8" formatCode="_(&quot;$&quot;* #,##0.00_);_(&quot;$&quot;* \(#,##0.00\);_(&quot;$&quot;* &quot;-&quot;??_);_(@_)">
                  <c:v>166904</c:v>
                </c:pt>
                <c:pt idx="9" formatCode="_(&quot;$&quot;* #,##0.00_);_(&quot;$&quot;* \(#,##0.00\);_(&quot;$&quot;* &quot;-&quot;??_);_(@_)">
                  <c:v>166706.35999999999</c:v>
                </c:pt>
                <c:pt idx="10" formatCode="_(&quot;$&quot;* #,##0.00_);_(&quot;$&quot;* \(#,##0.00\);_(&quot;$&quot;* &quot;-&quot;??_);_(@_)">
                  <c:v>166508.42000000001</c:v>
                </c:pt>
                <c:pt idx="11" formatCode="_(&quot;$&quot;* #,##0.00_);_(&quot;$&quot;* \(#,##0.00\);_(&quot;$&quot;* &quot;-&quot;??_);_(@_)">
                  <c:v>166310.18</c:v>
                </c:pt>
                <c:pt idx="12" formatCode="_(&quot;$&quot;* #,##0.00_);_(&quot;$&quot;* \(#,##0.00\);_(&quot;$&quot;* &quot;-&quot;??_);_(@_)">
                  <c:v>166111.63</c:v>
                </c:pt>
                <c:pt idx="13" formatCode="_(&quot;$&quot;* #,##0.00_);_(&quot;$&quot;* \(#,##0.00\);_(&quot;$&quot;* &quot;-&quot;??_);_(@_)">
                  <c:v>165912.78</c:v>
                </c:pt>
                <c:pt idx="14" formatCode="_(&quot;$&quot;* #,##0.00_);_(&quot;$&quot;* \(#,##0.00\);_(&quot;$&quot;* &quot;-&quot;??_);_(@_)">
                  <c:v>165713.63</c:v>
                </c:pt>
                <c:pt idx="15" formatCode="_(&quot;$&quot;* #,##0.00_);_(&quot;$&quot;* \(#,##0.00\);_(&quot;$&quot;* &quot;-&quot;??_);_(@_)">
                  <c:v>165514.17000000001</c:v>
                </c:pt>
                <c:pt idx="16" formatCode="_(&quot;$&quot;* #,##0.00_);_(&quot;$&quot;* \(#,##0.00\);_(&quot;$&quot;* &quot;-&quot;??_);_(@_)">
                  <c:v>165314.41</c:v>
                </c:pt>
                <c:pt idx="17" formatCode="_(&quot;$&quot;* #,##0.00_);_(&quot;$&quot;* \(#,##0.00\);_(&quot;$&quot;* &quot;-&quot;??_);_(@_)">
                  <c:v>165114.34</c:v>
                </c:pt>
                <c:pt idx="18" formatCode="_(&quot;$&quot;* #,##0.00_);_(&quot;$&quot;* \(#,##0.00\);_(&quot;$&quot;* &quot;-&quot;??_);_(@_)">
                  <c:v>164913.97</c:v>
                </c:pt>
                <c:pt idx="19" formatCode="_(&quot;$&quot;* #,##0.00_);_(&quot;$&quot;* \(#,##0.00\);_(&quot;$&quot;* &quot;-&quot;??_);_(@_)">
                  <c:v>164713.29</c:v>
                </c:pt>
                <c:pt idx="20" formatCode="_(&quot;$&quot;* #,##0.00_);_(&quot;$&quot;* \(#,##0.00\);_(&quot;$&quot;* &quot;-&quot;??_);_(@_)">
                  <c:v>164512.29999999999</c:v>
                </c:pt>
                <c:pt idx="21" formatCode="_(&quot;$&quot;* #,##0.00_);_(&quot;$&quot;* \(#,##0.00\);_(&quot;$&quot;* &quot;-&quot;??_);_(@_)">
                  <c:v>164311.01</c:v>
                </c:pt>
                <c:pt idx="22" formatCode="_(&quot;$&quot;* #,##0.00_);_(&quot;$&quot;* \(#,##0.00\);_(&quot;$&quot;* &quot;-&quot;??_);_(@_)">
                  <c:v>164109.41</c:v>
                </c:pt>
                <c:pt idx="23" formatCode="_(&quot;$&quot;* #,##0.00_);_(&quot;$&quot;* \(#,##0.00\);_(&quot;$&quot;* &quot;-&quot;??_);_(@_)">
                  <c:v>163907.5</c:v>
                </c:pt>
                <c:pt idx="24" formatCode="_(&quot;$&quot;* #,##0.00_);_(&quot;$&quot;* \(#,##0.00\);_(&quot;$&quot;* &quot;-&quot;??_);_(@_)">
                  <c:v>163705.28</c:v>
                </c:pt>
                <c:pt idx="25" formatCode="_(&quot;$&quot;* #,##0.00_);_(&quot;$&quot;* \(#,##0.00\);_(&quot;$&quot;* &quot;-&quot;??_);_(@_)">
                  <c:v>163502.76</c:v>
                </c:pt>
                <c:pt idx="26" formatCode="_(&quot;$&quot;* #,##0.00_);_(&quot;$&quot;* \(#,##0.00\);_(&quot;$&quot;* &quot;-&quot;??_);_(@_)">
                  <c:v>163299.93</c:v>
                </c:pt>
                <c:pt idx="27" formatCode="_(&quot;$&quot;* #,##0.00_);_(&quot;$&quot;* \(#,##0.00\);_(&quot;$&quot;* &quot;-&quot;??_);_(@_)">
                  <c:v>163096.79</c:v>
                </c:pt>
                <c:pt idx="28" formatCode="_(&quot;$&quot;* #,##0.00_);_(&quot;$&quot;* \(#,##0.00\);_(&quot;$&quot;* &quot;-&quot;??_);_(@_)">
                  <c:v>162893.34</c:v>
                </c:pt>
                <c:pt idx="29" formatCode="_(&quot;$&quot;* #,##0.00_);_(&quot;$&quot;* \(#,##0.00\);_(&quot;$&quot;* &quot;-&quot;??_);_(@_)">
                  <c:v>162689.57999999999</c:v>
                </c:pt>
                <c:pt idx="30" formatCode="_(&quot;$&quot;* #,##0.00_);_(&quot;$&quot;* \(#,##0.00\);_(&quot;$&quot;* &quot;-&quot;??_);_(@_)">
                  <c:v>162485.5</c:v>
                </c:pt>
                <c:pt idx="31" formatCode="_(&quot;$&quot;* #,##0.00_);_(&quot;$&quot;* \(#,##0.00\);_(&quot;$&quot;* &quot;-&quot;??_);_(@_)">
                  <c:v>162281.10999999999</c:v>
                </c:pt>
                <c:pt idx="32" formatCode="_(&quot;$&quot;* #,##0.00_);_(&quot;$&quot;* \(#,##0.00\);_(&quot;$&quot;* &quot;-&quot;??_);_(@_)">
                  <c:v>162076.41</c:v>
                </c:pt>
                <c:pt idx="33" formatCode="_(&quot;$&quot;* #,##0.00_);_(&quot;$&quot;* \(#,##0.00\);_(&quot;$&quot;* &quot;-&quot;??_);_(@_)">
                  <c:v>161871.4</c:v>
                </c:pt>
                <c:pt idx="34" formatCode="_(&quot;$&quot;* #,##0.00_);_(&quot;$&quot;* \(#,##0.00\);_(&quot;$&quot;* &quot;-&quot;??_);_(@_)">
                  <c:v>161666.07999999999</c:v>
                </c:pt>
                <c:pt idx="35" formatCode="_(&quot;$&quot;* #,##0.00_);_(&quot;$&quot;* \(#,##0.00\);_(&quot;$&quot;* &quot;-&quot;??_);_(@_)">
                  <c:v>161460.44</c:v>
                </c:pt>
                <c:pt idx="36" formatCode="_(&quot;$&quot;* #,##0.00_);_(&quot;$&quot;* \(#,##0.00\);_(&quot;$&quot;* &quot;-&quot;??_);_(@_)">
                  <c:v>161254.49</c:v>
                </c:pt>
                <c:pt idx="37" formatCode="_(&quot;$&quot;* #,##0.00_);_(&quot;$&quot;* \(#,##0.00\);_(&quot;$&quot;* &quot;-&quot;??_);_(@_)">
                  <c:v>161048.22</c:v>
                </c:pt>
                <c:pt idx="38" formatCode="_(&quot;$&quot;* #,##0.00_);_(&quot;$&quot;* \(#,##0.00\);_(&quot;$&quot;* &quot;-&quot;??_);_(@_)">
                  <c:v>160841.64000000001</c:v>
                </c:pt>
                <c:pt idx="39" formatCode="_(&quot;$&quot;* #,##0.00_);_(&quot;$&quot;* \(#,##0.00\);_(&quot;$&quot;* &quot;-&quot;??_);_(@_)">
                  <c:v>160634.74</c:v>
                </c:pt>
                <c:pt idx="40" formatCode="_(&quot;$&quot;* #,##0.00_);_(&quot;$&quot;* \(#,##0.00\);_(&quot;$&quot;* &quot;-&quot;??_);_(@_)">
                  <c:v>160427.53</c:v>
                </c:pt>
                <c:pt idx="41" formatCode="_(&quot;$&quot;* #,##0.00_);_(&quot;$&quot;* \(#,##0.00\);_(&quot;$&quot;* &quot;-&quot;??_);_(@_)">
                  <c:v>160220</c:v>
                </c:pt>
                <c:pt idx="42" formatCode="_(&quot;$&quot;* #,##0.00_);_(&quot;$&quot;* \(#,##0.00\);_(&quot;$&quot;* &quot;-&quot;??_);_(@_)">
                  <c:v>160012.15</c:v>
                </c:pt>
                <c:pt idx="43" formatCode="_(&quot;$&quot;* #,##0.00_);_(&quot;$&quot;* \(#,##0.00\);_(&quot;$&quot;* &quot;-&quot;??_);_(@_)">
                  <c:v>159803.99</c:v>
                </c:pt>
                <c:pt idx="44" formatCode="_(&quot;$&quot;* #,##0.00_);_(&quot;$&quot;* \(#,##0.00\);_(&quot;$&quot;* &quot;-&quot;??_);_(@_)">
                  <c:v>159595.51</c:v>
                </c:pt>
                <c:pt idx="45" formatCode="_(&quot;$&quot;* #,##0.00_);_(&quot;$&quot;* \(#,##0.00\);_(&quot;$&quot;* &quot;-&quot;??_);_(@_)">
                  <c:v>159386.71</c:v>
                </c:pt>
                <c:pt idx="46" formatCode="_(&quot;$&quot;* #,##0.00_);_(&quot;$&quot;* \(#,##0.00\);_(&quot;$&quot;* &quot;-&quot;??_);_(@_)">
                  <c:v>159177.59</c:v>
                </c:pt>
                <c:pt idx="47" formatCode="_(&quot;$&quot;* #,##0.00_);_(&quot;$&quot;* \(#,##0.00\);_(&quot;$&quot;* &quot;-&quot;??_);_(@_)">
                  <c:v>158968.15</c:v>
                </c:pt>
                <c:pt idx="48" formatCode="_(&quot;$&quot;* #,##0.00_);_(&quot;$&quot;* \(#,##0.00\);_(&quot;$&quot;* &quot;-&quot;??_);_(@_)">
                  <c:v>158758.39000000001</c:v>
                </c:pt>
                <c:pt idx="49" formatCode="_(&quot;$&quot;* #,##0.00_);_(&quot;$&quot;* \(#,##0.00\);_(&quot;$&quot;* &quot;-&quot;??_);_(@_)">
                  <c:v>158548.31</c:v>
                </c:pt>
                <c:pt idx="50" formatCode="_(&quot;$&quot;* #,##0.00_);_(&quot;$&quot;* \(#,##0.00\);_(&quot;$&quot;* &quot;-&quot;??_);_(@_)">
                  <c:v>158337.91</c:v>
                </c:pt>
                <c:pt idx="51" formatCode="_(&quot;$&quot;* #,##0.00_);_(&quot;$&quot;* \(#,##0.00\);_(&quot;$&quot;* &quot;-&quot;??_);_(@_)">
                  <c:v>158127.19</c:v>
                </c:pt>
                <c:pt idx="52" formatCode="_(&quot;$&quot;* #,##0.00_);_(&quot;$&quot;* \(#,##0.00\);_(&quot;$&quot;* &quot;-&quot;??_);_(@_)">
                  <c:v>157916.15</c:v>
                </c:pt>
                <c:pt idx="53" formatCode="_(&quot;$&quot;* #,##0.00_);_(&quot;$&quot;* \(#,##0.00\);_(&quot;$&quot;* &quot;-&quot;??_);_(@_)">
                  <c:v>157704.79</c:v>
                </c:pt>
                <c:pt idx="54" formatCode="_(&quot;$&quot;* #,##0.00_);_(&quot;$&quot;* \(#,##0.00\);_(&quot;$&quot;* &quot;-&quot;??_);_(@_)">
                  <c:v>157493.1</c:v>
                </c:pt>
                <c:pt idx="55" formatCode="_(&quot;$&quot;* #,##0.00_);_(&quot;$&quot;* \(#,##0.00\);_(&quot;$&quot;* &quot;-&quot;??_);_(@_)">
                  <c:v>157281.09</c:v>
                </c:pt>
                <c:pt idx="56" formatCode="_(&quot;$&quot;* #,##0.00_);_(&quot;$&quot;* \(#,##0.00\);_(&quot;$&quot;* &quot;-&quot;??_);_(@_)">
                  <c:v>157068.76</c:v>
                </c:pt>
                <c:pt idx="57" formatCode="_(&quot;$&quot;* #,##0.00_);_(&quot;$&quot;* \(#,##0.00\);_(&quot;$&quot;* &quot;-&quot;??_);_(@_)">
                  <c:v>156856.1</c:v>
                </c:pt>
                <c:pt idx="58" formatCode="_(&quot;$&quot;* #,##0.00_);_(&quot;$&quot;* \(#,##0.00\);_(&quot;$&quot;* &quot;-&quot;??_);_(@_)">
                  <c:v>156643.12</c:v>
                </c:pt>
                <c:pt idx="59" formatCode="_(&quot;$&quot;* #,##0.00_);_(&quot;$&quot;* \(#,##0.00\);_(&quot;$&quot;* &quot;-&quot;??_);_(@_)">
                  <c:v>156429.81</c:v>
                </c:pt>
                <c:pt idx="60" formatCode="_(&quot;$&quot;* #,##0.00_);_(&quot;$&quot;* \(#,##0.00\);_(&quot;$&quot;* &quot;-&quot;??_);_(@_)">
                  <c:v>156216.18</c:v>
                </c:pt>
                <c:pt idx="61" formatCode="_(&quot;$&quot;* #,##0.00_);_(&quot;$&quot;* \(#,##0.00\);_(&quot;$&quot;* &quot;-&quot;??_);_(@_)">
                  <c:v>156002.22</c:v>
                </c:pt>
                <c:pt idx="62" formatCode="_(&quot;$&quot;* #,##0.00_);_(&quot;$&quot;* \(#,##0.00\);_(&quot;$&quot;* &quot;-&quot;??_);_(@_)">
                  <c:v>155787.93</c:v>
                </c:pt>
                <c:pt idx="63" formatCode="_(&quot;$&quot;* #,##0.00_);_(&quot;$&quot;* \(#,##0.00\);_(&quot;$&quot;* &quot;-&quot;??_);_(@_)">
                  <c:v>155573.32</c:v>
                </c:pt>
                <c:pt idx="64" formatCode="_(&quot;$&quot;* #,##0.00_);_(&quot;$&quot;* \(#,##0.00\);_(&quot;$&quot;* &quot;-&quot;??_);_(@_)">
                  <c:v>155358.38</c:v>
                </c:pt>
                <c:pt idx="65" formatCode="_(&quot;$&quot;* #,##0.00_);_(&quot;$&quot;* \(#,##0.00\);_(&quot;$&quot;* &quot;-&quot;??_);_(@_)">
                  <c:v>155143.10999999999</c:v>
                </c:pt>
                <c:pt idx="66" formatCode="_(&quot;$&quot;* #,##0.00_);_(&quot;$&quot;* \(#,##0.00\);_(&quot;$&quot;* &quot;-&quot;??_);_(@_)">
                  <c:v>154927.51</c:v>
                </c:pt>
                <c:pt idx="67" formatCode="_(&quot;$&quot;* #,##0.00_);_(&quot;$&quot;* \(#,##0.00\);_(&quot;$&quot;* &quot;-&quot;??_);_(@_)">
                  <c:v>154711.57999999999</c:v>
                </c:pt>
                <c:pt idx="68" formatCode="_(&quot;$&quot;* #,##0.00_);_(&quot;$&quot;* \(#,##0.00\);_(&quot;$&quot;* &quot;-&quot;??_);_(@_)">
                  <c:v>154495.32</c:v>
                </c:pt>
                <c:pt idx="69" formatCode="_(&quot;$&quot;* #,##0.00_);_(&quot;$&quot;* \(#,##0.00\);_(&quot;$&quot;* &quot;-&quot;??_);_(@_)">
                  <c:v>154278.73000000001</c:v>
                </c:pt>
                <c:pt idx="70" formatCode="_(&quot;$&quot;* #,##0.00_);_(&quot;$&quot;* \(#,##0.00\);_(&quot;$&quot;* &quot;-&quot;??_);_(@_)">
                  <c:v>154061.81</c:v>
                </c:pt>
                <c:pt idx="71" formatCode="_(&quot;$&quot;* #,##0.00_);_(&quot;$&quot;* \(#,##0.00\);_(&quot;$&quot;* &quot;-&quot;??_);_(@_)">
                  <c:v>153844.56</c:v>
                </c:pt>
                <c:pt idx="72" formatCode="_(&quot;$&quot;* #,##0.00_);_(&quot;$&quot;* \(#,##0.00\);_(&quot;$&quot;* &quot;-&quot;??_);_(@_)">
                  <c:v>153626.98000000001</c:v>
                </c:pt>
                <c:pt idx="73" formatCode="_(&quot;$&quot;* #,##0.00_);_(&quot;$&quot;* \(#,##0.00\);_(&quot;$&quot;* &quot;-&quot;??_);_(@_)">
                  <c:v>153409.07</c:v>
                </c:pt>
                <c:pt idx="74" formatCode="_(&quot;$&quot;* #,##0.00_);_(&quot;$&quot;* \(#,##0.00\);_(&quot;$&quot;* &quot;-&quot;??_);_(@_)">
                  <c:v>153190.82</c:v>
                </c:pt>
                <c:pt idx="75" formatCode="_(&quot;$&quot;* #,##0.00_);_(&quot;$&quot;* \(#,##0.00\);_(&quot;$&quot;* &quot;-&quot;??_);_(@_)">
                  <c:v>152972.24</c:v>
                </c:pt>
                <c:pt idx="76" formatCode="_(&quot;$&quot;* #,##0.00_);_(&quot;$&quot;* \(#,##0.00\);_(&quot;$&quot;* &quot;-&quot;??_);_(@_)">
                  <c:v>152753.32999999999</c:v>
                </c:pt>
                <c:pt idx="77" formatCode="_(&quot;$&quot;* #,##0.00_);_(&quot;$&quot;* \(#,##0.00\);_(&quot;$&quot;* &quot;-&quot;??_);_(@_)">
                  <c:v>152534.07999999999</c:v>
                </c:pt>
                <c:pt idx="78" formatCode="_(&quot;$&quot;* #,##0.00_);_(&quot;$&quot;* \(#,##0.00\);_(&quot;$&quot;* &quot;-&quot;??_);_(@_)">
                  <c:v>152314.5</c:v>
                </c:pt>
                <c:pt idx="79" formatCode="_(&quot;$&quot;* #,##0.00_);_(&quot;$&quot;* \(#,##0.00\);_(&quot;$&quot;* &quot;-&quot;??_);_(@_)">
                  <c:v>152094.57999999999</c:v>
                </c:pt>
                <c:pt idx="80" formatCode="_(&quot;$&quot;* #,##0.00_);_(&quot;$&quot;* \(#,##0.00\);_(&quot;$&quot;* &quot;-&quot;??_);_(@_)">
                  <c:v>151874.32999999999</c:v>
                </c:pt>
                <c:pt idx="81" formatCode="_(&quot;$&quot;* #,##0.00_);_(&quot;$&quot;* \(#,##0.00\);_(&quot;$&quot;* &quot;-&quot;??_);_(@_)">
                  <c:v>151653.74</c:v>
                </c:pt>
                <c:pt idx="82" formatCode="_(&quot;$&quot;* #,##0.00_);_(&quot;$&quot;* \(#,##0.00\);_(&quot;$&quot;* &quot;-&quot;??_);_(@_)">
                  <c:v>151432.81</c:v>
                </c:pt>
                <c:pt idx="83" formatCode="_(&quot;$&quot;* #,##0.00_);_(&quot;$&quot;* \(#,##0.00\);_(&quot;$&quot;* &quot;-&quot;??_);_(@_)">
                  <c:v>151211.54999999999</c:v>
                </c:pt>
                <c:pt idx="84" formatCode="_(&quot;$&quot;* #,##0.00_);_(&quot;$&quot;* \(#,##0.00\);_(&quot;$&quot;* &quot;-&quot;??_);_(@_)">
                  <c:v>150989.95000000001</c:v>
                </c:pt>
                <c:pt idx="85" formatCode="_(&quot;$&quot;* #,##0.00_);_(&quot;$&quot;* \(#,##0.00\);_(&quot;$&quot;* &quot;-&quot;??_);_(@_)">
                  <c:v>150768.01</c:v>
                </c:pt>
                <c:pt idx="86" formatCode="_(&quot;$&quot;* #,##0.00_);_(&quot;$&quot;* \(#,##0.00\);_(&quot;$&quot;* &quot;-&quot;??_);_(@_)">
                  <c:v>150545.73000000001</c:v>
                </c:pt>
                <c:pt idx="87" formatCode="_(&quot;$&quot;* #,##0.00_);_(&quot;$&quot;* \(#,##0.00\);_(&quot;$&quot;* &quot;-&quot;??_);_(@_)">
                  <c:v>150323.10999999999</c:v>
                </c:pt>
                <c:pt idx="88" formatCode="_(&quot;$&quot;* #,##0.00_);_(&quot;$&quot;* \(#,##0.00\);_(&quot;$&quot;* &quot;-&quot;??_);_(@_)">
                  <c:v>150100.15</c:v>
                </c:pt>
                <c:pt idx="89" formatCode="_(&quot;$&quot;* #,##0.00_);_(&quot;$&quot;* \(#,##0.00\);_(&quot;$&quot;* &quot;-&quot;??_);_(@_)">
                  <c:v>149876.85</c:v>
                </c:pt>
                <c:pt idx="90" formatCode="_(&quot;$&quot;* #,##0.00_);_(&quot;$&quot;* \(#,##0.00\);_(&quot;$&quot;* &quot;-&quot;??_);_(@_)">
                  <c:v>149653.21</c:v>
                </c:pt>
                <c:pt idx="91" formatCode="_(&quot;$&quot;* #,##0.00_);_(&quot;$&quot;* \(#,##0.00\);_(&quot;$&quot;* &quot;-&quot;??_);_(@_)">
                  <c:v>149429.23000000001</c:v>
                </c:pt>
                <c:pt idx="92" formatCode="_(&quot;$&quot;* #,##0.00_);_(&quot;$&quot;* \(#,##0.00\);_(&quot;$&quot;* &quot;-&quot;??_);_(@_)">
                  <c:v>149204.91</c:v>
                </c:pt>
                <c:pt idx="93" formatCode="_(&quot;$&quot;* #,##0.00_);_(&quot;$&quot;* \(#,##0.00\);_(&quot;$&quot;* &quot;-&quot;??_);_(@_)">
                  <c:v>148980.24</c:v>
                </c:pt>
                <c:pt idx="94" formatCode="_(&quot;$&quot;* #,##0.00_);_(&quot;$&quot;* \(#,##0.00\);_(&quot;$&quot;* &quot;-&quot;??_);_(@_)">
                  <c:v>148755.23000000001</c:v>
                </c:pt>
                <c:pt idx="95" formatCode="_(&quot;$&quot;* #,##0.00_);_(&quot;$&quot;* \(#,##0.00\);_(&quot;$&quot;* &quot;-&quot;??_);_(@_)">
                  <c:v>148529.88</c:v>
                </c:pt>
                <c:pt idx="96" formatCode="_(&quot;$&quot;* #,##0.00_);_(&quot;$&quot;* \(#,##0.00\);_(&quot;$&quot;* &quot;-&quot;??_);_(@_)">
                  <c:v>148304.18</c:v>
                </c:pt>
                <c:pt idx="97" formatCode="_(&quot;$&quot;* #,##0.00_);_(&quot;$&quot;* \(#,##0.00\);_(&quot;$&quot;* &quot;-&quot;??_);_(@_)">
                  <c:v>148078.14000000001</c:v>
                </c:pt>
                <c:pt idx="98" formatCode="_(&quot;$&quot;* #,##0.00_);_(&quot;$&quot;* \(#,##0.00\);_(&quot;$&quot;* &quot;-&quot;??_);_(@_)">
                  <c:v>147851.75</c:v>
                </c:pt>
                <c:pt idx="99" formatCode="_(&quot;$&quot;* #,##0.00_);_(&quot;$&quot;* \(#,##0.00\);_(&quot;$&quot;* &quot;-&quot;??_);_(@_)">
                  <c:v>147625.01999999999</c:v>
                </c:pt>
                <c:pt idx="100" formatCode="_(&quot;$&quot;* #,##0.00_);_(&quot;$&quot;* \(#,##0.00\);_(&quot;$&quot;* &quot;-&quot;??_);_(@_)">
                  <c:v>147397.94</c:v>
                </c:pt>
                <c:pt idx="101" formatCode="_(&quot;$&quot;* #,##0.00_);_(&quot;$&quot;* \(#,##0.00\);_(&quot;$&quot;* &quot;-&quot;??_);_(@_)">
                  <c:v>147170.51999999999</c:v>
                </c:pt>
                <c:pt idx="102" formatCode="_(&quot;$&quot;* #,##0.00_);_(&quot;$&quot;* \(#,##0.00\);_(&quot;$&quot;* &quot;-&quot;??_);_(@_)">
                  <c:v>146942.75</c:v>
                </c:pt>
                <c:pt idx="103" formatCode="_(&quot;$&quot;* #,##0.00_);_(&quot;$&quot;* \(#,##0.00\);_(&quot;$&quot;* &quot;-&quot;??_);_(@_)">
                  <c:v>146714.63</c:v>
                </c:pt>
                <c:pt idx="104" formatCode="_(&quot;$&quot;* #,##0.00_);_(&quot;$&quot;* \(#,##0.00\);_(&quot;$&quot;* &quot;-&quot;??_);_(@_)">
                  <c:v>146486.16</c:v>
                </c:pt>
                <c:pt idx="105" formatCode="_(&quot;$&quot;* #,##0.00_);_(&quot;$&quot;* \(#,##0.00\);_(&quot;$&quot;* &quot;-&quot;??_);_(@_)">
                  <c:v>146257.34</c:v>
                </c:pt>
                <c:pt idx="106" formatCode="_(&quot;$&quot;* #,##0.00_);_(&quot;$&quot;* \(#,##0.00\);_(&quot;$&quot;* &quot;-&quot;??_);_(@_)">
                  <c:v>146028.17000000001</c:v>
                </c:pt>
                <c:pt idx="107" formatCode="_(&quot;$&quot;* #,##0.00_);_(&quot;$&quot;* \(#,##0.00\);_(&quot;$&quot;* &quot;-&quot;??_);_(@_)">
                  <c:v>145798.65</c:v>
                </c:pt>
                <c:pt idx="108" formatCode="_(&quot;$&quot;* #,##0.00_);_(&quot;$&quot;* \(#,##0.00\);_(&quot;$&quot;* &quot;-&quot;??_);_(@_)">
                  <c:v>145568.78</c:v>
                </c:pt>
                <c:pt idx="109" formatCode="_(&quot;$&quot;* #,##0.00_);_(&quot;$&quot;* \(#,##0.00\);_(&quot;$&quot;* &quot;-&quot;??_);_(@_)">
                  <c:v>145338.56</c:v>
                </c:pt>
                <c:pt idx="110" formatCode="_(&quot;$&quot;* #,##0.00_);_(&quot;$&quot;* \(#,##0.00\);_(&quot;$&quot;* &quot;-&quot;??_);_(@_)">
                  <c:v>145107.99</c:v>
                </c:pt>
                <c:pt idx="111" formatCode="_(&quot;$&quot;* #,##0.00_);_(&quot;$&quot;* \(#,##0.00\);_(&quot;$&quot;* &quot;-&quot;??_);_(@_)">
                  <c:v>144877.07</c:v>
                </c:pt>
                <c:pt idx="112" formatCode="_(&quot;$&quot;* #,##0.00_);_(&quot;$&quot;* \(#,##0.00\);_(&quot;$&quot;* &quot;-&quot;??_);_(@_)">
                  <c:v>144645.79999999999</c:v>
                </c:pt>
                <c:pt idx="113" formatCode="_(&quot;$&quot;* #,##0.00_);_(&quot;$&quot;* \(#,##0.00\);_(&quot;$&quot;* &quot;-&quot;??_);_(@_)">
                  <c:v>144414.17000000001</c:v>
                </c:pt>
                <c:pt idx="114" formatCode="_(&quot;$&quot;* #,##0.00_);_(&quot;$&quot;* \(#,##0.00\);_(&quot;$&quot;* &quot;-&quot;??_);_(@_)">
                  <c:v>144182.19</c:v>
                </c:pt>
                <c:pt idx="115" formatCode="_(&quot;$&quot;* #,##0.00_);_(&quot;$&quot;* \(#,##0.00\);_(&quot;$&quot;* &quot;-&quot;??_);_(@_)">
                  <c:v>143949.85999999999</c:v>
                </c:pt>
                <c:pt idx="116" formatCode="_(&quot;$&quot;* #,##0.00_);_(&quot;$&quot;* \(#,##0.00\);_(&quot;$&quot;* &quot;-&quot;??_);_(@_)">
                  <c:v>143717.17000000001</c:v>
                </c:pt>
                <c:pt idx="117" formatCode="_(&quot;$&quot;* #,##0.00_);_(&quot;$&quot;* \(#,##0.00\);_(&quot;$&quot;* &quot;-&quot;??_);_(@_)">
                  <c:v>143484.13</c:v>
                </c:pt>
                <c:pt idx="118" formatCode="_(&quot;$&quot;* #,##0.00_);_(&quot;$&quot;* \(#,##0.00\);_(&quot;$&quot;* &quot;-&quot;??_);_(@_)">
                  <c:v>143250.73000000001</c:v>
                </c:pt>
                <c:pt idx="119" formatCode="_(&quot;$&quot;* #,##0.00_);_(&quot;$&quot;* \(#,##0.00\);_(&quot;$&quot;* &quot;-&quot;??_);_(@_)">
                  <c:v>143016.97</c:v>
                </c:pt>
                <c:pt idx="120" formatCode="_(&quot;$&quot;* #,##0.00_);_(&quot;$&quot;* \(#,##0.00\);_(&quot;$&quot;* &quot;-&quot;??_);_(@_)">
                  <c:v>142782.85999999999</c:v>
                </c:pt>
                <c:pt idx="121" formatCode="_(&quot;$&quot;* #,##0.00_);_(&quot;$&quot;* \(#,##0.00\);_(&quot;$&quot;* &quot;-&quot;??_);_(@_)">
                  <c:v>142548.39000000001</c:v>
                </c:pt>
                <c:pt idx="122" formatCode="_(&quot;$&quot;* #,##0.00_);_(&quot;$&quot;* \(#,##0.00\);_(&quot;$&quot;* &quot;-&quot;??_);_(@_)">
                  <c:v>142313.56</c:v>
                </c:pt>
                <c:pt idx="123" formatCode="_(&quot;$&quot;* #,##0.00_);_(&quot;$&quot;* \(#,##0.00\);_(&quot;$&quot;* &quot;-&quot;??_);_(@_)">
                  <c:v>142078.37</c:v>
                </c:pt>
                <c:pt idx="124" formatCode="_(&quot;$&quot;* #,##0.00_);_(&quot;$&quot;* \(#,##0.00\);_(&quot;$&quot;* &quot;-&quot;??_);_(@_)">
                  <c:v>141842.82</c:v>
                </c:pt>
                <c:pt idx="125" formatCode="_(&quot;$&quot;* #,##0.00_);_(&quot;$&quot;* \(#,##0.00\);_(&quot;$&quot;* &quot;-&quot;??_);_(@_)">
                  <c:v>141606.91</c:v>
                </c:pt>
                <c:pt idx="126" formatCode="_(&quot;$&quot;* #,##0.00_);_(&quot;$&quot;* \(#,##0.00\);_(&quot;$&quot;* &quot;-&quot;??_);_(@_)">
                  <c:v>141370.64000000001</c:v>
                </c:pt>
                <c:pt idx="127" formatCode="_(&quot;$&quot;* #,##0.00_);_(&quot;$&quot;* \(#,##0.00\);_(&quot;$&quot;* &quot;-&quot;??_);_(@_)">
                  <c:v>141134.01</c:v>
                </c:pt>
                <c:pt idx="128" formatCode="_(&quot;$&quot;* #,##0.00_);_(&quot;$&quot;* \(#,##0.00\);_(&quot;$&quot;* &quot;-&quot;??_);_(@_)">
                  <c:v>140897.01999999999</c:v>
                </c:pt>
                <c:pt idx="129" formatCode="_(&quot;$&quot;* #,##0.00_);_(&quot;$&quot;* \(#,##0.00\);_(&quot;$&quot;* &quot;-&quot;??_);_(@_)">
                  <c:v>140659.67000000001</c:v>
                </c:pt>
                <c:pt idx="130" formatCode="_(&quot;$&quot;* #,##0.00_);_(&quot;$&quot;* \(#,##0.00\);_(&quot;$&quot;* &quot;-&quot;??_);_(@_)">
                  <c:v>140421.96</c:v>
                </c:pt>
                <c:pt idx="131" formatCode="_(&quot;$&quot;* #,##0.00_);_(&quot;$&quot;* \(#,##0.00\);_(&quot;$&quot;* &quot;-&quot;??_);_(@_)">
                  <c:v>140183.88</c:v>
                </c:pt>
                <c:pt idx="132" formatCode="_(&quot;$&quot;* #,##0.00_);_(&quot;$&quot;* \(#,##0.00\);_(&quot;$&quot;* &quot;-&quot;??_);_(@_)">
                  <c:v>139945.44</c:v>
                </c:pt>
                <c:pt idx="133" formatCode="_(&quot;$&quot;* #,##0.00_);_(&quot;$&quot;* \(#,##0.00\);_(&quot;$&quot;* &quot;-&quot;??_);_(@_)">
                  <c:v>139706.64000000001</c:v>
                </c:pt>
                <c:pt idx="134" formatCode="_(&quot;$&quot;* #,##0.00_);_(&quot;$&quot;* \(#,##0.00\);_(&quot;$&quot;* &quot;-&quot;??_);_(@_)">
                  <c:v>139467.47</c:v>
                </c:pt>
                <c:pt idx="135" formatCode="_(&quot;$&quot;* #,##0.00_);_(&quot;$&quot;* \(#,##0.00\);_(&quot;$&quot;* &quot;-&quot;??_);_(@_)">
                  <c:v>139227.94</c:v>
                </c:pt>
                <c:pt idx="136" formatCode="_(&quot;$&quot;* #,##0.00_);_(&quot;$&quot;* \(#,##0.00\);_(&quot;$&quot;* &quot;-&quot;??_);_(@_)">
                  <c:v>138988.04</c:v>
                </c:pt>
                <c:pt idx="137" formatCode="_(&quot;$&quot;* #,##0.00_);_(&quot;$&quot;* \(#,##0.00\);_(&quot;$&quot;* &quot;-&quot;??_);_(@_)">
                  <c:v>138747.76999999999</c:v>
                </c:pt>
                <c:pt idx="138" formatCode="_(&quot;$&quot;* #,##0.00_);_(&quot;$&quot;* \(#,##0.00\);_(&quot;$&quot;* &quot;-&quot;??_);_(@_)">
                  <c:v>138507.14000000001</c:v>
                </c:pt>
                <c:pt idx="139" formatCode="_(&quot;$&quot;* #,##0.00_);_(&quot;$&quot;* \(#,##0.00\);_(&quot;$&quot;* &quot;-&quot;??_);_(@_)">
                  <c:v>138266.14000000001</c:v>
                </c:pt>
                <c:pt idx="140" formatCode="_(&quot;$&quot;* #,##0.00_);_(&quot;$&quot;* \(#,##0.00\);_(&quot;$&quot;* &quot;-&quot;??_);_(@_)">
                  <c:v>138024.76999999999</c:v>
                </c:pt>
                <c:pt idx="141" formatCode="_(&quot;$&quot;* #,##0.00_);_(&quot;$&quot;* \(#,##0.00\);_(&quot;$&quot;* &quot;-&quot;??_);_(@_)">
                  <c:v>137783.03</c:v>
                </c:pt>
                <c:pt idx="142" formatCode="_(&quot;$&quot;* #,##0.00_);_(&quot;$&quot;* \(#,##0.00\);_(&quot;$&quot;* &quot;-&quot;??_);_(@_)">
                  <c:v>137540.92000000001</c:v>
                </c:pt>
                <c:pt idx="143" formatCode="_(&quot;$&quot;* #,##0.00_);_(&quot;$&quot;* \(#,##0.00\);_(&quot;$&quot;* &quot;-&quot;??_);_(@_)">
                  <c:v>137298.44</c:v>
                </c:pt>
                <c:pt idx="144" formatCode="_(&quot;$&quot;* #,##0.00_);_(&quot;$&quot;* \(#,##0.00\);_(&quot;$&quot;* &quot;-&quot;??_);_(@_)">
                  <c:v>137055.59</c:v>
                </c:pt>
                <c:pt idx="145" formatCode="_(&quot;$&quot;* #,##0.00_);_(&quot;$&quot;* \(#,##0.00\);_(&quot;$&quot;* &quot;-&quot;??_);_(@_)">
                  <c:v>136812.37</c:v>
                </c:pt>
                <c:pt idx="146" formatCode="_(&quot;$&quot;* #,##0.00_);_(&quot;$&quot;* \(#,##0.00\);_(&quot;$&quot;* &quot;-&quot;??_);_(@_)">
                  <c:v>136568.78</c:v>
                </c:pt>
                <c:pt idx="147" formatCode="_(&quot;$&quot;* #,##0.00_);_(&quot;$&quot;* \(#,##0.00\);_(&quot;$&quot;* &quot;-&quot;??_);_(@_)">
                  <c:v>136324.82</c:v>
                </c:pt>
                <c:pt idx="148" formatCode="_(&quot;$&quot;* #,##0.00_);_(&quot;$&quot;* \(#,##0.00\);_(&quot;$&quot;* &quot;-&quot;??_);_(@_)">
                  <c:v>136080.49</c:v>
                </c:pt>
                <c:pt idx="149" formatCode="_(&quot;$&quot;* #,##0.00_);_(&quot;$&quot;* \(#,##0.00\);_(&quot;$&quot;* &quot;-&quot;??_);_(@_)">
                  <c:v>135835.78</c:v>
                </c:pt>
                <c:pt idx="150" formatCode="_(&quot;$&quot;* #,##0.00_);_(&quot;$&quot;* \(#,##0.00\);_(&quot;$&quot;* &quot;-&quot;??_);_(@_)">
                  <c:v>135590.70000000001</c:v>
                </c:pt>
                <c:pt idx="151" formatCode="_(&quot;$&quot;* #,##0.00_);_(&quot;$&quot;* \(#,##0.00\);_(&quot;$&quot;* &quot;-&quot;??_);_(@_)">
                  <c:v>135345.25</c:v>
                </c:pt>
                <c:pt idx="152" formatCode="_(&quot;$&quot;* #,##0.00_);_(&quot;$&quot;* \(#,##0.00\);_(&quot;$&quot;* &quot;-&quot;??_);_(@_)">
                  <c:v>135099.42000000001</c:v>
                </c:pt>
                <c:pt idx="153" formatCode="_(&quot;$&quot;* #,##0.00_);_(&quot;$&quot;* \(#,##0.00\);_(&quot;$&quot;* &quot;-&quot;??_);_(@_)">
                  <c:v>134853.22</c:v>
                </c:pt>
                <c:pt idx="154" formatCode="_(&quot;$&quot;* #,##0.00_);_(&quot;$&quot;* \(#,##0.00\);_(&quot;$&quot;* &quot;-&quot;??_);_(@_)">
                  <c:v>134606.64000000001</c:v>
                </c:pt>
                <c:pt idx="155" formatCode="_(&quot;$&quot;* #,##0.00_);_(&quot;$&quot;* \(#,##0.00\);_(&quot;$&quot;* &quot;-&quot;??_);_(@_)">
                  <c:v>134359.67999999999</c:v>
                </c:pt>
                <c:pt idx="156" formatCode="_(&quot;$&quot;* #,##0.00_);_(&quot;$&quot;* \(#,##0.00\);_(&quot;$&quot;* &quot;-&quot;??_);_(@_)">
                  <c:v>134112.35</c:v>
                </c:pt>
                <c:pt idx="157" formatCode="_(&quot;$&quot;* #,##0.00_);_(&quot;$&quot;* \(#,##0.00\);_(&quot;$&quot;* &quot;-&quot;??_);_(@_)">
                  <c:v>133864.64000000001</c:v>
                </c:pt>
                <c:pt idx="158" formatCode="_(&quot;$&quot;* #,##0.00_);_(&quot;$&quot;* \(#,##0.00\);_(&quot;$&quot;* &quot;-&quot;??_);_(@_)">
                  <c:v>133616.54999999999</c:v>
                </c:pt>
                <c:pt idx="159" formatCode="_(&quot;$&quot;* #,##0.00_);_(&quot;$&quot;* \(#,##0.00\);_(&quot;$&quot;* &quot;-&quot;??_);_(@_)">
                  <c:v>133368.07999999999</c:v>
                </c:pt>
                <c:pt idx="160" formatCode="_(&quot;$&quot;* #,##0.00_);_(&quot;$&quot;* \(#,##0.00\);_(&quot;$&quot;* &quot;-&quot;??_);_(@_)">
                  <c:v>133119.23000000001</c:v>
                </c:pt>
                <c:pt idx="161" formatCode="_(&quot;$&quot;* #,##0.00_);_(&quot;$&quot;* \(#,##0.00\);_(&quot;$&quot;* &quot;-&quot;??_);_(@_)">
                  <c:v>132870</c:v>
                </c:pt>
                <c:pt idx="162" formatCode="_(&quot;$&quot;* #,##0.00_);_(&quot;$&quot;* \(#,##0.00\);_(&quot;$&quot;* &quot;-&quot;??_);_(@_)">
                  <c:v>132620.39000000001</c:v>
                </c:pt>
                <c:pt idx="163" formatCode="_(&quot;$&quot;* #,##0.00_);_(&quot;$&quot;* \(#,##0.00\);_(&quot;$&quot;* &quot;-&quot;??_);_(@_)">
                  <c:v>132370.4</c:v>
                </c:pt>
                <c:pt idx="164" formatCode="_(&quot;$&quot;* #,##0.00_);_(&quot;$&quot;* \(#,##0.00\);_(&quot;$&quot;* &quot;-&quot;??_);_(@_)">
                  <c:v>132120.03</c:v>
                </c:pt>
                <c:pt idx="165" formatCode="_(&quot;$&quot;* #,##0.00_);_(&quot;$&quot;* \(#,##0.00\);_(&quot;$&quot;* &quot;-&quot;??_);_(@_)">
                  <c:v>131869.28</c:v>
                </c:pt>
                <c:pt idx="166" formatCode="_(&quot;$&quot;* #,##0.00_);_(&quot;$&quot;* \(#,##0.00\);_(&quot;$&quot;* &quot;-&quot;??_);_(@_)">
                  <c:v>131618.14000000001</c:v>
                </c:pt>
                <c:pt idx="167" formatCode="_(&quot;$&quot;* #,##0.00_);_(&quot;$&quot;* \(#,##0.00\);_(&quot;$&quot;* &quot;-&quot;??_);_(@_)">
                  <c:v>131366.62</c:v>
                </c:pt>
                <c:pt idx="168" formatCode="_(&quot;$&quot;* #,##0.00_);_(&quot;$&quot;* \(#,##0.00\);_(&quot;$&quot;* &quot;-&quot;??_);_(@_)">
                  <c:v>131114.72</c:v>
                </c:pt>
                <c:pt idx="169" formatCode="_(&quot;$&quot;* #,##0.00_);_(&quot;$&quot;* \(#,##0.00\);_(&quot;$&quot;* &quot;-&quot;??_);_(@_)">
                  <c:v>130862.43</c:v>
                </c:pt>
                <c:pt idx="170" formatCode="_(&quot;$&quot;* #,##0.00_);_(&quot;$&quot;* \(#,##0.00\);_(&quot;$&quot;* &quot;-&quot;??_);_(@_)">
                  <c:v>130609.76</c:v>
                </c:pt>
                <c:pt idx="171" formatCode="_(&quot;$&quot;* #,##0.00_);_(&quot;$&quot;* \(#,##0.00\);_(&quot;$&quot;* &quot;-&quot;??_);_(@_)">
                  <c:v>130356.7</c:v>
                </c:pt>
                <c:pt idx="172" formatCode="_(&quot;$&quot;* #,##0.00_);_(&quot;$&quot;* \(#,##0.00\);_(&quot;$&quot;* &quot;-&quot;??_);_(@_)">
                  <c:v>130103.25</c:v>
                </c:pt>
                <c:pt idx="173" formatCode="_(&quot;$&quot;* #,##0.00_);_(&quot;$&quot;* \(#,##0.00\);_(&quot;$&quot;* &quot;-&quot;??_);_(@_)">
                  <c:v>129849.42</c:v>
                </c:pt>
                <c:pt idx="174" formatCode="_(&quot;$&quot;* #,##0.00_);_(&quot;$&quot;* \(#,##0.00\);_(&quot;$&quot;* &quot;-&quot;??_);_(@_)">
                  <c:v>129595.2</c:v>
                </c:pt>
                <c:pt idx="175" formatCode="_(&quot;$&quot;* #,##0.00_);_(&quot;$&quot;* \(#,##0.00\);_(&quot;$&quot;* &quot;-&quot;??_);_(@_)">
                  <c:v>129340.59</c:v>
                </c:pt>
                <c:pt idx="176" formatCode="_(&quot;$&quot;* #,##0.00_);_(&quot;$&quot;* \(#,##0.00\);_(&quot;$&quot;* &quot;-&quot;??_);_(@_)">
                  <c:v>129085.59</c:v>
                </c:pt>
                <c:pt idx="177" formatCode="_(&quot;$&quot;* #,##0.00_);_(&quot;$&quot;* \(#,##0.00\);_(&quot;$&quot;* &quot;-&quot;??_);_(@_)">
                  <c:v>128830.2</c:v>
                </c:pt>
                <c:pt idx="178" formatCode="_(&quot;$&quot;* #,##0.00_);_(&quot;$&quot;* \(#,##0.00\);_(&quot;$&quot;* &quot;-&quot;??_);_(@_)">
                  <c:v>128574.42</c:v>
                </c:pt>
                <c:pt idx="179" formatCode="_(&quot;$&quot;* #,##0.00_);_(&quot;$&quot;* \(#,##0.00\);_(&quot;$&quot;* &quot;-&quot;??_);_(@_)">
                  <c:v>128318.25</c:v>
                </c:pt>
                <c:pt idx="180" formatCode="_(&quot;$&quot;* #,##0.00_);_(&quot;$&quot;* \(#,##0.00\);_(&quot;$&quot;* &quot;-&quot;??_);_(@_)">
                  <c:v>128061.69</c:v>
                </c:pt>
                <c:pt idx="181" formatCode="_(&quot;$&quot;* #,##0.00_);_(&quot;$&quot;* \(#,##0.00\);_(&quot;$&quot;* &quot;-&quot;??_);_(@_)">
                  <c:v>127804.74</c:v>
                </c:pt>
                <c:pt idx="182" formatCode="_(&quot;$&quot;* #,##0.00_);_(&quot;$&quot;* \(#,##0.00\);_(&quot;$&quot;* &quot;-&quot;??_);_(@_)">
                  <c:v>127547.4</c:v>
                </c:pt>
                <c:pt idx="183" formatCode="_(&quot;$&quot;* #,##0.00_);_(&quot;$&quot;* \(#,##0.00\);_(&quot;$&quot;* &quot;-&quot;??_);_(@_)">
                  <c:v>127289.67</c:v>
                </c:pt>
                <c:pt idx="184" formatCode="_(&quot;$&quot;* #,##0.00_);_(&quot;$&quot;* \(#,##0.00\);_(&quot;$&quot;* &quot;-&quot;??_);_(@_)">
                  <c:v>127031.54</c:v>
                </c:pt>
                <c:pt idx="185" formatCode="_(&quot;$&quot;* #,##0.00_);_(&quot;$&quot;* \(#,##0.00\);_(&quot;$&quot;* &quot;-&quot;??_);_(@_)">
                  <c:v>126773.02</c:v>
                </c:pt>
                <c:pt idx="186" formatCode="_(&quot;$&quot;* #,##0.00_);_(&quot;$&quot;* \(#,##0.00\);_(&quot;$&quot;* &quot;-&quot;??_);_(@_)">
                  <c:v>126514.1</c:v>
                </c:pt>
                <c:pt idx="187" formatCode="_(&quot;$&quot;* #,##0.00_);_(&quot;$&quot;* \(#,##0.00\);_(&quot;$&quot;* &quot;-&quot;??_);_(@_)">
                  <c:v>126254.79</c:v>
                </c:pt>
                <c:pt idx="188" formatCode="_(&quot;$&quot;* #,##0.00_);_(&quot;$&quot;* \(#,##0.00\);_(&quot;$&quot;* &quot;-&quot;??_);_(@_)">
                  <c:v>125995.08</c:v>
                </c:pt>
                <c:pt idx="189" formatCode="_(&quot;$&quot;* #,##0.00_);_(&quot;$&quot;* \(#,##0.00\);_(&quot;$&quot;* &quot;-&quot;??_);_(@_)">
                  <c:v>125734.97</c:v>
                </c:pt>
                <c:pt idx="190" formatCode="_(&quot;$&quot;* #,##0.00_);_(&quot;$&quot;* \(#,##0.00\);_(&quot;$&quot;* &quot;-&quot;??_);_(@_)">
                  <c:v>125474.47</c:v>
                </c:pt>
                <c:pt idx="191" formatCode="_(&quot;$&quot;* #,##0.00_);_(&quot;$&quot;* \(#,##0.00\);_(&quot;$&quot;* &quot;-&quot;??_);_(@_)">
                  <c:v>125213.57</c:v>
                </c:pt>
                <c:pt idx="192" formatCode="_(&quot;$&quot;* #,##0.00_);_(&quot;$&quot;* \(#,##0.00\);_(&quot;$&quot;* &quot;-&quot;??_);_(@_)">
                  <c:v>124952.27</c:v>
                </c:pt>
                <c:pt idx="193" formatCode="_(&quot;$&quot;* #,##0.00_);_(&quot;$&quot;* \(#,##0.00\);_(&quot;$&quot;* &quot;-&quot;??_);_(@_)">
                  <c:v>124690.57</c:v>
                </c:pt>
                <c:pt idx="194" formatCode="_(&quot;$&quot;* #,##0.00_);_(&quot;$&quot;* \(#,##0.00\);_(&quot;$&quot;* &quot;-&quot;??_);_(@_)">
                  <c:v>124428.47</c:v>
                </c:pt>
                <c:pt idx="195" formatCode="_(&quot;$&quot;* #,##0.00_);_(&quot;$&quot;* \(#,##0.00\);_(&quot;$&quot;* &quot;-&quot;??_);_(@_)">
                  <c:v>124165.97</c:v>
                </c:pt>
                <c:pt idx="196" formatCode="_(&quot;$&quot;* #,##0.00_);_(&quot;$&quot;* \(#,##0.00\);_(&quot;$&quot;* &quot;-&quot;??_);_(@_)">
                  <c:v>123903.07</c:v>
                </c:pt>
                <c:pt idx="197" formatCode="_(&quot;$&quot;* #,##0.00_);_(&quot;$&quot;* \(#,##0.00\);_(&quot;$&quot;* &quot;-&quot;??_);_(@_)">
                  <c:v>123639.77</c:v>
                </c:pt>
                <c:pt idx="198" formatCode="_(&quot;$&quot;* #,##0.00_);_(&quot;$&quot;* \(#,##0.00\);_(&quot;$&quot;* &quot;-&quot;??_);_(@_)">
                  <c:v>123376.07</c:v>
                </c:pt>
                <c:pt idx="199" formatCode="_(&quot;$&quot;* #,##0.00_);_(&quot;$&quot;* \(#,##0.00\);_(&quot;$&quot;* &quot;-&quot;??_);_(@_)">
                  <c:v>123111.97</c:v>
                </c:pt>
                <c:pt idx="200" formatCode="_(&quot;$&quot;* #,##0.00_);_(&quot;$&quot;* \(#,##0.00\);_(&quot;$&quot;* &quot;-&quot;??_);_(@_)">
                  <c:v>122847.46</c:v>
                </c:pt>
                <c:pt idx="201" formatCode="_(&quot;$&quot;* #,##0.00_);_(&quot;$&quot;* \(#,##0.00\);_(&quot;$&quot;* &quot;-&quot;??_);_(@_)">
                  <c:v>122582.55</c:v>
                </c:pt>
                <c:pt idx="202" formatCode="_(&quot;$&quot;* #,##0.00_);_(&quot;$&quot;* \(#,##0.00\);_(&quot;$&quot;* &quot;-&quot;??_);_(@_)">
                  <c:v>122317.23</c:v>
                </c:pt>
                <c:pt idx="203" formatCode="_(&quot;$&quot;* #,##0.00_);_(&quot;$&quot;* \(#,##0.00\);_(&quot;$&quot;* &quot;-&quot;??_);_(@_)">
                  <c:v>122051.51</c:v>
                </c:pt>
                <c:pt idx="204" formatCode="_(&quot;$&quot;* #,##0.00_);_(&quot;$&quot;* \(#,##0.00\);_(&quot;$&quot;* &quot;-&quot;??_);_(@_)">
                  <c:v>121785.38</c:v>
                </c:pt>
                <c:pt idx="205" formatCode="_(&quot;$&quot;* #,##0.00_);_(&quot;$&quot;* \(#,##0.00\);_(&quot;$&quot;* &quot;-&quot;??_);_(@_)">
                  <c:v>121518.85</c:v>
                </c:pt>
                <c:pt idx="206" formatCode="_(&quot;$&quot;* #,##0.00_);_(&quot;$&quot;* \(#,##0.00\);_(&quot;$&quot;* &quot;-&quot;??_);_(@_)">
                  <c:v>121251.91</c:v>
                </c:pt>
                <c:pt idx="207" formatCode="_(&quot;$&quot;* #,##0.00_);_(&quot;$&quot;* \(#,##0.00\);_(&quot;$&quot;* &quot;-&quot;??_);_(@_)">
                  <c:v>120984.56</c:v>
                </c:pt>
                <c:pt idx="208" formatCode="_(&quot;$&quot;* #,##0.00_);_(&quot;$&quot;* \(#,##0.00\);_(&quot;$&quot;* &quot;-&quot;??_);_(@_)">
                  <c:v>120716.8</c:v>
                </c:pt>
                <c:pt idx="209" formatCode="_(&quot;$&quot;* #,##0.00_);_(&quot;$&quot;* \(#,##0.00\);_(&quot;$&quot;* &quot;-&quot;??_);_(@_)">
                  <c:v>120448.64</c:v>
                </c:pt>
                <c:pt idx="210" formatCode="_(&quot;$&quot;* #,##0.00_);_(&quot;$&quot;* \(#,##0.00\);_(&quot;$&quot;* &quot;-&quot;??_);_(@_)">
                  <c:v>120180.07</c:v>
                </c:pt>
                <c:pt idx="211" formatCode="_(&quot;$&quot;* #,##0.00_);_(&quot;$&quot;* \(#,##0.00\);_(&quot;$&quot;* &quot;-&quot;??_);_(@_)">
                  <c:v>119911.09</c:v>
                </c:pt>
                <c:pt idx="212" formatCode="_(&quot;$&quot;* #,##0.00_);_(&quot;$&quot;* \(#,##0.00\);_(&quot;$&quot;* &quot;-&quot;??_);_(@_)">
                  <c:v>119641.7</c:v>
                </c:pt>
                <c:pt idx="213" formatCode="_(&quot;$&quot;* #,##0.00_);_(&quot;$&quot;* \(#,##0.00\);_(&quot;$&quot;* &quot;-&quot;??_);_(@_)">
                  <c:v>119371.89</c:v>
                </c:pt>
                <c:pt idx="214" formatCode="_(&quot;$&quot;* #,##0.00_);_(&quot;$&quot;* \(#,##0.00\);_(&quot;$&quot;* &quot;-&quot;??_);_(@_)">
                  <c:v>119101.67</c:v>
                </c:pt>
                <c:pt idx="215" formatCode="_(&quot;$&quot;* #,##0.00_);_(&quot;$&quot;* \(#,##0.00\);_(&quot;$&quot;* &quot;-&quot;??_);_(@_)">
                  <c:v>118831.03999999999</c:v>
                </c:pt>
                <c:pt idx="216" formatCode="_(&quot;$&quot;* #,##0.00_);_(&quot;$&quot;* \(#,##0.00\);_(&quot;$&quot;* &quot;-&quot;??_);_(@_)">
                  <c:v>118560</c:v>
                </c:pt>
                <c:pt idx="217" formatCode="_(&quot;$&quot;* #,##0.00_);_(&quot;$&quot;* \(#,##0.00\);_(&quot;$&quot;* &quot;-&quot;??_);_(@_)">
                  <c:v>118288.54</c:v>
                </c:pt>
                <c:pt idx="218" formatCode="_(&quot;$&quot;* #,##0.00_);_(&quot;$&quot;* \(#,##0.00\);_(&quot;$&quot;* &quot;-&quot;??_);_(@_)">
                  <c:v>118016.67</c:v>
                </c:pt>
                <c:pt idx="219" formatCode="_(&quot;$&quot;* #,##0.00_);_(&quot;$&quot;* \(#,##0.00\);_(&quot;$&quot;* &quot;-&quot;??_);_(@_)">
                  <c:v>117744.38</c:v>
                </c:pt>
                <c:pt idx="220" formatCode="_(&quot;$&quot;* #,##0.00_);_(&quot;$&quot;* \(#,##0.00\);_(&quot;$&quot;* &quot;-&quot;??_);_(@_)">
                  <c:v>117471.67999999999</c:v>
                </c:pt>
                <c:pt idx="221" formatCode="_(&quot;$&quot;* #,##0.00_);_(&quot;$&quot;* \(#,##0.00\);_(&quot;$&quot;* &quot;-&quot;??_);_(@_)">
                  <c:v>117198.56</c:v>
                </c:pt>
                <c:pt idx="222" formatCode="_(&quot;$&quot;* #,##0.00_);_(&quot;$&quot;* \(#,##0.00\);_(&quot;$&quot;* &quot;-&quot;??_);_(@_)">
                  <c:v>116925.02</c:v>
                </c:pt>
                <c:pt idx="223" formatCode="_(&quot;$&quot;* #,##0.00_);_(&quot;$&quot;* \(#,##0.00\);_(&quot;$&quot;* &quot;-&quot;??_);_(@_)">
                  <c:v>116651.07</c:v>
                </c:pt>
                <c:pt idx="224" formatCode="_(&quot;$&quot;* #,##0.00_);_(&quot;$&quot;* \(#,##0.00\);_(&quot;$&quot;* &quot;-&quot;??_);_(@_)">
                  <c:v>116376.7</c:v>
                </c:pt>
                <c:pt idx="225" formatCode="_(&quot;$&quot;* #,##0.00_);_(&quot;$&quot;* \(#,##0.00\);_(&quot;$&quot;* &quot;-&quot;??_);_(@_)">
                  <c:v>116101.91</c:v>
                </c:pt>
                <c:pt idx="226" formatCode="_(&quot;$&quot;* #,##0.00_);_(&quot;$&quot;* \(#,##0.00\);_(&quot;$&quot;* &quot;-&quot;??_);_(@_)">
                  <c:v>115826.7</c:v>
                </c:pt>
                <c:pt idx="227" formatCode="_(&quot;$&quot;* #,##0.00_);_(&quot;$&quot;* \(#,##0.00\);_(&quot;$&quot;* &quot;-&quot;??_);_(@_)">
                  <c:v>115551.07</c:v>
                </c:pt>
                <c:pt idx="228" formatCode="_(&quot;$&quot;* #,##0.00_);_(&quot;$&quot;* \(#,##0.00\);_(&quot;$&quot;* &quot;-&quot;??_);_(@_)">
                  <c:v>115275.02</c:v>
                </c:pt>
                <c:pt idx="229" formatCode="_(&quot;$&quot;* #,##0.00_);_(&quot;$&quot;* \(#,##0.00\);_(&quot;$&quot;* &quot;-&quot;??_);_(@_)">
                  <c:v>114998.55</c:v>
                </c:pt>
                <c:pt idx="230" formatCode="_(&quot;$&quot;* #,##0.00_);_(&quot;$&quot;* \(#,##0.00\);_(&quot;$&quot;* &quot;-&quot;??_);_(@_)">
                  <c:v>114721.65</c:v>
                </c:pt>
                <c:pt idx="231" formatCode="_(&quot;$&quot;* #,##0.00_);_(&quot;$&quot;* \(#,##0.00\);_(&quot;$&quot;* &quot;-&quot;??_);_(@_)">
                  <c:v>114444.33</c:v>
                </c:pt>
                <c:pt idx="232" formatCode="_(&quot;$&quot;* #,##0.00_);_(&quot;$&quot;* \(#,##0.00\);_(&quot;$&quot;* &quot;-&quot;??_);_(@_)">
                  <c:v>114166.59</c:v>
                </c:pt>
                <c:pt idx="233" formatCode="_(&quot;$&quot;* #,##0.00_);_(&quot;$&quot;* \(#,##0.00\);_(&quot;$&quot;* &quot;-&quot;??_);_(@_)">
                  <c:v>113888.42</c:v>
                </c:pt>
                <c:pt idx="234" formatCode="_(&quot;$&quot;* #,##0.00_);_(&quot;$&quot;* \(#,##0.00\);_(&quot;$&quot;* &quot;-&quot;??_);_(@_)">
                  <c:v>113609.83</c:v>
                </c:pt>
                <c:pt idx="235" formatCode="_(&quot;$&quot;* #,##0.00_);_(&quot;$&quot;* \(#,##0.00\);_(&quot;$&quot;* &quot;-&quot;??_);_(@_)">
                  <c:v>113330.81</c:v>
                </c:pt>
                <c:pt idx="236" formatCode="_(&quot;$&quot;* #,##0.00_);_(&quot;$&quot;* \(#,##0.00\);_(&quot;$&quot;* &quot;-&quot;??_);_(@_)">
                  <c:v>113051.37</c:v>
                </c:pt>
                <c:pt idx="237" formatCode="_(&quot;$&quot;* #,##0.00_);_(&quot;$&quot;* \(#,##0.00\);_(&quot;$&quot;* &quot;-&quot;??_);_(@_)">
                  <c:v>112771.5</c:v>
                </c:pt>
                <c:pt idx="238" formatCode="_(&quot;$&quot;* #,##0.00_);_(&quot;$&quot;* \(#,##0.00\);_(&quot;$&quot;* &quot;-&quot;??_);_(@_)">
                  <c:v>112491.2</c:v>
                </c:pt>
                <c:pt idx="239" formatCode="_(&quot;$&quot;* #,##0.00_);_(&quot;$&quot;* \(#,##0.00\);_(&quot;$&quot;* &quot;-&quot;??_);_(@_)">
                  <c:v>112210.48</c:v>
                </c:pt>
                <c:pt idx="240" formatCode="_(&quot;$&quot;* #,##0.00_);_(&quot;$&quot;* \(#,##0.00\);_(&quot;$&quot;* &quot;-&quot;??_);_(@_)">
                  <c:v>111929.33</c:v>
                </c:pt>
                <c:pt idx="241" formatCode="_(&quot;$&quot;* #,##0.00_);_(&quot;$&quot;* \(#,##0.00\);_(&quot;$&quot;* &quot;-&quot;??_);_(@_)">
                  <c:v>111647.75</c:v>
                </c:pt>
                <c:pt idx="242" formatCode="_(&quot;$&quot;* #,##0.00_);_(&quot;$&quot;* \(#,##0.00\);_(&quot;$&quot;* &quot;-&quot;??_);_(@_)">
                  <c:v>111365.74</c:v>
                </c:pt>
                <c:pt idx="243" formatCode="_(&quot;$&quot;* #,##0.00_);_(&quot;$&quot;* \(#,##0.00\);_(&quot;$&quot;* &quot;-&quot;??_);_(@_)">
                  <c:v>111083.3</c:v>
                </c:pt>
                <c:pt idx="244" formatCode="_(&quot;$&quot;* #,##0.00_);_(&quot;$&quot;* \(#,##0.00\);_(&quot;$&quot;* &quot;-&quot;??_);_(@_)">
                  <c:v>110800.43</c:v>
                </c:pt>
                <c:pt idx="245" formatCode="_(&quot;$&quot;* #,##0.00_);_(&quot;$&quot;* \(#,##0.00\);_(&quot;$&quot;* &quot;-&quot;??_);_(@_)">
                  <c:v>110517.12</c:v>
                </c:pt>
                <c:pt idx="246" formatCode="_(&quot;$&quot;* #,##0.00_);_(&quot;$&quot;* \(#,##0.00\);_(&quot;$&quot;* &quot;-&quot;??_);_(@_)">
                  <c:v>110233.38</c:v>
                </c:pt>
                <c:pt idx="247" formatCode="_(&quot;$&quot;* #,##0.00_);_(&quot;$&quot;* \(#,##0.00\);_(&quot;$&quot;* &quot;-&quot;??_);_(@_)">
                  <c:v>109949.21</c:v>
                </c:pt>
                <c:pt idx="248" formatCode="_(&quot;$&quot;* #,##0.00_);_(&quot;$&quot;* \(#,##0.00\);_(&quot;$&quot;* &quot;-&quot;??_);_(@_)">
                  <c:v>109664.6</c:v>
                </c:pt>
                <c:pt idx="249" formatCode="_(&quot;$&quot;* #,##0.00_);_(&quot;$&quot;* \(#,##0.00\);_(&quot;$&quot;* &quot;-&quot;??_);_(@_)">
                  <c:v>109379.56</c:v>
                </c:pt>
                <c:pt idx="250" formatCode="_(&quot;$&quot;* #,##0.00_);_(&quot;$&quot;* \(#,##0.00\);_(&quot;$&quot;* &quot;-&quot;??_);_(@_)">
                  <c:v>109094.08</c:v>
                </c:pt>
                <c:pt idx="251" formatCode="_(&quot;$&quot;* #,##0.00_);_(&quot;$&quot;* \(#,##0.00\);_(&quot;$&quot;* &quot;-&quot;??_);_(@_)">
                  <c:v>108808.17</c:v>
                </c:pt>
                <c:pt idx="252" formatCode="_(&quot;$&quot;* #,##0.00_);_(&quot;$&quot;* \(#,##0.00\);_(&quot;$&quot;* &quot;-&quot;??_);_(@_)">
                  <c:v>108521.82</c:v>
                </c:pt>
                <c:pt idx="253" formatCode="_(&quot;$&quot;* #,##0.00_);_(&quot;$&quot;* \(#,##0.00\);_(&quot;$&quot;* &quot;-&quot;??_);_(@_)">
                  <c:v>108235.03</c:v>
                </c:pt>
                <c:pt idx="254" formatCode="_(&quot;$&quot;* #,##0.00_);_(&quot;$&quot;* \(#,##0.00\);_(&quot;$&quot;* &quot;-&quot;??_);_(@_)">
                  <c:v>107947.81</c:v>
                </c:pt>
                <c:pt idx="255" formatCode="_(&quot;$&quot;* #,##0.00_);_(&quot;$&quot;* \(#,##0.00\);_(&quot;$&quot;* &quot;-&quot;??_);_(@_)">
                  <c:v>107660.15</c:v>
                </c:pt>
                <c:pt idx="256" formatCode="_(&quot;$&quot;* #,##0.00_);_(&quot;$&quot;* \(#,##0.00\);_(&quot;$&quot;* &quot;-&quot;??_);_(@_)">
                  <c:v>107372.05</c:v>
                </c:pt>
                <c:pt idx="257" formatCode="_(&quot;$&quot;* #,##0.00_);_(&quot;$&quot;* \(#,##0.00\);_(&quot;$&quot;* &quot;-&quot;??_);_(@_)">
                  <c:v>107083.51</c:v>
                </c:pt>
                <c:pt idx="258" formatCode="_(&quot;$&quot;* #,##0.00_);_(&quot;$&quot;* \(#,##0.00\);_(&quot;$&quot;* &quot;-&quot;??_);_(@_)">
                  <c:v>106794.53</c:v>
                </c:pt>
                <c:pt idx="259" formatCode="_(&quot;$&quot;* #,##0.00_);_(&quot;$&quot;* \(#,##0.00\);_(&quot;$&quot;* &quot;-&quot;??_);_(@_)">
                  <c:v>106505.11</c:v>
                </c:pt>
                <c:pt idx="260" formatCode="_(&quot;$&quot;* #,##0.00_);_(&quot;$&quot;* \(#,##0.00\);_(&quot;$&quot;* &quot;-&quot;??_);_(@_)">
                  <c:v>106215.25</c:v>
                </c:pt>
                <c:pt idx="261" formatCode="_(&quot;$&quot;* #,##0.00_);_(&quot;$&quot;* \(#,##0.00\);_(&quot;$&quot;* &quot;-&quot;??_);_(@_)">
                  <c:v>105924.94</c:v>
                </c:pt>
                <c:pt idx="262" formatCode="_(&quot;$&quot;* #,##0.00_);_(&quot;$&quot;* \(#,##0.00\);_(&quot;$&quot;* &quot;-&quot;??_);_(@_)">
                  <c:v>105634.19</c:v>
                </c:pt>
                <c:pt idx="263" formatCode="_(&quot;$&quot;* #,##0.00_);_(&quot;$&quot;* \(#,##0.00\);_(&quot;$&quot;* &quot;-&quot;??_);_(@_)">
                  <c:v>105343</c:v>
                </c:pt>
                <c:pt idx="264" formatCode="_(&quot;$&quot;* #,##0.00_);_(&quot;$&quot;* \(#,##0.00\);_(&quot;$&quot;* &quot;-&quot;??_);_(@_)">
                  <c:v>105051.36</c:v>
                </c:pt>
                <c:pt idx="265" formatCode="_(&quot;$&quot;* #,##0.00_);_(&quot;$&quot;* \(#,##0.00\);_(&quot;$&quot;* &quot;-&quot;??_);_(@_)">
                  <c:v>104759.28</c:v>
                </c:pt>
                <c:pt idx="266" formatCode="_(&quot;$&quot;* #,##0.00_);_(&quot;$&quot;* \(#,##0.00\);_(&quot;$&quot;* &quot;-&quot;??_);_(@_)">
                  <c:v>104466.75</c:v>
                </c:pt>
                <c:pt idx="267" formatCode="_(&quot;$&quot;* #,##0.00_);_(&quot;$&quot;* \(#,##0.00\);_(&quot;$&quot;* &quot;-&quot;??_);_(@_)">
                  <c:v>104173.77</c:v>
                </c:pt>
                <c:pt idx="268" formatCode="_(&quot;$&quot;* #,##0.00_);_(&quot;$&quot;* \(#,##0.00\);_(&quot;$&quot;* &quot;-&quot;??_);_(@_)">
                  <c:v>103880.35</c:v>
                </c:pt>
                <c:pt idx="269" formatCode="_(&quot;$&quot;* #,##0.00_);_(&quot;$&quot;* \(#,##0.00\);_(&quot;$&quot;* &quot;-&quot;??_);_(@_)">
                  <c:v>103586.48</c:v>
                </c:pt>
                <c:pt idx="270" formatCode="_(&quot;$&quot;* #,##0.00_);_(&quot;$&quot;* \(#,##0.00\);_(&quot;$&quot;* &quot;-&quot;??_);_(@_)">
                  <c:v>103292.16</c:v>
                </c:pt>
                <c:pt idx="271" formatCode="_(&quot;$&quot;* #,##0.00_);_(&quot;$&quot;* \(#,##0.00\);_(&quot;$&quot;* &quot;-&quot;??_);_(@_)">
                  <c:v>102997.39</c:v>
                </c:pt>
                <c:pt idx="272" formatCode="_(&quot;$&quot;* #,##0.00_);_(&quot;$&quot;* \(#,##0.00\);_(&quot;$&quot;* &quot;-&quot;??_);_(@_)">
                  <c:v>102702.17</c:v>
                </c:pt>
                <c:pt idx="273" formatCode="_(&quot;$&quot;* #,##0.00_);_(&quot;$&quot;* \(#,##0.00\);_(&quot;$&quot;* &quot;-&quot;??_);_(@_)">
                  <c:v>102406.5</c:v>
                </c:pt>
                <c:pt idx="274" formatCode="_(&quot;$&quot;* #,##0.00_);_(&quot;$&quot;* \(#,##0.00\);_(&quot;$&quot;* &quot;-&quot;??_);_(@_)">
                  <c:v>102110.38</c:v>
                </c:pt>
                <c:pt idx="275" formatCode="_(&quot;$&quot;* #,##0.00_);_(&quot;$&quot;* \(#,##0.00\);_(&quot;$&quot;* &quot;-&quot;??_);_(@_)">
                  <c:v>101813.8</c:v>
                </c:pt>
                <c:pt idx="276" formatCode="_(&quot;$&quot;* #,##0.00_);_(&quot;$&quot;* \(#,##0.00\);_(&quot;$&quot;* &quot;-&quot;??_);_(@_)">
                  <c:v>101516.77</c:v>
                </c:pt>
                <c:pt idx="277" formatCode="_(&quot;$&quot;* #,##0.00_);_(&quot;$&quot;* \(#,##0.00\);_(&quot;$&quot;* &quot;-&quot;??_);_(@_)">
                  <c:v>101219.29</c:v>
                </c:pt>
                <c:pt idx="278" formatCode="_(&quot;$&quot;* #,##0.00_);_(&quot;$&quot;* \(#,##0.00\);_(&quot;$&quot;* &quot;-&quot;??_);_(@_)">
                  <c:v>100921.35</c:v>
                </c:pt>
                <c:pt idx="279" formatCode="_(&quot;$&quot;* #,##0.00_);_(&quot;$&quot;* \(#,##0.00\);_(&quot;$&quot;* &quot;-&quot;??_);_(@_)">
                  <c:v>100622.96</c:v>
                </c:pt>
                <c:pt idx="280" formatCode="_(&quot;$&quot;* #,##0.00_);_(&quot;$&quot;* \(#,##0.00\);_(&quot;$&quot;* &quot;-&quot;??_);_(@_)">
                  <c:v>100324.11</c:v>
                </c:pt>
                <c:pt idx="281" formatCode="_(&quot;$&quot;* #,##0.00_);_(&quot;$&quot;* \(#,##0.00\);_(&quot;$&quot;* &quot;-&quot;??_);_(@_)">
                  <c:v>100024.81</c:v>
                </c:pt>
                <c:pt idx="282" formatCode="_(&quot;$&quot;* #,##0.00_);_(&quot;$&quot;* \(#,##0.00\);_(&quot;$&quot;* &quot;-&quot;??_);_(@_)">
                  <c:v>99725.05</c:v>
                </c:pt>
                <c:pt idx="283" formatCode="_(&quot;$&quot;* #,##0.00_);_(&quot;$&quot;* \(#,##0.00\);_(&quot;$&quot;* &quot;-&quot;??_);_(@_)">
                  <c:v>99424.83</c:v>
                </c:pt>
                <c:pt idx="284" formatCode="_(&quot;$&quot;* #,##0.00_);_(&quot;$&quot;* \(#,##0.00\);_(&quot;$&quot;* &quot;-&quot;??_);_(@_)">
                  <c:v>99124.15</c:v>
                </c:pt>
                <c:pt idx="285" formatCode="_(&quot;$&quot;* #,##0.00_);_(&quot;$&quot;* \(#,##0.00\);_(&quot;$&quot;* &quot;-&quot;??_);_(@_)">
                  <c:v>98823.01</c:v>
                </c:pt>
                <c:pt idx="286" formatCode="_(&quot;$&quot;* #,##0.00_);_(&quot;$&quot;* \(#,##0.00\);_(&quot;$&quot;* &quot;-&quot;??_);_(@_)">
                  <c:v>98521.42</c:v>
                </c:pt>
                <c:pt idx="287" formatCode="_(&quot;$&quot;* #,##0.00_);_(&quot;$&quot;* \(#,##0.00\);_(&quot;$&quot;* &quot;-&quot;??_);_(@_)">
                  <c:v>98219.36</c:v>
                </c:pt>
                <c:pt idx="288" formatCode="_(&quot;$&quot;* #,##0.00_);_(&quot;$&quot;* \(#,##0.00\);_(&quot;$&quot;* &quot;-&quot;??_);_(@_)">
                  <c:v>97916.84</c:v>
                </c:pt>
                <c:pt idx="289" formatCode="_(&quot;$&quot;* #,##0.00_);_(&quot;$&quot;* \(#,##0.00\);_(&quot;$&quot;* &quot;-&quot;??_);_(@_)">
                  <c:v>97613.86</c:v>
                </c:pt>
                <c:pt idx="290" formatCode="_(&quot;$&quot;* #,##0.00_);_(&quot;$&quot;* \(#,##0.00\);_(&quot;$&quot;* &quot;-&quot;??_);_(@_)">
                  <c:v>97310.42</c:v>
                </c:pt>
                <c:pt idx="291" formatCode="_(&quot;$&quot;* #,##0.00_);_(&quot;$&quot;* \(#,##0.00\);_(&quot;$&quot;* &quot;-&quot;??_);_(@_)">
                  <c:v>97006.52</c:v>
                </c:pt>
                <c:pt idx="292" formatCode="_(&quot;$&quot;* #,##0.00_);_(&quot;$&quot;* \(#,##0.00\);_(&quot;$&quot;* &quot;-&quot;??_);_(@_)">
                  <c:v>96702.15</c:v>
                </c:pt>
                <c:pt idx="293" formatCode="_(&quot;$&quot;* #,##0.00_);_(&quot;$&quot;* \(#,##0.00\);_(&quot;$&quot;* &quot;-&quot;??_);_(@_)">
                  <c:v>96397.32</c:v>
                </c:pt>
                <c:pt idx="294" formatCode="_(&quot;$&quot;* #,##0.00_);_(&quot;$&quot;* \(#,##0.00\);_(&quot;$&quot;* &quot;-&quot;??_);_(@_)">
                  <c:v>96092.02</c:v>
                </c:pt>
                <c:pt idx="295" formatCode="_(&quot;$&quot;* #,##0.00_);_(&quot;$&quot;* \(#,##0.00\);_(&quot;$&quot;* &quot;-&quot;??_);_(@_)">
                  <c:v>95786.26</c:v>
                </c:pt>
                <c:pt idx="296" formatCode="_(&quot;$&quot;* #,##0.00_);_(&quot;$&quot;* \(#,##0.00\);_(&quot;$&quot;* &quot;-&quot;??_);_(@_)">
                  <c:v>95480.03</c:v>
                </c:pt>
                <c:pt idx="297" formatCode="_(&quot;$&quot;* #,##0.00_);_(&quot;$&quot;* \(#,##0.00\);_(&quot;$&quot;* &quot;-&quot;??_);_(@_)">
                  <c:v>95173.33</c:v>
                </c:pt>
                <c:pt idx="298" formatCode="_(&quot;$&quot;* #,##0.00_);_(&quot;$&quot;* \(#,##0.00\);_(&quot;$&quot;* &quot;-&quot;??_);_(@_)">
                  <c:v>94866.16</c:v>
                </c:pt>
                <c:pt idx="299" formatCode="_(&quot;$&quot;* #,##0.00_);_(&quot;$&quot;* \(#,##0.00\);_(&quot;$&quot;* &quot;-&quot;??_);_(@_)">
                  <c:v>94558.52</c:v>
                </c:pt>
                <c:pt idx="300" formatCode="_(&quot;$&quot;* #,##0.00_);_(&quot;$&quot;* \(#,##0.00\);_(&quot;$&quot;* &quot;-&quot;??_);_(@_)">
                  <c:v>94250.41</c:v>
                </c:pt>
                <c:pt idx="301" formatCode="_(&quot;$&quot;* #,##0.00_);_(&quot;$&quot;* \(#,##0.00\);_(&quot;$&quot;* &quot;-&quot;??_);_(@_)">
                  <c:v>93941.83</c:v>
                </c:pt>
                <c:pt idx="302" formatCode="_(&quot;$&quot;* #,##0.00_);_(&quot;$&quot;* \(#,##0.00\);_(&quot;$&quot;* &quot;-&quot;??_);_(@_)">
                  <c:v>93632.78</c:v>
                </c:pt>
                <c:pt idx="303" formatCode="_(&quot;$&quot;* #,##0.00_);_(&quot;$&quot;* \(#,##0.00\);_(&quot;$&quot;* &quot;-&quot;??_);_(@_)">
                  <c:v>93323.26</c:v>
                </c:pt>
                <c:pt idx="304" formatCode="_(&quot;$&quot;* #,##0.00_);_(&quot;$&quot;* \(#,##0.00\);_(&quot;$&quot;* &quot;-&quot;??_);_(@_)">
                  <c:v>93013.27</c:v>
                </c:pt>
                <c:pt idx="305" formatCode="_(&quot;$&quot;* #,##0.00_);_(&quot;$&quot;* \(#,##0.00\);_(&quot;$&quot;* &quot;-&quot;??_);_(@_)">
                  <c:v>92702.8</c:v>
                </c:pt>
                <c:pt idx="306" formatCode="_(&quot;$&quot;* #,##0.00_);_(&quot;$&quot;* \(#,##0.00\);_(&quot;$&quot;* &quot;-&quot;??_);_(@_)">
                  <c:v>92391.86</c:v>
                </c:pt>
                <c:pt idx="307" formatCode="_(&quot;$&quot;* #,##0.00_);_(&quot;$&quot;* \(#,##0.00\);_(&quot;$&quot;* &quot;-&quot;??_);_(@_)">
                  <c:v>92080.45</c:v>
                </c:pt>
                <c:pt idx="308" formatCode="_(&quot;$&quot;* #,##0.00_);_(&quot;$&quot;* \(#,##0.00\);_(&quot;$&quot;* &quot;-&quot;??_);_(@_)">
                  <c:v>91768.56</c:v>
                </c:pt>
                <c:pt idx="309" formatCode="_(&quot;$&quot;* #,##0.00_);_(&quot;$&quot;* \(#,##0.00\);_(&quot;$&quot;* &quot;-&quot;??_);_(@_)">
                  <c:v>91456.19</c:v>
                </c:pt>
                <c:pt idx="310" formatCode="_(&quot;$&quot;* #,##0.00_);_(&quot;$&quot;* \(#,##0.00\);_(&quot;$&quot;* &quot;-&quot;??_);_(@_)">
                  <c:v>91143.35</c:v>
                </c:pt>
                <c:pt idx="311" formatCode="_(&quot;$&quot;* #,##0.00_);_(&quot;$&quot;* \(#,##0.00\);_(&quot;$&quot;* &quot;-&quot;??_);_(@_)">
                  <c:v>90830.03</c:v>
                </c:pt>
                <c:pt idx="312" formatCode="_(&quot;$&quot;* #,##0.00_);_(&quot;$&quot;* \(#,##0.00\);_(&quot;$&quot;* &quot;-&quot;??_);_(@_)">
                  <c:v>90516.23</c:v>
                </c:pt>
                <c:pt idx="313" formatCode="_(&quot;$&quot;* #,##0.00_);_(&quot;$&quot;* \(#,##0.00\);_(&quot;$&quot;* &quot;-&quot;??_);_(@_)">
                  <c:v>90201.95</c:v>
                </c:pt>
                <c:pt idx="314" formatCode="_(&quot;$&quot;* #,##0.00_);_(&quot;$&quot;* \(#,##0.00\);_(&quot;$&quot;* &quot;-&quot;??_);_(@_)">
                  <c:v>89887.19</c:v>
                </c:pt>
                <c:pt idx="315" formatCode="_(&quot;$&quot;* #,##0.00_);_(&quot;$&quot;* \(#,##0.00\);_(&quot;$&quot;* &quot;-&quot;??_);_(@_)">
                  <c:v>89571.95</c:v>
                </c:pt>
                <c:pt idx="316" formatCode="_(&quot;$&quot;* #,##0.00_);_(&quot;$&quot;* \(#,##0.00\);_(&quot;$&quot;* &quot;-&quot;??_);_(@_)">
                  <c:v>89256.23</c:v>
                </c:pt>
                <c:pt idx="317" formatCode="_(&quot;$&quot;* #,##0.00_);_(&quot;$&quot;* \(#,##0.00\);_(&quot;$&quot;* &quot;-&quot;??_);_(@_)">
                  <c:v>88940.03</c:v>
                </c:pt>
                <c:pt idx="318" formatCode="_(&quot;$&quot;* #,##0.00_);_(&quot;$&quot;* \(#,##0.00\);_(&quot;$&quot;* &quot;-&quot;??_);_(@_)">
                  <c:v>88623.34</c:v>
                </c:pt>
                <c:pt idx="319" formatCode="_(&quot;$&quot;* #,##0.00_);_(&quot;$&quot;* \(#,##0.00\);_(&quot;$&quot;* &quot;-&quot;??_);_(@_)">
                  <c:v>88306.17</c:v>
                </c:pt>
                <c:pt idx="320" formatCode="_(&quot;$&quot;* #,##0.00_);_(&quot;$&quot;* \(#,##0.00\);_(&quot;$&quot;* &quot;-&quot;??_);_(@_)">
                  <c:v>87988.52</c:v>
                </c:pt>
                <c:pt idx="321" formatCode="_(&quot;$&quot;* #,##0.00_);_(&quot;$&quot;* \(#,##0.00\);_(&quot;$&quot;* &quot;-&quot;??_);_(@_)">
                  <c:v>87670.38</c:v>
                </c:pt>
                <c:pt idx="322" formatCode="_(&quot;$&quot;* #,##0.00_);_(&quot;$&quot;* \(#,##0.00\);_(&quot;$&quot;* &quot;-&quot;??_);_(@_)">
                  <c:v>87351.76</c:v>
                </c:pt>
                <c:pt idx="323" formatCode="_(&quot;$&quot;* #,##0.00_);_(&quot;$&quot;* \(#,##0.00\);_(&quot;$&quot;* &quot;-&quot;??_);_(@_)">
                  <c:v>87032.65</c:v>
                </c:pt>
                <c:pt idx="324" formatCode="_(&quot;$&quot;* #,##0.00_);_(&quot;$&quot;* \(#,##0.00\);_(&quot;$&quot;* &quot;-&quot;??_);_(@_)">
                  <c:v>86713.05</c:v>
                </c:pt>
                <c:pt idx="325" formatCode="_(&quot;$&quot;* #,##0.00_);_(&quot;$&quot;* \(#,##0.00\);_(&quot;$&quot;* &quot;-&quot;??_);_(@_)">
                  <c:v>86392.960000000006</c:v>
                </c:pt>
                <c:pt idx="326" formatCode="_(&quot;$&quot;* #,##0.00_);_(&quot;$&quot;* \(#,##0.00\);_(&quot;$&quot;* &quot;-&quot;??_);_(@_)">
                  <c:v>86072.39</c:v>
                </c:pt>
                <c:pt idx="327" formatCode="_(&quot;$&quot;* #,##0.00_);_(&quot;$&quot;* \(#,##0.00\);_(&quot;$&quot;* &quot;-&quot;??_);_(@_)">
                  <c:v>85751.33</c:v>
                </c:pt>
                <c:pt idx="328" formatCode="_(&quot;$&quot;* #,##0.00_);_(&quot;$&quot;* \(#,##0.00\);_(&quot;$&quot;* &quot;-&quot;??_);_(@_)">
                  <c:v>85429.78</c:v>
                </c:pt>
                <c:pt idx="329" formatCode="_(&quot;$&quot;* #,##0.00_);_(&quot;$&quot;* \(#,##0.00\);_(&quot;$&quot;* &quot;-&quot;??_);_(@_)">
                  <c:v>85107.73</c:v>
                </c:pt>
                <c:pt idx="330" formatCode="_(&quot;$&quot;* #,##0.00_);_(&quot;$&quot;* \(#,##0.00\);_(&quot;$&quot;* &quot;-&quot;??_);_(@_)">
                  <c:v>84785.19</c:v>
                </c:pt>
                <c:pt idx="331" formatCode="_(&quot;$&quot;* #,##0.00_);_(&quot;$&quot;* \(#,##0.00\);_(&quot;$&quot;* &quot;-&quot;??_);_(@_)">
                  <c:v>84462.16</c:v>
                </c:pt>
                <c:pt idx="332" formatCode="_(&quot;$&quot;* #,##0.00_);_(&quot;$&quot;* \(#,##0.00\);_(&quot;$&quot;* &quot;-&quot;??_);_(@_)">
                  <c:v>84138.64</c:v>
                </c:pt>
                <c:pt idx="333" formatCode="_(&quot;$&quot;* #,##0.00_);_(&quot;$&quot;* \(#,##0.00\);_(&quot;$&quot;* &quot;-&quot;??_);_(@_)">
                  <c:v>83814.62</c:v>
                </c:pt>
                <c:pt idx="334" formatCode="_(&quot;$&quot;* #,##0.00_);_(&quot;$&quot;* \(#,##0.00\);_(&quot;$&quot;* &quot;-&quot;??_);_(@_)">
                  <c:v>83490.11</c:v>
                </c:pt>
                <c:pt idx="335" formatCode="_(&quot;$&quot;* #,##0.00_);_(&quot;$&quot;* \(#,##0.00\);_(&quot;$&quot;* &quot;-&quot;??_);_(@_)">
                  <c:v>83165.100000000006</c:v>
                </c:pt>
                <c:pt idx="336" formatCode="_(&quot;$&quot;* #,##0.00_);_(&quot;$&quot;* \(#,##0.00\);_(&quot;$&quot;* &quot;-&quot;??_);_(@_)">
                  <c:v>82839.600000000006</c:v>
                </c:pt>
                <c:pt idx="337" formatCode="_(&quot;$&quot;* #,##0.00_);_(&quot;$&quot;* \(#,##0.00\);_(&quot;$&quot;* &quot;-&quot;??_);_(@_)">
                  <c:v>82513.600000000006</c:v>
                </c:pt>
                <c:pt idx="338" formatCode="_(&quot;$&quot;* #,##0.00_);_(&quot;$&quot;* \(#,##0.00\);_(&quot;$&quot;* &quot;-&quot;??_);_(@_)">
                  <c:v>82187.100000000006</c:v>
                </c:pt>
                <c:pt idx="339" formatCode="_(&quot;$&quot;* #,##0.00_);_(&quot;$&quot;* \(#,##0.00\);_(&quot;$&quot;* &quot;-&quot;??_);_(@_)">
                  <c:v>81860.100000000006</c:v>
                </c:pt>
                <c:pt idx="340" formatCode="_(&quot;$&quot;* #,##0.00_);_(&quot;$&quot;* \(#,##0.00\);_(&quot;$&quot;* &quot;-&quot;??_);_(@_)">
                  <c:v>81532.600000000006</c:v>
                </c:pt>
                <c:pt idx="341" formatCode="_(&quot;$&quot;* #,##0.00_);_(&quot;$&quot;* \(#,##0.00\);_(&quot;$&quot;* &quot;-&quot;??_);_(@_)">
                  <c:v>81204.600000000006</c:v>
                </c:pt>
                <c:pt idx="342" formatCode="_(&quot;$&quot;* #,##0.00_);_(&quot;$&quot;* \(#,##0.00\);_(&quot;$&quot;* &quot;-&quot;??_);_(@_)">
                  <c:v>80876.100000000006</c:v>
                </c:pt>
                <c:pt idx="343" formatCode="_(&quot;$&quot;* #,##0.00_);_(&quot;$&quot;* \(#,##0.00\);_(&quot;$&quot;* &quot;-&quot;??_);_(@_)">
                  <c:v>80547.100000000006</c:v>
                </c:pt>
                <c:pt idx="344" formatCode="_(&quot;$&quot;* #,##0.00_);_(&quot;$&quot;* \(#,##0.00\);_(&quot;$&quot;* &quot;-&quot;??_);_(@_)">
                  <c:v>80217.600000000006</c:v>
                </c:pt>
                <c:pt idx="345" formatCode="_(&quot;$&quot;* #,##0.00_);_(&quot;$&quot;* \(#,##0.00\);_(&quot;$&quot;* &quot;-&quot;??_);_(@_)">
                  <c:v>79887.600000000006</c:v>
                </c:pt>
                <c:pt idx="346" formatCode="_(&quot;$&quot;* #,##0.00_);_(&quot;$&quot;* \(#,##0.00\);_(&quot;$&quot;* &quot;-&quot;??_);_(@_)">
                  <c:v>79557.09</c:v>
                </c:pt>
                <c:pt idx="347" formatCode="_(&quot;$&quot;* #,##0.00_);_(&quot;$&quot;* \(#,##0.00\);_(&quot;$&quot;* &quot;-&quot;??_);_(@_)">
                  <c:v>79226.080000000002</c:v>
                </c:pt>
                <c:pt idx="348" formatCode="_(&quot;$&quot;* #,##0.00_);_(&quot;$&quot;* \(#,##0.00\);_(&quot;$&quot;* &quot;-&quot;??_);_(@_)">
                  <c:v>78894.559999999998</c:v>
                </c:pt>
                <c:pt idx="349" formatCode="_(&quot;$&quot;* #,##0.00_);_(&quot;$&quot;* \(#,##0.00\);_(&quot;$&quot;* &quot;-&quot;??_);_(@_)">
                  <c:v>78562.539999999994</c:v>
                </c:pt>
                <c:pt idx="350" formatCode="_(&quot;$&quot;* #,##0.00_);_(&quot;$&quot;* \(#,##0.00\);_(&quot;$&quot;* &quot;-&quot;??_);_(@_)">
                  <c:v>78230.009999999995</c:v>
                </c:pt>
                <c:pt idx="351" formatCode="_(&quot;$&quot;* #,##0.00_);_(&quot;$&quot;* \(#,##0.00\);_(&quot;$&quot;* &quot;-&quot;??_);_(@_)">
                  <c:v>77896.97</c:v>
                </c:pt>
                <c:pt idx="352" formatCode="_(&quot;$&quot;* #,##0.00_);_(&quot;$&quot;* \(#,##0.00\);_(&quot;$&quot;* &quot;-&quot;??_);_(@_)">
                  <c:v>77563.42</c:v>
                </c:pt>
                <c:pt idx="353" formatCode="_(&quot;$&quot;* #,##0.00_);_(&quot;$&quot;* \(#,##0.00\);_(&quot;$&quot;* &quot;-&quot;??_);_(@_)">
                  <c:v>77229.36</c:v>
                </c:pt>
                <c:pt idx="354" formatCode="_(&quot;$&quot;* #,##0.00_);_(&quot;$&quot;* \(#,##0.00\);_(&quot;$&quot;* &quot;-&quot;??_);_(@_)">
                  <c:v>76894.789999999994</c:v>
                </c:pt>
                <c:pt idx="355" formatCode="_(&quot;$&quot;* #,##0.00_);_(&quot;$&quot;* \(#,##0.00\);_(&quot;$&quot;* &quot;-&quot;??_);_(@_)">
                  <c:v>76559.710000000006</c:v>
                </c:pt>
                <c:pt idx="356" formatCode="_(&quot;$&quot;* #,##0.00_);_(&quot;$&quot;* \(#,##0.00\);_(&quot;$&quot;* &quot;-&quot;??_);_(@_)">
                  <c:v>76224.12</c:v>
                </c:pt>
                <c:pt idx="357" formatCode="_(&quot;$&quot;* #,##0.00_);_(&quot;$&quot;* \(#,##0.00\);_(&quot;$&quot;* &quot;-&quot;??_);_(@_)">
                  <c:v>75888.02</c:v>
                </c:pt>
                <c:pt idx="358" formatCode="_(&quot;$&quot;* #,##0.00_);_(&quot;$&quot;* \(#,##0.00\);_(&quot;$&quot;* &quot;-&quot;??_);_(@_)">
                  <c:v>75551.41</c:v>
                </c:pt>
                <c:pt idx="359" formatCode="_(&quot;$&quot;* #,##0.00_);_(&quot;$&quot;* \(#,##0.00\);_(&quot;$&quot;* &quot;-&quot;??_);_(@_)">
                  <c:v>75214.28</c:v>
                </c:pt>
                <c:pt idx="360" formatCode="_(&quot;$&quot;* #,##0.00_);_(&quot;$&quot;* \(#,##0.00\);_(&quot;$&quot;* &quot;-&quot;??_);_(@_)">
                  <c:v>74876.639999999999</c:v>
                </c:pt>
                <c:pt idx="361" formatCode="_(&quot;$&quot;* #,##0.00_);_(&quot;$&quot;* \(#,##0.00\);_(&quot;$&quot;* &quot;-&quot;??_);_(@_)">
                  <c:v>74538.48</c:v>
                </c:pt>
                <c:pt idx="362" formatCode="_(&quot;$&quot;* #,##0.00_);_(&quot;$&quot;* \(#,##0.00\);_(&quot;$&quot;* &quot;-&quot;??_);_(@_)">
                  <c:v>74199.8</c:v>
                </c:pt>
                <c:pt idx="363" formatCode="_(&quot;$&quot;* #,##0.00_);_(&quot;$&quot;* \(#,##0.00\);_(&quot;$&quot;* &quot;-&quot;??_);_(@_)">
                  <c:v>73860.61</c:v>
                </c:pt>
                <c:pt idx="364" formatCode="_(&quot;$&quot;* #,##0.00_);_(&quot;$&quot;* \(#,##0.00\);_(&quot;$&quot;* &quot;-&quot;??_);_(@_)">
                  <c:v>73520.899999999994</c:v>
                </c:pt>
                <c:pt idx="365" formatCode="_(&quot;$&quot;* #,##0.00_);_(&quot;$&quot;* \(#,##0.00\);_(&quot;$&quot;* &quot;-&quot;??_);_(@_)">
                  <c:v>73180.67</c:v>
                </c:pt>
                <c:pt idx="366" formatCode="_(&quot;$&quot;* #,##0.00_);_(&quot;$&quot;* \(#,##0.00\);_(&quot;$&quot;* &quot;-&quot;??_);_(@_)">
                  <c:v>72839.92</c:v>
                </c:pt>
                <c:pt idx="367" formatCode="_(&quot;$&quot;* #,##0.00_);_(&quot;$&quot;* \(#,##0.00\);_(&quot;$&quot;* &quot;-&quot;??_);_(@_)">
                  <c:v>72498.649999999994</c:v>
                </c:pt>
                <c:pt idx="368" formatCode="_(&quot;$&quot;* #,##0.00_);_(&quot;$&quot;* \(#,##0.00\);_(&quot;$&quot;* &quot;-&quot;??_);_(@_)">
                  <c:v>72156.86</c:v>
                </c:pt>
                <c:pt idx="369" formatCode="_(&quot;$&quot;* #,##0.00_);_(&quot;$&quot;* \(#,##0.00\);_(&quot;$&quot;* &quot;-&quot;??_);_(@_)">
                  <c:v>71814.55</c:v>
                </c:pt>
                <c:pt idx="370" formatCode="_(&quot;$&quot;* #,##0.00_);_(&quot;$&quot;* \(#,##0.00\);_(&quot;$&quot;* &quot;-&quot;??_);_(@_)">
                  <c:v>71471.72</c:v>
                </c:pt>
                <c:pt idx="371" formatCode="_(&quot;$&quot;* #,##0.00_);_(&quot;$&quot;* \(#,##0.00\);_(&quot;$&quot;* &quot;-&quot;??_);_(@_)">
                  <c:v>71128.36</c:v>
                </c:pt>
                <c:pt idx="372" formatCode="_(&quot;$&quot;* #,##0.00_);_(&quot;$&quot;* \(#,##0.00\);_(&quot;$&quot;* &quot;-&quot;??_);_(@_)">
                  <c:v>70784.479999999996</c:v>
                </c:pt>
                <c:pt idx="373" formatCode="_(&quot;$&quot;* #,##0.00_);_(&quot;$&quot;* \(#,##0.00\);_(&quot;$&quot;* &quot;-&quot;??_);_(@_)">
                  <c:v>70440.070000000007</c:v>
                </c:pt>
                <c:pt idx="374" formatCode="_(&quot;$&quot;* #,##0.00_);_(&quot;$&quot;* \(#,##0.00\);_(&quot;$&quot;* &quot;-&quot;??_);_(@_)">
                  <c:v>70095.14</c:v>
                </c:pt>
                <c:pt idx="375" formatCode="_(&quot;$&quot;* #,##0.00_);_(&quot;$&quot;* \(#,##0.00\);_(&quot;$&quot;* &quot;-&quot;??_);_(@_)">
                  <c:v>69749.679999999993</c:v>
                </c:pt>
                <c:pt idx="376" formatCode="_(&quot;$&quot;* #,##0.00_);_(&quot;$&quot;* \(#,##0.00\);_(&quot;$&quot;* &quot;-&quot;??_);_(@_)">
                  <c:v>69403.69</c:v>
                </c:pt>
                <c:pt idx="377" formatCode="_(&quot;$&quot;* #,##0.00_);_(&quot;$&quot;* \(#,##0.00\);_(&quot;$&quot;* &quot;-&quot;??_);_(@_)">
                  <c:v>69057.17</c:v>
                </c:pt>
                <c:pt idx="378" formatCode="_(&quot;$&quot;* #,##0.00_);_(&quot;$&quot;* \(#,##0.00\);_(&quot;$&quot;* &quot;-&quot;??_);_(@_)">
                  <c:v>68710.12</c:v>
                </c:pt>
                <c:pt idx="379" formatCode="_(&quot;$&quot;* #,##0.00_);_(&quot;$&quot;* \(#,##0.00\);_(&quot;$&quot;* &quot;-&quot;??_);_(@_)">
                  <c:v>68362.55</c:v>
                </c:pt>
                <c:pt idx="380" formatCode="_(&quot;$&quot;* #,##0.00_);_(&quot;$&quot;* \(#,##0.00\);_(&quot;$&quot;* &quot;-&quot;??_);_(@_)">
                  <c:v>68014.44</c:v>
                </c:pt>
                <c:pt idx="381" formatCode="_(&quot;$&quot;* #,##0.00_);_(&quot;$&quot;* \(#,##0.00\);_(&quot;$&quot;* &quot;-&quot;??_);_(@_)">
                  <c:v>67665.8</c:v>
                </c:pt>
                <c:pt idx="382" formatCode="_(&quot;$&quot;* #,##0.00_);_(&quot;$&quot;* \(#,##0.00\);_(&quot;$&quot;* &quot;-&quot;??_);_(@_)">
                  <c:v>67316.63</c:v>
                </c:pt>
                <c:pt idx="383" formatCode="_(&quot;$&quot;* #,##0.00_);_(&quot;$&quot;* \(#,##0.00\);_(&quot;$&quot;* &quot;-&quot;??_);_(@_)">
                  <c:v>66966.929999999993</c:v>
                </c:pt>
                <c:pt idx="384" formatCode="_(&quot;$&quot;* #,##0.00_);_(&quot;$&quot;* \(#,##0.00\);_(&quot;$&quot;* &quot;-&quot;??_);_(@_)">
                  <c:v>66616.69</c:v>
                </c:pt>
                <c:pt idx="385" formatCode="_(&quot;$&quot;* #,##0.00_);_(&quot;$&quot;* \(#,##0.00\);_(&quot;$&quot;* &quot;-&quot;??_);_(@_)">
                  <c:v>66265.919999999998</c:v>
                </c:pt>
                <c:pt idx="386" formatCode="_(&quot;$&quot;* #,##0.00_);_(&quot;$&quot;* \(#,##0.00\);_(&quot;$&quot;* &quot;-&quot;??_);_(@_)">
                  <c:v>65914.61</c:v>
                </c:pt>
                <c:pt idx="387" formatCode="_(&quot;$&quot;* #,##0.00_);_(&quot;$&quot;* \(#,##0.00\);_(&quot;$&quot;* &quot;-&quot;??_);_(@_)">
                  <c:v>65562.77</c:v>
                </c:pt>
                <c:pt idx="388" formatCode="_(&quot;$&quot;* #,##0.00_);_(&quot;$&quot;* \(#,##0.00\);_(&quot;$&quot;* &quot;-&quot;??_);_(@_)">
                  <c:v>65210.39</c:v>
                </c:pt>
                <c:pt idx="389" formatCode="_(&quot;$&quot;* #,##0.00_);_(&quot;$&quot;* \(#,##0.00\);_(&quot;$&quot;* &quot;-&quot;??_);_(@_)">
                  <c:v>64857.47</c:v>
                </c:pt>
                <c:pt idx="390" formatCode="_(&quot;$&quot;* #,##0.00_);_(&quot;$&quot;* \(#,##0.00\);_(&quot;$&quot;* &quot;-&quot;??_);_(@_)">
                  <c:v>64504.01</c:v>
                </c:pt>
                <c:pt idx="391" formatCode="_(&quot;$&quot;* #,##0.00_);_(&quot;$&quot;* \(#,##0.00\);_(&quot;$&quot;* &quot;-&quot;??_);_(@_)">
                  <c:v>64150.01</c:v>
                </c:pt>
                <c:pt idx="392" formatCode="_(&quot;$&quot;* #,##0.00_);_(&quot;$&quot;* \(#,##0.00\);_(&quot;$&quot;* &quot;-&quot;??_);_(@_)">
                  <c:v>63795.47</c:v>
                </c:pt>
                <c:pt idx="393" formatCode="_(&quot;$&quot;* #,##0.00_);_(&quot;$&quot;* \(#,##0.00\);_(&quot;$&quot;* &quot;-&quot;??_);_(@_)">
                  <c:v>63440.39</c:v>
                </c:pt>
                <c:pt idx="394" formatCode="_(&quot;$&quot;* #,##0.00_);_(&quot;$&quot;* \(#,##0.00\);_(&quot;$&quot;* &quot;-&quot;??_);_(@_)">
                  <c:v>63084.77</c:v>
                </c:pt>
                <c:pt idx="395" formatCode="_(&quot;$&quot;* #,##0.00_);_(&quot;$&quot;* \(#,##0.00\);_(&quot;$&quot;* &quot;-&quot;??_);_(@_)">
                  <c:v>62728.61</c:v>
                </c:pt>
                <c:pt idx="396" formatCode="_(&quot;$&quot;* #,##0.00_);_(&quot;$&quot;* \(#,##0.00\);_(&quot;$&quot;* &quot;-&quot;??_);_(@_)">
                  <c:v>62371.9</c:v>
                </c:pt>
                <c:pt idx="397" formatCode="_(&quot;$&quot;* #,##0.00_);_(&quot;$&quot;* \(#,##0.00\);_(&quot;$&quot;* &quot;-&quot;??_);_(@_)">
                  <c:v>62014.65</c:v>
                </c:pt>
                <c:pt idx="398" formatCode="_(&quot;$&quot;* #,##0.00_);_(&quot;$&quot;* \(#,##0.00\);_(&quot;$&quot;* &quot;-&quot;??_);_(@_)">
                  <c:v>61656.85</c:v>
                </c:pt>
                <c:pt idx="399" formatCode="_(&quot;$&quot;* #,##0.00_);_(&quot;$&quot;* \(#,##0.00\);_(&quot;$&quot;* &quot;-&quot;??_);_(@_)">
                  <c:v>61298.51</c:v>
                </c:pt>
                <c:pt idx="400" formatCode="_(&quot;$&quot;* #,##0.00_);_(&quot;$&quot;* \(#,##0.00\);_(&quot;$&quot;* &quot;-&quot;??_);_(@_)">
                  <c:v>60939.62</c:v>
                </c:pt>
                <c:pt idx="401" formatCode="_(&quot;$&quot;* #,##0.00_);_(&quot;$&quot;* \(#,##0.00\);_(&quot;$&quot;* &quot;-&quot;??_);_(@_)">
                  <c:v>60580.18</c:v>
                </c:pt>
                <c:pt idx="402" formatCode="_(&quot;$&quot;* #,##0.00_);_(&quot;$&quot;* \(#,##0.00\);_(&quot;$&quot;* &quot;-&quot;??_);_(@_)">
                  <c:v>60220.19</c:v>
                </c:pt>
                <c:pt idx="403" formatCode="_(&quot;$&quot;* #,##0.00_);_(&quot;$&quot;* \(#,##0.00\);_(&quot;$&quot;* &quot;-&quot;??_);_(@_)">
                  <c:v>59859.65</c:v>
                </c:pt>
                <c:pt idx="404" formatCode="_(&quot;$&quot;* #,##0.00_);_(&quot;$&quot;* \(#,##0.00\);_(&quot;$&quot;* &quot;-&quot;??_);_(@_)">
                  <c:v>59498.559999999998</c:v>
                </c:pt>
                <c:pt idx="405" formatCode="_(&quot;$&quot;* #,##0.00_);_(&quot;$&quot;* \(#,##0.00\);_(&quot;$&quot;* &quot;-&quot;??_);_(@_)">
                  <c:v>59136.92</c:v>
                </c:pt>
                <c:pt idx="406" formatCode="_(&quot;$&quot;* #,##0.00_);_(&quot;$&quot;* \(#,##0.00\);_(&quot;$&quot;* &quot;-&quot;??_);_(@_)">
                  <c:v>58774.73</c:v>
                </c:pt>
                <c:pt idx="407" formatCode="_(&quot;$&quot;* #,##0.00_);_(&quot;$&quot;* \(#,##0.00\);_(&quot;$&quot;* &quot;-&quot;??_);_(@_)">
                  <c:v>58411.98</c:v>
                </c:pt>
                <c:pt idx="408" formatCode="_(&quot;$&quot;* #,##0.00_);_(&quot;$&quot;* \(#,##0.00\);_(&quot;$&quot;* &quot;-&quot;??_);_(@_)">
                  <c:v>58048.68</c:v>
                </c:pt>
                <c:pt idx="409" formatCode="_(&quot;$&quot;* #,##0.00_);_(&quot;$&quot;* \(#,##0.00\);_(&quot;$&quot;* &quot;-&quot;??_);_(@_)">
                  <c:v>57684.83</c:v>
                </c:pt>
                <c:pt idx="410" formatCode="_(&quot;$&quot;* #,##0.00_);_(&quot;$&quot;* \(#,##0.00\);_(&quot;$&quot;* &quot;-&quot;??_);_(@_)">
                  <c:v>57320.42</c:v>
                </c:pt>
                <c:pt idx="411" formatCode="_(&quot;$&quot;* #,##0.00_);_(&quot;$&quot;* \(#,##0.00\);_(&quot;$&quot;* &quot;-&quot;??_);_(@_)">
                  <c:v>56955.45</c:v>
                </c:pt>
                <c:pt idx="412" formatCode="_(&quot;$&quot;* #,##0.00_);_(&quot;$&quot;* \(#,##0.00\);_(&quot;$&quot;* &quot;-&quot;??_);_(@_)">
                  <c:v>56589.93</c:v>
                </c:pt>
                <c:pt idx="413" formatCode="_(&quot;$&quot;* #,##0.00_);_(&quot;$&quot;* \(#,##0.00\);_(&quot;$&quot;* &quot;-&quot;??_);_(@_)">
                  <c:v>56223.85</c:v>
                </c:pt>
                <c:pt idx="414" formatCode="_(&quot;$&quot;* #,##0.00_);_(&quot;$&quot;* \(#,##0.00\);_(&quot;$&quot;* &quot;-&quot;??_);_(@_)">
                  <c:v>55857.21</c:v>
                </c:pt>
                <c:pt idx="415" formatCode="_(&quot;$&quot;* #,##0.00_);_(&quot;$&quot;* \(#,##0.00\);_(&quot;$&quot;* &quot;-&quot;??_);_(@_)">
                  <c:v>55490.01</c:v>
                </c:pt>
                <c:pt idx="416" formatCode="_(&quot;$&quot;* #,##0.00_);_(&quot;$&quot;* \(#,##0.00\);_(&quot;$&quot;* &quot;-&quot;??_);_(@_)">
                  <c:v>55122.25</c:v>
                </c:pt>
                <c:pt idx="417" formatCode="_(&quot;$&quot;* #,##0.00_);_(&quot;$&quot;* \(#,##0.00\);_(&quot;$&quot;* &quot;-&quot;??_);_(@_)">
                  <c:v>54753.93</c:v>
                </c:pt>
                <c:pt idx="418" formatCode="_(&quot;$&quot;* #,##0.00_);_(&quot;$&quot;* \(#,##0.00\);_(&quot;$&quot;* &quot;-&quot;??_);_(@_)">
                  <c:v>54385.05</c:v>
                </c:pt>
                <c:pt idx="419" formatCode="_(&quot;$&quot;* #,##0.00_);_(&quot;$&quot;* \(#,##0.00\);_(&quot;$&quot;* &quot;-&quot;??_);_(@_)">
                  <c:v>54015.6</c:v>
                </c:pt>
                <c:pt idx="420" formatCode="_(&quot;$&quot;* #,##0.00_);_(&quot;$&quot;* \(#,##0.00\);_(&quot;$&quot;* &quot;-&quot;??_);_(@_)">
                  <c:v>53645.59</c:v>
                </c:pt>
                <c:pt idx="421" formatCode="_(&quot;$&quot;* #,##0.00_);_(&quot;$&quot;* \(#,##0.00\);_(&quot;$&quot;* &quot;-&quot;??_);_(@_)">
                  <c:v>53275.01</c:v>
                </c:pt>
                <c:pt idx="422" formatCode="_(&quot;$&quot;* #,##0.00_);_(&quot;$&quot;* \(#,##0.00\);_(&quot;$&quot;* &quot;-&quot;??_);_(@_)">
                  <c:v>52903.87</c:v>
                </c:pt>
                <c:pt idx="423" formatCode="_(&quot;$&quot;* #,##0.00_);_(&quot;$&quot;* \(#,##0.00\);_(&quot;$&quot;* &quot;-&quot;??_);_(@_)">
                  <c:v>52532.160000000003</c:v>
                </c:pt>
                <c:pt idx="424" formatCode="_(&quot;$&quot;* #,##0.00_);_(&quot;$&quot;* \(#,##0.00\);_(&quot;$&quot;* &quot;-&quot;??_);_(@_)">
                  <c:v>52159.88</c:v>
                </c:pt>
                <c:pt idx="425" formatCode="_(&quot;$&quot;* #,##0.00_);_(&quot;$&quot;* \(#,##0.00\);_(&quot;$&quot;* &quot;-&quot;??_);_(@_)">
                  <c:v>51787.03</c:v>
                </c:pt>
                <c:pt idx="426" formatCode="_(&quot;$&quot;* #,##0.00_);_(&quot;$&quot;* \(#,##0.00\);_(&quot;$&quot;* &quot;-&quot;??_);_(@_)">
                  <c:v>51413.61</c:v>
                </c:pt>
                <c:pt idx="427" formatCode="_(&quot;$&quot;* #,##0.00_);_(&quot;$&quot;* \(#,##0.00\);_(&quot;$&quot;* &quot;-&quot;??_);_(@_)">
                  <c:v>51039.62</c:v>
                </c:pt>
                <c:pt idx="428" formatCode="_(&quot;$&quot;* #,##0.00_);_(&quot;$&quot;* \(#,##0.00\);_(&quot;$&quot;* &quot;-&quot;??_);_(@_)">
                  <c:v>50665.06</c:v>
                </c:pt>
                <c:pt idx="429" formatCode="_(&quot;$&quot;* #,##0.00_);_(&quot;$&quot;* \(#,##0.00\);_(&quot;$&quot;* &quot;-&quot;??_);_(@_)">
                  <c:v>50289.93</c:v>
                </c:pt>
                <c:pt idx="430" formatCode="_(&quot;$&quot;* #,##0.00_);_(&quot;$&quot;* \(#,##0.00\);_(&quot;$&quot;* &quot;-&quot;??_);_(@_)">
                  <c:v>49914.23</c:v>
                </c:pt>
                <c:pt idx="431" formatCode="_(&quot;$&quot;* #,##0.00_);_(&quot;$&quot;* \(#,##0.00\);_(&quot;$&quot;* &quot;-&quot;??_);_(@_)">
                  <c:v>49537.96</c:v>
                </c:pt>
                <c:pt idx="432" formatCode="_(&quot;$&quot;* #,##0.00_);_(&quot;$&quot;* \(#,##0.00\);_(&quot;$&quot;* &quot;-&quot;??_);_(@_)">
                  <c:v>49161.11</c:v>
                </c:pt>
                <c:pt idx="433" formatCode="_(&quot;$&quot;* #,##0.00_);_(&quot;$&quot;* \(#,##0.00\);_(&quot;$&quot;* &quot;-&quot;??_);_(@_)">
                  <c:v>48783.69</c:v>
                </c:pt>
                <c:pt idx="434" formatCode="_(&quot;$&quot;* #,##0.00_);_(&quot;$&quot;* \(#,##0.00\);_(&quot;$&quot;* &quot;-&quot;??_);_(@_)">
                  <c:v>48405.69</c:v>
                </c:pt>
                <c:pt idx="435" formatCode="_(&quot;$&quot;* #,##0.00_);_(&quot;$&quot;* \(#,##0.00\);_(&quot;$&quot;* &quot;-&quot;??_);_(@_)">
                  <c:v>48027.11</c:v>
                </c:pt>
                <c:pt idx="436" formatCode="_(&quot;$&quot;* #,##0.00_);_(&quot;$&quot;* \(#,##0.00\);_(&quot;$&quot;* &quot;-&quot;??_);_(@_)">
                  <c:v>47647.95</c:v>
                </c:pt>
                <c:pt idx="437" formatCode="_(&quot;$&quot;* #,##0.00_);_(&quot;$&quot;* \(#,##0.00\);_(&quot;$&quot;* &quot;-&quot;??_);_(@_)">
                  <c:v>47268.21</c:v>
                </c:pt>
                <c:pt idx="438" formatCode="_(&quot;$&quot;* #,##0.00_);_(&quot;$&quot;* \(#,##0.00\);_(&quot;$&quot;* &quot;-&quot;??_);_(@_)">
                  <c:v>46887.89</c:v>
                </c:pt>
                <c:pt idx="439" formatCode="_(&quot;$&quot;* #,##0.00_);_(&quot;$&quot;* \(#,##0.00\);_(&quot;$&quot;* &quot;-&quot;??_);_(@_)">
                  <c:v>46506.99</c:v>
                </c:pt>
                <c:pt idx="440" formatCode="_(&quot;$&quot;* #,##0.00_);_(&quot;$&quot;* \(#,##0.00\);_(&quot;$&quot;* &quot;-&quot;??_);_(@_)">
                  <c:v>46125.51</c:v>
                </c:pt>
                <c:pt idx="441" formatCode="_(&quot;$&quot;* #,##0.00_);_(&quot;$&quot;* \(#,##0.00\);_(&quot;$&quot;* &quot;-&quot;??_);_(@_)">
                  <c:v>45743.45</c:v>
                </c:pt>
                <c:pt idx="442" formatCode="_(&quot;$&quot;* #,##0.00_);_(&quot;$&quot;* \(#,##0.00\);_(&quot;$&quot;* &quot;-&quot;??_);_(@_)">
                  <c:v>45360.81</c:v>
                </c:pt>
                <c:pt idx="443" formatCode="_(&quot;$&quot;* #,##0.00_);_(&quot;$&quot;* \(#,##0.00\);_(&quot;$&quot;* &quot;-&quot;??_);_(@_)">
                  <c:v>44977.58</c:v>
                </c:pt>
                <c:pt idx="444" formatCode="_(&quot;$&quot;* #,##0.00_);_(&quot;$&quot;* \(#,##0.00\);_(&quot;$&quot;* &quot;-&quot;??_);_(@_)">
                  <c:v>44593.77</c:v>
                </c:pt>
                <c:pt idx="445" formatCode="_(&quot;$&quot;* #,##0.00_);_(&quot;$&quot;* \(#,##0.00\);_(&quot;$&quot;* &quot;-&quot;??_);_(@_)">
                  <c:v>44209.37</c:v>
                </c:pt>
                <c:pt idx="446" formatCode="_(&quot;$&quot;* #,##0.00_);_(&quot;$&quot;* \(#,##0.00\);_(&quot;$&quot;* &quot;-&quot;??_);_(@_)">
                  <c:v>43824.38</c:v>
                </c:pt>
                <c:pt idx="447" formatCode="_(&quot;$&quot;* #,##0.00_);_(&quot;$&quot;* \(#,##0.00\);_(&quot;$&quot;* &quot;-&quot;??_);_(@_)">
                  <c:v>43438.81</c:v>
                </c:pt>
                <c:pt idx="448" formatCode="_(&quot;$&quot;* #,##0.00_);_(&quot;$&quot;* \(#,##0.00\);_(&quot;$&quot;* &quot;-&quot;??_);_(@_)">
                  <c:v>43052.65</c:v>
                </c:pt>
                <c:pt idx="449" formatCode="_(&quot;$&quot;* #,##0.00_);_(&quot;$&quot;* \(#,##0.00\);_(&quot;$&quot;* &quot;-&quot;??_);_(@_)">
                  <c:v>42665.9</c:v>
                </c:pt>
                <c:pt idx="450" formatCode="_(&quot;$&quot;* #,##0.00_);_(&quot;$&quot;* \(#,##0.00\);_(&quot;$&quot;* &quot;-&quot;??_);_(@_)">
                  <c:v>42278.559999999998</c:v>
                </c:pt>
                <c:pt idx="451" formatCode="_(&quot;$&quot;* #,##0.00_);_(&quot;$&quot;* \(#,##0.00\);_(&quot;$&quot;* &quot;-&quot;??_);_(@_)">
                  <c:v>41890.629999999997</c:v>
                </c:pt>
                <c:pt idx="452" formatCode="_(&quot;$&quot;* #,##0.00_);_(&quot;$&quot;* \(#,##0.00\);_(&quot;$&quot;* &quot;-&quot;??_);_(@_)">
                  <c:v>41502.1</c:v>
                </c:pt>
                <c:pt idx="453" formatCode="_(&quot;$&quot;* #,##0.00_);_(&quot;$&quot;* \(#,##0.00\);_(&quot;$&quot;* &quot;-&quot;??_);_(@_)">
                  <c:v>41112.980000000003</c:v>
                </c:pt>
                <c:pt idx="454" formatCode="_(&quot;$&quot;* #,##0.00_);_(&quot;$&quot;* \(#,##0.00\);_(&quot;$&quot;* &quot;-&quot;??_);_(@_)">
                  <c:v>40723.269999999997</c:v>
                </c:pt>
                <c:pt idx="455" formatCode="_(&quot;$&quot;* #,##0.00_);_(&quot;$&quot;* \(#,##0.00\);_(&quot;$&quot;* &quot;-&quot;??_);_(@_)">
                  <c:v>40332.959999999999</c:v>
                </c:pt>
                <c:pt idx="456" formatCode="_(&quot;$&quot;* #,##0.00_);_(&quot;$&quot;* \(#,##0.00\);_(&quot;$&quot;* &quot;-&quot;??_);_(@_)">
                  <c:v>39942.06</c:v>
                </c:pt>
                <c:pt idx="457" formatCode="_(&quot;$&quot;* #,##0.00_);_(&quot;$&quot;* \(#,##0.00\);_(&quot;$&quot;* &quot;-&quot;??_);_(@_)">
                  <c:v>39550.559999999998</c:v>
                </c:pt>
                <c:pt idx="458" formatCode="_(&quot;$&quot;* #,##0.00_);_(&quot;$&quot;* \(#,##0.00\);_(&quot;$&quot;* &quot;-&quot;??_);_(@_)">
                  <c:v>39158.46</c:v>
                </c:pt>
                <c:pt idx="459" formatCode="_(&quot;$&quot;* #,##0.00_);_(&quot;$&quot;* \(#,##0.00\);_(&quot;$&quot;* &quot;-&quot;??_);_(@_)">
                  <c:v>38765.760000000002</c:v>
                </c:pt>
                <c:pt idx="460" formatCode="_(&quot;$&quot;* #,##0.00_);_(&quot;$&quot;* \(#,##0.00\);_(&quot;$&quot;* &quot;-&quot;??_);_(@_)">
                  <c:v>38372.46</c:v>
                </c:pt>
                <c:pt idx="461" formatCode="_(&quot;$&quot;* #,##0.00_);_(&quot;$&quot;* \(#,##0.00\);_(&quot;$&quot;* &quot;-&quot;??_);_(@_)">
                  <c:v>37978.559999999998</c:v>
                </c:pt>
                <c:pt idx="462" formatCode="_(&quot;$&quot;* #,##0.00_);_(&quot;$&quot;* \(#,##0.00\);_(&quot;$&quot;* &quot;-&quot;??_);_(@_)">
                  <c:v>37584.06</c:v>
                </c:pt>
                <c:pt idx="463" formatCode="_(&quot;$&quot;* #,##0.00_);_(&quot;$&quot;* \(#,##0.00\);_(&quot;$&quot;* &quot;-&quot;??_);_(@_)">
                  <c:v>37188.959999999999</c:v>
                </c:pt>
                <c:pt idx="464" formatCode="_(&quot;$&quot;* #,##0.00_);_(&quot;$&quot;* \(#,##0.00\);_(&quot;$&quot;* &quot;-&quot;??_);_(@_)">
                  <c:v>36793.25</c:v>
                </c:pt>
                <c:pt idx="465" formatCode="_(&quot;$&quot;* #,##0.00_);_(&quot;$&quot;* \(#,##0.00\);_(&quot;$&quot;* &quot;-&quot;??_);_(@_)">
                  <c:v>36396.94</c:v>
                </c:pt>
                <c:pt idx="466" formatCode="_(&quot;$&quot;* #,##0.00_);_(&quot;$&quot;* \(#,##0.00\);_(&quot;$&quot;* &quot;-&quot;??_);_(@_)">
                  <c:v>36000.03</c:v>
                </c:pt>
                <c:pt idx="467" formatCode="_(&quot;$&quot;* #,##0.00_);_(&quot;$&quot;* \(#,##0.00\);_(&quot;$&quot;* &quot;-&quot;??_);_(@_)">
                  <c:v>35602.51</c:v>
                </c:pt>
                <c:pt idx="468" formatCode="_(&quot;$&quot;* #,##0.00_);_(&quot;$&quot;* \(#,##0.00\);_(&quot;$&quot;* &quot;-&quot;??_);_(@_)">
                  <c:v>35204.379999999997</c:v>
                </c:pt>
                <c:pt idx="469" formatCode="_(&quot;$&quot;* #,##0.00_);_(&quot;$&quot;* \(#,##0.00\);_(&quot;$&quot;* &quot;-&quot;??_);_(@_)">
                  <c:v>34805.64</c:v>
                </c:pt>
                <c:pt idx="470" formatCode="_(&quot;$&quot;* #,##0.00_);_(&quot;$&quot;* \(#,##0.00\);_(&quot;$&quot;* &quot;-&quot;??_);_(@_)">
                  <c:v>34406.300000000003</c:v>
                </c:pt>
                <c:pt idx="471" formatCode="_(&quot;$&quot;* #,##0.00_);_(&quot;$&quot;* \(#,##0.00\);_(&quot;$&quot;* &quot;-&quot;??_);_(@_)">
                  <c:v>34006.35</c:v>
                </c:pt>
                <c:pt idx="472" formatCode="_(&quot;$&quot;* #,##0.00_);_(&quot;$&quot;* \(#,##0.00\);_(&quot;$&quot;* &quot;-&quot;??_);_(@_)">
                  <c:v>33605.79</c:v>
                </c:pt>
                <c:pt idx="473" formatCode="_(&quot;$&quot;* #,##0.00_);_(&quot;$&quot;* \(#,##0.00\);_(&quot;$&quot;* &quot;-&quot;??_);_(@_)">
                  <c:v>33204.61</c:v>
                </c:pt>
                <c:pt idx="474" formatCode="_(&quot;$&quot;* #,##0.00_);_(&quot;$&quot;* \(#,##0.00\);_(&quot;$&quot;* &quot;-&quot;??_);_(@_)">
                  <c:v>32802.82</c:v>
                </c:pt>
                <c:pt idx="475" formatCode="_(&quot;$&quot;* #,##0.00_);_(&quot;$&quot;* \(#,##0.00\);_(&quot;$&quot;* &quot;-&quot;??_);_(@_)">
                  <c:v>32400.42</c:v>
                </c:pt>
                <c:pt idx="476" formatCode="_(&quot;$&quot;* #,##0.00_);_(&quot;$&quot;* \(#,##0.00\);_(&quot;$&quot;* &quot;-&quot;??_);_(@_)">
                  <c:v>31997.4</c:v>
                </c:pt>
                <c:pt idx="477" formatCode="_(&quot;$&quot;* #,##0.00_);_(&quot;$&quot;* \(#,##0.00\);_(&quot;$&quot;* &quot;-&quot;??_);_(@_)">
                  <c:v>31593.77</c:v>
                </c:pt>
                <c:pt idx="478" formatCode="_(&quot;$&quot;* #,##0.00_);_(&quot;$&quot;* \(#,##0.00\);_(&quot;$&quot;* &quot;-&quot;??_);_(@_)">
                  <c:v>31189.52</c:v>
                </c:pt>
                <c:pt idx="479" formatCode="_(&quot;$&quot;* #,##0.00_);_(&quot;$&quot;* \(#,##0.00\);_(&quot;$&quot;* &quot;-&quot;??_);_(@_)">
                  <c:v>30784.65</c:v>
                </c:pt>
                <c:pt idx="480" formatCode="_(&quot;$&quot;* #,##0.00_);_(&quot;$&quot;* \(#,##0.00\);_(&quot;$&quot;* &quot;-&quot;??_);_(@_)">
                  <c:v>30379.17</c:v>
                </c:pt>
                <c:pt idx="481" formatCode="_(&quot;$&quot;* #,##0.00_);_(&quot;$&quot;* \(#,##0.00\);_(&quot;$&quot;* &quot;-&quot;??_);_(@_)">
                  <c:v>29973.07</c:v>
                </c:pt>
                <c:pt idx="482" formatCode="_(&quot;$&quot;* #,##0.00_);_(&quot;$&quot;* \(#,##0.00\);_(&quot;$&quot;* &quot;-&quot;??_);_(@_)">
                  <c:v>29566.35</c:v>
                </c:pt>
                <c:pt idx="483" formatCode="_(&quot;$&quot;* #,##0.00_);_(&quot;$&quot;* \(#,##0.00\);_(&quot;$&quot;* &quot;-&quot;??_);_(@_)">
                  <c:v>29159.01</c:v>
                </c:pt>
                <c:pt idx="484" formatCode="_(&quot;$&quot;* #,##0.00_);_(&quot;$&quot;* \(#,##0.00\);_(&quot;$&quot;* &quot;-&quot;??_);_(@_)">
                  <c:v>28751.040000000001</c:v>
                </c:pt>
                <c:pt idx="485" formatCode="_(&quot;$&quot;* #,##0.00_);_(&quot;$&quot;* \(#,##0.00\);_(&quot;$&quot;* &quot;-&quot;??_);_(@_)">
                  <c:v>28342.45</c:v>
                </c:pt>
                <c:pt idx="486" formatCode="_(&quot;$&quot;* #,##0.00_);_(&quot;$&quot;* \(#,##0.00\);_(&quot;$&quot;* &quot;-&quot;??_);_(@_)">
                  <c:v>27933.24</c:v>
                </c:pt>
                <c:pt idx="487" formatCode="_(&quot;$&quot;* #,##0.00_);_(&quot;$&quot;* \(#,##0.00\);_(&quot;$&quot;* &quot;-&quot;??_);_(@_)">
                  <c:v>27523.4</c:v>
                </c:pt>
                <c:pt idx="488" formatCode="_(&quot;$&quot;* #,##0.00_);_(&quot;$&quot;* \(#,##0.00\);_(&quot;$&quot;* &quot;-&quot;??_);_(@_)">
                  <c:v>27112.94</c:v>
                </c:pt>
                <c:pt idx="489" formatCode="_(&quot;$&quot;* #,##0.00_);_(&quot;$&quot;* \(#,##0.00\);_(&quot;$&quot;* &quot;-&quot;??_);_(@_)">
                  <c:v>26701.85</c:v>
                </c:pt>
                <c:pt idx="490" formatCode="_(&quot;$&quot;* #,##0.00_);_(&quot;$&quot;* \(#,##0.00\);_(&quot;$&quot;* &quot;-&quot;??_);_(@_)">
                  <c:v>26290.13</c:v>
                </c:pt>
                <c:pt idx="491" formatCode="_(&quot;$&quot;* #,##0.00_);_(&quot;$&quot;* \(#,##0.00\);_(&quot;$&quot;* &quot;-&quot;??_);_(@_)">
                  <c:v>25877.78</c:v>
                </c:pt>
                <c:pt idx="492" formatCode="_(&quot;$&quot;* #,##0.00_);_(&quot;$&quot;* \(#,##0.00\);_(&quot;$&quot;* &quot;-&quot;??_);_(@_)">
                  <c:v>25464.799999999999</c:v>
                </c:pt>
                <c:pt idx="493" formatCode="_(&quot;$&quot;* #,##0.00_);_(&quot;$&quot;* \(#,##0.00\);_(&quot;$&quot;* &quot;-&quot;??_);_(@_)">
                  <c:v>25051.19</c:v>
                </c:pt>
                <c:pt idx="494" formatCode="_(&quot;$&quot;* #,##0.00_);_(&quot;$&quot;* \(#,##0.00\);_(&quot;$&quot;* &quot;-&quot;??_);_(@_)">
                  <c:v>24636.95</c:v>
                </c:pt>
                <c:pt idx="495" formatCode="_(&quot;$&quot;* #,##0.00_);_(&quot;$&quot;* \(#,##0.00\);_(&quot;$&quot;* &quot;-&quot;??_);_(@_)">
                  <c:v>24222.080000000002</c:v>
                </c:pt>
                <c:pt idx="496" formatCode="_(&quot;$&quot;* #,##0.00_);_(&quot;$&quot;* \(#,##0.00\);_(&quot;$&quot;* &quot;-&quot;??_);_(@_)">
                  <c:v>23806.58</c:v>
                </c:pt>
                <c:pt idx="497" formatCode="_(&quot;$&quot;* #,##0.00_);_(&quot;$&quot;* \(#,##0.00\);_(&quot;$&quot;* &quot;-&quot;??_);_(@_)">
                  <c:v>23390.44</c:v>
                </c:pt>
                <c:pt idx="498" formatCode="_(&quot;$&quot;* #,##0.00_);_(&quot;$&quot;* \(#,##0.00\);_(&quot;$&quot;* &quot;-&quot;??_);_(@_)">
                  <c:v>22973.67</c:v>
                </c:pt>
                <c:pt idx="499" formatCode="_(&quot;$&quot;* #,##0.00_);_(&quot;$&quot;* \(#,##0.00\);_(&quot;$&quot;* &quot;-&quot;??_);_(@_)">
                  <c:v>22556.26</c:v>
                </c:pt>
                <c:pt idx="500" formatCode="_(&quot;$&quot;* #,##0.00_);_(&quot;$&quot;* \(#,##0.00\);_(&quot;$&quot;* &quot;-&quot;??_);_(@_)">
                  <c:v>22138.21</c:v>
                </c:pt>
                <c:pt idx="501" formatCode="_(&quot;$&quot;* #,##0.00_);_(&quot;$&quot;* \(#,##0.00\);_(&quot;$&quot;* &quot;-&quot;??_);_(@_)">
                  <c:v>21719.52</c:v>
                </c:pt>
                <c:pt idx="502" formatCode="_(&quot;$&quot;* #,##0.00_);_(&quot;$&quot;* \(#,##0.00\);_(&quot;$&quot;* &quot;-&quot;??_);_(@_)">
                  <c:v>21300.19</c:v>
                </c:pt>
                <c:pt idx="503" formatCode="_(&quot;$&quot;* #,##0.00_);_(&quot;$&quot;* \(#,##0.00\);_(&quot;$&quot;* &quot;-&quot;??_);_(@_)">
                  <c:v>20880.22</c:v>
                </c:pt>
                <c:pt idx="504" formatCode="_(&quot;$&quot;* #,##0.00_);_(&quot;$&quot;* \(#,##0.00\);_(&quot;$&quot;* &quot;-&quot;??_);_(@_)">
                  <c:v>20459.61</c:v>
                </c:pt>
                <c:pt idx="505" formatCode="_(&quot;$&quot;* #,##0.00_);_(&quot;$&quot;* \(#,##0.00\);_(&quot;$&quot;* &quot;-&quot;??_);_(@_)">
                  <c:v>20038.36</c:v>
                </c:pt>
                <c:pt idx="506" formatCode="_(&quot;$&quot;* #,##0.00_);_(&quot;$&quot;* \(#,##0.00\);_(&quot;$&quot;* &quot;-&quot;??_);_(@_)">
                  <c:v>19616.47</c:v>
                </c:pt>
                <c:pt idx="507" formatCode="_(&quot;$&quot;* #,##0.00_);_(&quot;$&quot;* \(#,##0.00\);_(&quot;$&quot;* &quot;-&quot;??_);_(@_)">
                  <c:v>19193.93</c:v>
                </c:pt>
                <c:pt idx="508" formatCode="_(&quot;$&quot;* #,##0.00_);_(&quot;$&quot;* \(#,##0.00\);_(&quot;$&quot;* &quot;-&quot;??_);_(@_)">
                  <c:v>18770.75</c:v>
                </c:pt>
                <c:pt idx="509" formatCode="_(&quot;$&quot;* #,##0.00_);_(&quot;$&quot;* \(#,##0.00\);_(&quot;$&quot;* &quot;-&quot;??_);_(@_)">
                  <c:v>18346.919999999998</c:v>
                </c:pt>
                <c:pt idx="510" formatCode="_(&quot;$&quot;* #,##0.00_);_(&quot;$&quot;* \(#,##0.00\);_(&quot;$&quot;* &quot;-&quot;??_);_(@_)">
                  <c:v>17922.439999999999</c:v>
                </c:pt>
                <c:pt idx="511" formatCode="_(&quot;$&quot;* #,##0.00_);_(&quot;$&quot;* \(#,##0.00\);_(&quot;$&quot;* &quot;-&quot;??_);_(@_)">
                  <c:v>17497.32</c:v>
                </c:pt>
                <c:pt idx="512" formatCode="_(&quot;$&quot;* #,##0.00_);_(&quot;$&quot;* \(#,##0.00\);_(&quot;$&quot;* &quot;-&quot;??_);_(@_)">
                  <c:v>17071.55</c:v>
                </c:pt>
                <c:pt idx="513" formatCode="_(&quot;$&quot;* #,##0.00_);_(&quot;$&quot;* \(#,##0.00\);_(&quot;$&quot;* &quot;-&quot;??_);_(@_)">
                  <c:v>16645.13</c:v>
                </c:pt>
                <c:pt idx="514" formatCode="_(&quot;$&quot;* #,##0.00_);_(&quot;$&quot;* \(#,##0.00\);_(&quot;$&quot;* &quot;-&quot;??_);_(@_)">
                  <c:v>16218.06</c:v>
                </c:pt>
                <c:pt idx="515" formatCode="_(&quot;$&quot;* #,##0.00_);_(&quot;$&quot;* \(#,##0.00\);_(&quot;$&quot;* &quot;-&quot;??_);_(@_)">
                  <c:v>15790.33</c:v>
                </c:pt>
                <c:pt idx="516" formatCode="_(&quot;$&quot;* #,##0.00_);_(&quot;$&quot;* \(#,##0.00\);_(&quot;$&quot;* &quot;-&quot;??_);_(@_)">
                  <c:v>15361.95</c:v>
                </c:pt>
                <c:pt idx="517" formatCode="_(&quot;$&quot;* #,##0.00_);_(&quot;$&quot;* \(#,##0.00\);_(&quot;$&quot;* &quot;-&quot;??_);_(@_)">
                  <c:v>14932.92</c:v>
                </c:pt>
                <c:pt idx="518" formatCode="_(&quot;$&quot;* #,##0.00_);_(&quot;$&quot;* \(#,##0.00\);_(&quot;$&quot;* &quot;-&quot;??_);_(@_)">
                  <c:v>14503.23</c:v>
                </c:pt>
                <c:pt idx="519" formatCode="_(&quot;$&quot;* #,##0.00_);_(&quot;$&quot;* \(#,##0.00\);_(&quot;$&quot;* &quot;-&quot;??_);_(@_)">
                  <c:v>14072.89</c:v>
                </c:pt>
                <c:pt idx="520" formatCode="_(&quot;$&quot;* #,##0.00_);_(&quot;$&quot;* \(#,##0.00\);_(&quot;$&quot;* &quot;-&quot;??_);_(@_)">
                  <c:v>13641.89</c:v>
                </c:pt>
                <c:pt idx="521" formatCode="_(&quot;$&quot;* #,##0.00_);_(&quot;$&quot;* \(#,##0.00\);_(&quot;$&quot;* &quot;-&quot;??_);_(@_)">
                  <c:v>13210.23</c:v>
                </c:pt>
                <c:pt idx="522" formatCode="_(&quot;$&quot;* #,##0.00_);_(&quot;$&quot;* \(#,##0.00\);_(&quot;$&quot;* &quot;-&quot;??_);_(@_)">
                  <c:v>12777.91</c:v>
                </c:pt>
                <c:pt idx="523" formatCode="_(&quot;$&quot;* #,##0.00_);_(&quot;$&quot;* \(#,##0.00\);_(&quot;$&quot;* &quot;-&quot;??_);_(@_)">
                  <c:v>12344.93</c:v>
                </c:pt>
                <c:pt idx="524" formatCode="_(&quot;$&quot;* #,##0.00_);_(&quot;$&quot;* \(#,##0.00\);_(&quot;$&quot;* &quot;-&quot;??_);_(@_)">
                  <c:v>11911.29</c:v>
                </c:pt>
                <c:pt idx="525" formatCode="_(&quot;$&quot;* #,##0.00_);_(&quot;$&quot;* \(#,##0.00\);_(&quot;$&quot;* &quot;-&quot;??_);_(@_)">
                  <c:v>11476.99</c:v>
                </c:pt>
                <c:pt idx="526" formatCode="_(&quot;$&quot;* #,##0.00_);_(&quot;$&quot;* \(#,##0.00\);_(&quot;$&quot;* &quot;-&quot;??_);_(@_)">
                  <c:v>11042.02</c:v>
                </c:pt>
                <c:pt idx="527" formatCode="_(&quot;$&quot;* #,##0.00_);_(&quot;$&quot;* \(#,##0.00\);_(&quot;$&quot;* &quot;-&quot;??_);_(@_)">
                  <c:v>10606.39</c:v>
                </c:pt>
                <c:pt idx="528" formatCode="_(&quot;$&quot;* #,##0.00_);_(&quot;$&quot;* \(#,##0.00\);_(&quot;$&quot;* &quot;-&quot;??_);_(@_)">
                  <c:v>10170.1</c:v>
                </c:pt>
                <c:pt idx="529" formatCode="_(&quot;$&quot;* #,##0.00_);_(&quot;$&quot;* \(#,##0.00\);_(&quot;$&quot;* &quot;-&quot;??_);_(@_)">
                  <c:v>9733.14</c:v>
                </c:pt>
                <c:pt idx="530" formatCode="_(&quot;$&quot;* #,##0.00_);_(&quot;$&quot;* \(#,##0.00\);_(&quot;$&quot;* &quot;-&quot;??_);_(@_)">
                  <c:v>9295.51</c:v>
                </c:pt>
                <c:pt idx="531" formatCode="_(&quot;$&quot;* #,##0.00_);_(&quot;$&quot;* \(#,##0.00\);_(&quot;$&quot;* &quot;-&quot;??_);_(@_)">
                  <c:v>8857.2099999999991</c:v>
                </c:pt>
                <c:pt idx="532" formatCode="_(&quot;$&quot;* #,##0.00_);_(&quot;$&quot;* \(#,##0.00\);_(&quot;$&quot;* &quot;-&quot;??_);_(@_)">
                  <c:v>8418.24</c:v>
                </c:pt>
                <c:pt idx="533" formatCode="_(&quot;$&quot;* #,##0.00_);_(&quot;$&quot;* \(#,##0.00\);_(&quot;$&quot;* &quot;-&quot;??_);_(@_)">
                  <c:v>7978.6</c:v>
                </c:pt>
                <c:pt idx="534" formatCode="_(&quot;$&quot;* #,##0.00_);_(&quot;$&quot;* \(#,##0.00\);_(&quot;$&quot;* &quot;-&quot;??_);_(@_)">
                  <c:v>7538.29</c:v>
                </c:pt>
                <c:pt idx="535" formatCode="_(&quot;$&quot;* #,##0.00_);_(&quot;$&quot;* \(#,##0.00\);_(&quot;$&quot;* &quot;-&quot;??_);_(@_)">
                  <c:v>7097.31</c:v>
                </c:pt>
                <c:pt idx="536" formatCode="_(&quot;$&quot;* #,##0.00_);_(&quot;$&quot;* \(#,##0.00\);_(&quot;$&quot;* &quot;-&quot;??_);_(@_)">
                  <c:v>6655.66</c:v>
                </c:pt>
                <c:pt idx="537" formatCode="_(&quot;$&quot;* #,##0.00_);_(&quot;$&quot;* \(#,##0.00\);_(&quot;$&quot;* &quot;-&quot;??_);_(@_)">
                  <c:v>6213.33</c:v>
                </c:pt>
                <c:pt idx="538" formatCode="_(&quot;$&quot;* #,##0.00_);_(&quot;$&quot;* \(#,##0.00\);_(&quot;$&quot;* &quot;-&quot;??_);_(@_)">
                  <c:v>5770.33</c:v>
                </c:pt>
                <c:pt idx="539" formatCode="_(&quot;$&quot;* #,##0.00_);_(&quot;$&quot;* \(#,##0.00\);_(&quot;$&quot;* &quot;-&quot;??_);_(@_)">
                  <c:v>5326.65</c:v>
                </c:pt>
                <c:pt idx="540" formatCode="_(&quot;$&quot;* #,##0.00_);_(&quot;$&quot;* \(#,##0.00\);_(&quot;$&quot;* &quot;-&quot;??_);_(@_)">
                  <c:v>4882.29</c:v>
                </c:pt>
                <c:pt idx="541" formatCode="_(&quot;$&quot;* #,##0.00_);_(&quot;$&quot;* \(#,##0.00\);_(&quot;$&quot;* &quot;-&quot;??_);_(@_)">
                  <c:v>4437.25</c:v>
                </c:pt>
                <c:pt idx="542" formatCode="_(&quot;$&quot;* #,##0.00_);_(&quot;$&quot;* \(#,##0.00\);_(&quot;$&quot;* &quot;-&quot;??_);_(@_)">
                  <c:v>3991.54</c:v>
                </c:pt>
                <c:pt idx="543" formatCode="_(&quot;$&quot;* #,##0.00_);_(&quot;$&quot;* \(#,##0.00\);_(&quot;$&quot;* &quot;-&quot;??_);_(@_)">
                  <c:v>3545.14</c:v>
                </c:pt>
                <c:pt idx="544" formatCode="_(&quot;$&quot;* #,##0.00_);_(&quot;$&quot;* \(#,##0.00\);_(&quot;$&quot;* &quot;-&quot;??_);_(@_)">
                  <c:v>3098.06</c:v>
                </c:pt>
                <c:pt idx="545" formatCode="_(&quot;$&quot;* #,##0.00_);_(&quot;$&quot;* \(#,##0.00\);_(&quot;$&quot;* &quot;-&quot;??_);_(@_)">
                  <c:v>2650.3</c:v>
                </c:pt>
                <c:pt idx="546" formatCode="_(&quot;$&quot;* #,##0.00_);_(&quot;$&quot;* \(#,##0.00\);_(&quot;$&quot;* &quot;-&quot;??_);_(@_)">
                  <c:v>2201.86</c:v>
                </c:pt>
                <c:pt idx="547" formatCode="_(&quot;$&quot;* #,##0.00_);_(&quot;$&quot;* \(#,##0.00\);_(&quot;$&quot;* &quot;-&quot;??_);_(@_)">
                  <c:v>1752.73</c:v>
                </c:pt>
                <c:pt idx="548" formatCode="_(&quot;$&quot;* #,##0.00_);_(&quot;$&quot;* \(#,##0.00\);_(&quot;$&quot;* &quot;-&quot;??_);_(@_)">
                  <c:v>1302.92</c:v>
                </c:pt>
                <c:pt idx="549" formatCode="_(&quot;$&quot;* #,##0.00_);_(&quot;$&quot;* \(#,##0.00\);_(&quot;$&quot;* &quot;-&quot;??_);_(@_)">
                  <c:v>852.42</c:v>
                </c:pt>
                <c:pt idx="550" formatCode="_(&quot;$&quot;* #,##0.00_);_(&quot;$&quot;* \(#,##0.00\);_(&quot;$&quot;* &quot;-&quot;??_);_(@_)">
                  <c:v>401.23</c:v>
                </c:pt>
                <c:pt idx="551" formatCode="_(&quot;$&quot;* #,##0.00_);_(&quot;$&quot;* \(#,##0.00\);_(&quot;$&quot;* &quot;-&quot;??_);_(@_)">
                  <c:v>-26.02</c:v>
                </c:pt>
                <c:pt idx="552" formatCode="_(&quot;$&quot;* #,##0.00_);_(&quot;$&quot;* \(#,##0.00\);_(&quot;$&quot;* &quot;-&quot;??_);_(@_)">
                  <c:v>0</c:v>
                </c:pt>
                <c:pt idx="553" formatCode="_(&quot;$&quot;* #,##0.00_);_(&quot;$&quot;* \(#,##0.00\);_(&quot;$&quot;* &quot;-&quot;??_);_(@_)">
                  <c:v>0</c:v>
                </c:pt>
                <c:pt idx="554" formatCode="_(&quot;$&quot;* #,##0.00_);_(&quot;$&quot;* \(#,##0.00\);_(&quot;$&quot;* &quot;-&quot;??_);_(@_)">
                  <c:v>0</c:v>
                </c:pt>
                <c:pt idx="555" formatCode="_(&quot;$&quot;* #,##0.00_);_(&quot;$&quot;* \(#,##0.00\);_(&quot;$&quot;* &quot;-&quot;??_);_(@_)">
                  <c:v>0</c:v>
                </c:pt>
                <c:pt idx="556" formatCode="_(&quot;$&quot;* #,##0.00_);_(&quot;$&quot;* \(#,##0.00\);_(&quot;$&quot;* &quot;-&quot;??_);_(@_)">
                  <c:v>0</c:v>
                </c:pt>
                <c:pt idx="557" formatCode="_(&quot;$&quot;* #,##0.00_);_(&quot;$&quot;* \(#,##0.00\);_(&quot;$&quot;* &quot;-&quot;??_);_(@_)">
                  <c:v>0</c:v>
                </c:pt>
                <c:pt idx="558" formatCode="_(&quot;$&quot;* #,##0.00_);_(&quot;$&quot;* \(#,##0.00\);_(&quot;$&quot;* &quot;-&quot;??_);_(@_)">
                  <c:v>0</c:v>
                </c:pt>
                <c:pt idx="559" formatCode="_(&quot;$&quot;* #,##0.00_);_(&quot;$&quot;* \(#,##0.00\);_(&quot;$&quot;* &quot;-&quot;??_);_(@_)">
                  <c:v>0</c:v>
                </c:pt>
                <c:pt idx="560" formatCode="_(&quot;$&quot;* #,##0.00_);_(&quot;$&quot;* \(#,##0.00\);_(&quot;$&quot;* &quot;-&quot;??_);_(@_)">
                  <c:v>0</c:v>
                </c:pt>
                <c:pt idx="561" formatCode="_(&quot;$&quot;* #,##0.00_);_(&quot;$&quot;* \(#,##0.00\);_(&quot;$&quot;* &quot;-&quot;??_);_(@_)">
                  <c:v>0</c:v>
                </c:pt>
                <c:pt idx="562" formatCode="_(&quot;$&quot;* #,##0.00_);_(&quot;$&quot;* \(#,##0.00\);_(&quot;$&quot;* &quot;-&quot;??_);_(@_)">
                  <c:v>0</c:v>
                </c:pt>
                <c:pt idx="563" formatCode="_(&quot;$&quot;* #,##0.00_);_(&quot;$&quot;* \(#,##0.00\);_(&quot;$&quot;* &quot;-&quot;??_);_(@_)">
                  <c:v>0</c:v>
                </c:pt>
                <c:pt idx="564" formatCode="_(&quot;$&quot;* #,##0.00_);_(&quot;$&quot;* \(#,##0.00\);_(&quot;$&quot;* &quot;-&quot;??_);_(@_)">
                  <c:v>0</c:v>
                </c:pt>
                <c:pt idx="565" formatCode="_(&quot;$&quot;* #,##0.00_);_(&quot;$&quot;* \(#,##0.00\);_(&quot;$&quot;* &quot;-&quot;??_);_(@_)">
                  <c:v>0</c:v>
                </c:pt>
                <c:pt idx="566" formatCode="_(&quot;$&quot;* #,##0.00_);_(&quot;$&quot;* \(#,##0.00\);_(&quot;$&quot;* &quot;-&quot;??_);_(@_)">
                  <c:v>0</c:v>
                </c:pt>
                <c:pt idx="567" formatCode="_(&quot;$&quot;* #,##0.00_);_(&quot;$&quot;* \(#,##0.00\);_(&quot;$&quot;* &quot;-&quot;??_);_(@_)">
                  <c:v>0</c:v>
                </c:pt>
                <c:pt idx="568" formatCode="_(&quot;$&quot;* #,##0.00_);_(&quot;$&quot;* \(#,##0.00\);_(&quot;$&quot;* &quot;-&quot;??_);_(@_)">
                  <c:v>0</c:v>
                </c:pt>
                <c:pt idx="569" formatCode="_(&quot;$&quot;* #,##0.00_);_(&quot;$&quot;* \(#,##0.00\);_(&quot;$&quot;* &quot;-&quot;??_);_(@_)">
                  <c:v>0</c:v>
                </c:pt>
                <c:pt idx="570" formatCode="_(&quot;$&quot;* #,##0.00_);_(&quot;$&quot;* \(#,##0.00\);_(&quot;$&quot;* &quot;-&quot;??_);_(@_)">
                  <c:v>0</c:v>
                </c:pt>
                <c:pt idx="571" formatCode="_(&quot;$&quot;* #,##0.00_);_(&quot;$&quot;* \(#,##0.00\);_(&quot;$&quot;* &quot;-&quot;??_);_(@_)">
                  <c:v>0</c:v>
                </c:pt>
                <c:pt idx="572" formatCode="_(&quot;$&quot;* #,##0.00_);_(&quot;$&quot;* \(#,##0.00\);_(&quot;$&quot;* &quot;-&quot;??_);_(@_)">
                  <c:v>0</c:v>
                </c:pt>
                <c:pt idx="573" formatCode="_(&quot;$&quot;* #,##0.00_);_(&quot;$&quot;* \(#,##0.00\);_(&quot;$&quot;* &quot;-&quot;??_);_(@_)">
                  <c:v>0</c:v>
                </c:pt>
                <c:pt idx="574" formatCode="_(&quot;$&quot;* #,##0.00_);_(&quot;$&quot;* \(#,##0.00\);_(&quot;$&quot;* &quot;-&quot;??_);_(@_)">
                  <c:v>0</c:v>
                </c:pt>
                <c:pt idx="575" formatCode="_(&quot;$&quot;* #,##0.00_);_(&quot;$&quot;* \(#,##0.00\);_(&quot;$&quot;* &quot;-&quot;??_);_(@_)">
                  <c:v>0</c:v>
                </c:pt>
                <c:pt idx="576" formatCode="_(&quot;$&quot;* #,##0.00_);_(&quot;$&quot;* \(#,##0.00\);_(&quot;$&quot;* &quot;-&quot;??_);_(@_)">
                  <c:v>0</c:v>
                </c:pt>
                <c:pt idx="577" formatCode="_(&quot;$&quot;* #,##0.00_);_(&quot;$&quot;* \(#,##0.00\);_(&quot;$&quot;* &quot;-&quot;??_);_(@_)">
                  <c:v>0</c:v>
                </c:pt>
                <c:pt idx="578" formatCode="_(&quot;$&quot;* #,##0.00_);_(&quot;$&quot;* \(#,##0.00\);_(&quot;$&quot;* &quot;-&quot;??_);_(@_)">
                  <c:v>0</c:v>
                </c:pt>
                <c:pt idx="579" formatCode="_(&quot;$&quot;* #,##0.00_);_(&quot;$&quot;* \(#,##0.00\);_(&quot;$&quot;* &quot;-&quot;??_);_(@_)">
                  <c:v>0</c:v>
                </c:pt>
                <c:pt idx="580" formatCode="_(&quot;$&quot;* #,##0.00_);_(&quot;$&quot;* \(#,##0.00\);_(&quot;$&quot;* &quot;-&quot;??_);_(@_)">
                  <c:v>0</c:v>
                </c:pt>
                <c:pt idx="581" formatCode="_(&quot;$&quot;* #,##0.00_);_(&quot;$&quot;* \(#,##0.00\);_(&quot;$&quot;* &quot;-&quot;??_);_(@_)">
                  <c:v>0</c:v>
                </c:pt>
                <c:pt idx="582" formatCode="_(&quot;$&quot;* #,##0.00_);_(&quot;$&quot;* \(#,##0.00\);_(&quot;$&quot;* &quot;-&quot;??_);_(@_)">
                  <c:v>0</c:v>
                </c:pt>
                <c:pt idx="583" formatCode="_(&quot;$&quot;* #,##0.00_);_(&quot;$&quot;* \(#,##0.00\);_(&quot;$&quot;* &quot;-&quot;??_);_(@_)">
                  <c:v>0</c:v>
                </c:pt>
                <c:pt idx="584" formatCode="_(&quot;$&quot;* #,##0.00_);_(&quot;$&quot;* \(#,##0.00\);_(&quot;$&quot;* &quot;-&quot;??_);_(@_)">
                  <c:v>0</c:v>
                </c:pt>
                <c:pt idx="585" formatCode="_(&quot;$&quot;* #,##0.00_);_(&quot;$&quot;* \(#,##0.00\);_(&quot;$&quot;* &quot;-&quot;??_);_(@_)">
                  <c:v>0</c:v>
                </c:pt>
                <c:pt idx="586" formatCode="_(&quot;$&quot;* #,##0.00_);_(&quot;$&quot;* \(#,##0.00\);_(&quot;$&quot;* &quot;-&quot;??_);_(@_)">
                  <c:v>0</c:v>
                </c:pt>
                <c:pt idx="587" formatCode="_(&quot;$&quot;* #,##0.00_);_(&quot;$&quot;* \(#,##0.00\);_(&quot;$&quot;* &quot;-&quot;??_);_(@_)">
                  <c:v>0</c:v>
                </c:pt>
                <c:pt idx="588" formatCode="_(&quot;$&quot;* #,##0.00_);_(&quot;$&quot;* \(#,##0.00\);_(&quot;$&quot;* &quot;-&quot;??_);_(@_)">
                  <c:v>0</c:v>
                </c:pt>
                <c:pt idx="589" formatCode="_(&quot;$&quot;* #,##0.00_);_(&quot;$&quot;* \(#,##0.00\);_(&quot;$&quot;* &quot;-&quot;??_);_(@_)">
                  <c:v>0</c:v>
                </c:pt>
                <c:pt idx="590" formatCode="_(&quot;$&quot;* #,##0.00_);_(&quot;$&quot;* \(#,##0.00\);_(&quot;$&quot;* &quot;-&quot;??_);_(@_)">
                  <c:v>0</c:v>
                </c:pt>
                <c:pt idx="591" formatCode="_(&quot;$&quot;* #,##0.00_);_(&quot;$&quot;* \(#,##0.00\);_(&quot;$&quot;* &quot;-&quot;??_);_(@_)">
                  <c:v>0</c:v>
                </c:pt>
                <c:pt idx="592" formatCode="_(&quot;$&quot;* #,##0.00_);_(&quot;$&quot;* \(#,##0.00\);_(&quot;$&quot;* &quot;-&quot;??_);_(@_)">
                  <c:v>0</c:v>
                </c:pt>
                <c:pt idx="593" formatCode="_(&quot;$&quot;* #,##0.00_);_(&quot;$&quot;* \(#,##0.00\);_(&quot;$&quot;* &quot;-&quot;??_);_(@_)">
                  <c:v>0</c:v>
                </c:pt>
                <c:pt idx="594" formatCode="_(&quot;$&quot;* #,##0.00_);_(&quot;$&quot;* \(#,##0.00\);_(&quot;$&quot;* &quot;-&quot;??_);_(@_)">
                  <c:v>0</c:v>
                </c:pt>
                <c:pt idx="595" formatCode="_(&quot;$&quot;* #,##0.00_);_(&quot;$&quot;* \(#,##0.00\);_(&quot;$&quot;* &quot;-&quot;??_);_(@_)">
                  <c:v>0</c:v>
                </c:pt>
                <c:pt idx="596" formatCode="_(&quot;$&quot;* #,##0.00_);_(&quot;$&quot;* \(#,##0.00\);_(&quot;$&quot;* &quot;-&quot;??_);_(@_)">
                  <c:v>0</c:v>
                </c:pt>
                <c:pt idx="597" formatCode="_(&quot;$&quot;* #,##0.00_);_(&quot;$&quot;* \(#,##0.00\);_(&quot;$&quot;* &quot;-&quot;??_);_(@_)">
                  <c:v>0</c:v>
                </c:pt>
                <c:pt idx="598" formatCode="_(&quot;$&quot;* #,##0.00_);_(&quot;$&quot;* \(#,##0.00\);_(&quot;$&quot;* &quot;-&quot;??_);_(@_)">
                  <c:v>0</c:v>
                </c:pt>
                <c:pt idx="599" formatCode="_(&quot;$&quot;* #,##0.00_);_(&quot;$&quot;* \(#,##0.00\);_(&quot;$&quot;* &quot;-&quot;??_);_(@_)">
                  <c:v>0</c:v>
                </c:pt>
                <c:pt idx="600" formatCode="_(&quot;$&quot;* #,##0.00_);_(&quot;$&quot;* \(#,##0.00\);_(&quot;$&quot;* &quot;-&quot;??_);_(@_)">
                  <c:v>0</c:v>
                </c:pt>
                <c:pt idx="601" formatCode="_(&quot;$&quot;* #,##0.00_);_(&quot;$&quot;* \(#,##0.00\);_(&quot;$&quot;* &quot;-&quot;??_);_(@_)">
                  <c:v>0</c:v>
                </c:pt>
                <c:pt idx="602" formatCode="_(&quot;$&quot;* #,##0.00_);_(&quot;$&quot;* \(#,##0.00\);_(&quot;$&quot;* &quot;-&quot;??_);_(@_)">
                  <c:v>0</c:v>
                </c:pt>
                <c:pt idx="603" formatCode="_(&quot;$&quot;* #,##0.00_);_(&quot;$&quot;* \(#,##0.00\);_(&quot;$&quot;* &quot;-&quot;??_);_(@_)">
                  <c:v>0</c:v>
                </c:pt>
                <c:pt idx="604" formatCode="_(&quot;$&quot;* #,##0.00_);_(&quot;$&quot;* \(#,##0.00\);_(&quot;$&quot;* &quot;-&quot;??_);_(@_)">
                  <c:v>0</c:v>
                </c:pt>
                <c:pt idx="605" formatCode="_(&quot;$&quot;* #,##0.00_);_(&quot;$&quot;* \(#,##0.00\);_(&quot;$&quot;* &quot;-&quot;??_);_(@_)">
                  <c:v>0</c:v>
                </c:pt>
                <c:pt idx="606" formatCode="_(&quot;$&quot;* #,##0.00_);_(&quot;$&quot;* \(#,##0.00\);_(&quot;$&quot;* &quot;-&quot;??_);_(@_)">
                  <c:v>0</c:v>
                </c:pt>
                <c:pt idx="607" formatCode="_(&quot;$&quot;* #,##0.00_);_(&quot;$&quot;* \(#,##0.00\);_(&quot;$&quot;* &quot;-&quot;??_);_(@_)">
                  <c:v>0</c:v>
                </c:pt>
                <c:pt idx="608" formatCode="_(&quot;$&quot;* #,##0.00_);_(&quot;$&quot;* \(#,##0.00\);_(&quot;$&quot;* &quot;-&quot;??_);_(@_)">
                  <c:v>0</c:v>
                </c:pt>
                <c:pt idx="609" formatCode="_(&quot;$&quot;* #,##0.00_);_(&quot;$&quot;* \(#,##0.00\);_(&quot;$&quot;* &quot;-&quot;??_);_(@_)">
                  <c:v>0</c:v>
                </c:pt>
                <c:pt idx="610" formatCode="_(&quot;$&quot;* #,##0.00_);_(&quot;$&quot;* \(#,##0.00\);_(&quot;$&quot;* &quot;-&quot;??_);_(@_)">
                  <c:v>0</c:v>
                </c:pt>
                <c:pt idx="611" formatCode="_(&quot;$&quot;* #,##0.00_);_(&quot;$&quot;* \(#,##0.00\);_(&quot;$&quot;* &quot;-&quot;??_);_(@_)">
                  <c:v>0</c:v>
                </c:pt>
                <c:pt idx="612" formatCode="_(&quot;$&quot;* #,##0.00_);_(&quot;$&quot;* \(#,##0.00\);_(&quot;$&quot;* &quot;-&quot;??_);_(@_)">
                  <c:v>0</c:v>
                </c:pt>
                <c:pt idx="613" formatCode="_(&quot;$&quot;* #,##0.00_);_(&quot;$&quot;* \(#,##0.00\);_(&quot;$&quot;* &quot;-&quot;??_);_(@_)">
                  <c:v>0</c:v>
                </c:pt>
                <c:pt idx="614" formatCode="_(&quot;$&quot;* #,##0.00_);_(&quot;$&quot;* \(#,##0.00\);_(&quot;$&quot;* &quot;-&quot;??_);_(@_)">
                  <c:v>0</c:v>
                </c:pt>
                <c:pt idx="615" formatCode="_(&quot;$&quot;* #,##0.00_);_(&quot;$&quot;* \(#,##0.00\);_(&quot;$&quot;* &quot;-&quot;??_);_(@_)">
                  <c:v>0</c:v>
                </c:pt>
                <c:pt idx="616" formatCode="_(&quot;$&quot;* #,##0.00_);_(&quot;$&quot;* \(#,##0.00\);_(&quot;$&quot;* &quot;-&quot;??_);_(@_)">
                  <c:v>0</c:v>
                </c:pt>
                <c:pt idx="617" formatCode="_(&quot;$&quot;* #,##0.00_);_(&quot;$&quot;* \(#,##0.00\);_(&quot;$&quot;* &quot;-&quot;??_);_(@_)">
                  <c:v>0</c:v>
                </c:pt>
                <c:pt idx="618" formatCode="_(&quot;$&quot;* #,##0.00_);_(&quot;$&quot;* \(#,##0.00\);_(&quot;$&quot;* &quot;-&quot;??_);_(@_)">
                  <c:v>0</c:v>
                </c:pt>
                <c:pt idx="619" formatCode="_(&quot;$&quot;* #,##0.00_);_(&quot;$&quot;* \(#,##0.00\);_(&quot;$&quot;* &quot;-&quot;??_);_(@_)">
                  <c:v>0</c:v>
                </c:pt>
                <c:pt idx="620" formatCode="_(&quot;$&quot;* #,##0.00_);_(&quot;$&quot;* \(#,##0.00\);_(&quot;$&quot;* &quot;-&quot;??_);_(@_)">
                  <c:v>0</c:v>
                </c:pt>
                <c:pt idx="621" formatCode="_(&quot;$&quot;* #,##0.00_);_(&quot;$&quot;* \(#,##0.00\);_(&quot;$&quot;* &quot;-&quot;??_);_(@_)">
                  <c:v>0</c:v>
                </c:pt>
                <c:pt idx="622" formatCode="_(&quot;$&quot;* #,##0.00_);_(&quot;$&quot;* \(#,##0.00\);_(&quot;$&quot;* &quot;-&quot;??_);_(@_)">
                  <c:v>0</c:v>
                </c:pt>
                <c:pt idx="623" formatCode="_(&quot;$&quot;* #,##0.00_);_(&quot;$&quot;* \(#,##0.00\);_(&quot;$&quot;* &quot;-&quot;??_);_(@_)">
                  <c:v>0</c:v>
                </c:pt>
                <c:pt idx="624" formatCode="_(&quot;$&quot;* #,##0.00_);_(&quot;$&quot;* \(#,##0.00\);_(&quot;$&quot;* &quot;-&quot;??_);_(@_)">
                  <c:v>0</c:v>
                </c:pt>
                <c:pt idx="625" formatCode="_(&quot;$&quot;* #,##0.00_);_(&quot;$&quot;* \(#,##0.00\);_(&quot;$&quot;* &quot;-&quot;??_);_(@_)">
                  <c:v>0</c:v>
                </c:pt>
                <c:pt idx="626" formatCode="_(&quot;$&quot;* #,##0.00_);_(&quot;$&quot;* \(#,##0.00\);_(&quot;$&quot;* &quot;-&quot;??_);_(@_)">
                  <c:v>0</c:v>
                </c:pt>
                <c:pt idx="627" formatCode="_(&quot;$&quot;* #,##0.00_);_(&quot;$&quot;* \(#,##0.00\);_(&quot;$&quot;* &quot;-&quot;??_);_(@_)">
                  <c:v>0</c:v>
                </c:pt>
                <c:pt idx="628" formatCode="_(&quot;$&quot;* #,##0.00_);_(&quot;$&quot;* \(#,##0.00\);_(&quot;$&quot;* &quot;-&quot;??_);_(@_)">
                  <c:v>0</c:v>
                </c:pt>
                <c:pt idx="629" formatCode="_(&quot;$&quot;* #,##0.00_);_(&quot;$&quot;* \(#,##0.00\);_(&quot;$&quot;* &quot;-&quot;??_);_(@_)">
                  <c:v>0</c:v>
                </c:pt>
                <c:pt idx="630" formatCode="_(&quot;$&quot;* #,##0.00_);_(&quot;$&quot;* \(#,##0.00\);_(&quot;$&quot;* &quot;-&quot;??_);_(@_)">
                  <c:v>0</c:v>
                </c:pt>
                <c:pt idx="631" formatCode="_(&quot;$&quot;* #,##0.00_);_(&quot;$&quot;* \(#,##0.00\);_(&quot;$&quot;* &quot;-&quot;??_);_(@_)">
                  <c:v>0</c:v>
                </c:pt>
                <c:pt idx="632" formatCode="_(&quot;$&quot;* #,##0.00_);_(&quot;$&quot;* \(#,##0.00\);_(&quot;$&quot;* &quot;-&quot;??_);_(@_)">
                  <c:v>0</c:v>
                </c:pt>
                <c:pt idx="633" formatCode="_(&quot;$&quot;* #,##0.00_);_(&quot;$&quot;* \(#,##0.00\);_(&quot;$&quot;* &quot;-&quot;??_);_(@_)">
                  <c:v>0</c:v>
                </c:pt>
                <c:pt idx="634" formatCode="_(&quot;$&quot;* #,##0.00_);_(&quot;$&quot;* \(#,##0.00\);_(&quot;$&quot;* &quot;-&quot;??_);_(@_)">
                  <c:v>0</c:v>
                </c:pt>
                <c:pt idx="635" formatCode="_(&quot;$&quot;* #,##0.00_);_(&quot;$&quot;* \(#,##0.00\);_(&quot;$&quot;* &quot;-&quot;??_);_(@_)">
                  <c:v>0</c:v>
                </c:pt>
                <c:pt idx="636" formatCode="_(&quot;$&quot;* #,##0.00_);_(&quot;$&quot;* \(#,##0.00\);_(&quot;$&quot;* &quot;-&quot;??_);_(@_)">
                  <c:v>0</c:v>
                </c:pt>
                <c:pt idx="637" formatCode="_(&quot;$&quot;* #,##0.00_);_(&quot;$&quot;* \(#,##0.00\);_(&quot;$&quot;* &quot;-&quot;??_);_(@_)">
                  <c:v>0</c:v>
                </c:pt>
                <c:pt idx="638" formatCode="_(&quot;$&quot;* #,##0.00_);_(&quot;$&quot;* \(#,##0.00\);_(&quot;$&quot;* &quot;-&quot;??_);_(@_)">
                  <c:v>0</c:v>
                </c:pt>
                <c:pt idx="639" formatCode="_(&quot;$&quot;* #,##0.00_);_(&quot;$&quot;* \(#,##0.00\);_(&quot;$&quot;* &quot;-&quot;??_);_(@_)">
                  <c:v>0</c:v>
                </c:pt>
                <c:pt idx="640" formatCode="_(&quot;$&quot;* #,##0.00_);_(&quot;$&quot;* \(#,##0.00\);_(&quot;$&quot;* &quot;-&quot;??_);_(@_)">
                  <c:v>0</c:v>
                </c:pt>
                <c:pt idx="641" formatCode="_(&quot;$&quot;* #,##0.00_);_(&quot;$&quot;* \(#,##0.00\);_(&quot;$&quot;* &quot;-&quot;??_);_(@_)">
                  <c:v>0</c:v>
                </c:pt>
                <c:pt idx="642" formatCode="_(&quot;$&quot;* #,##0.00_);_(&quot;$&quot;* \(#,##0.00\);_(&quot;$&quot;* &quot;-&quot;??_);_(@_)">
                  <c:v>0</c:v>
                </c:pt>
                <c:pt idx="643" formatCode="_(&quot;$&quot;* #,##0.00_);_(&quot;$&quot;* \(#,##0.00\);_(&quot;$&quot;* &quot;-&quot;??_);_(@_)">
                  <c:v>0</c:v>
                </c:pt>
                <c:pt idx="644" formatCode="_(&quot;$&quot;* #,##0.00_);_(&quot;$&quot;* \(#,##0.00\);_(&quot;$&quot;* &quot;-&quot;??_);_(@_)">
                  <c:v>0</c:v>
                </c:pt>
                <c:pt idx="645" formatCode="_(&quot;$&quot;* #,##0.00_);_(&quot;$&quot;* \(#,##0.00\);_(&quot;$&quot;* &quot;-&quot;??_);_(@_)">
                  <c:v>0</c:v>
                </c:pt>
                <c:pt idx="646" formatCode="_(&quot;$&quot;* #,##0.00_);_(&quot;$&quot;* \(#,##0.00\);_(&quot;$&quot;* &quot;-&quot;??_);_(@_)">
                  <c:v>0</c:v>
                </c:pt>
                <c:pt idx="647" formatCode="_(&quot;$&quot;* #,##0.00_);_(&quot;$&quot;* \(#,##0.00\);_(&quot;$&quot;* &quot;-&quot;??_);_(@_)">
                  <c:v>0</c:v>
                </c:pt>
                <c:pt idx="648" formatCode="_(&quot;$&quot;* #,##0.00_);_(&quot;$&quot;* \(#,##0.00\);_(&quot;$&quot;* &quot;-&quot;??_);_(@_)">
                  <c:v>0</c:v>
                </c:pt>
                <c:pt idx="649" formatCode="_(&quot;$&quot;* #,##0.00_);_(&quot;$&quot;* \(#,##0.00\);_(&quot;$&quot;* &quot;-&quot;??_);_(@_)">
                  <c:v>0</c:v>
                </c:pt>
                <c:pt idx="650" formatCode="_(&quot;$&quot;* #,##0.00_);_(&quot;$&quot;* \(#,##0.00\);_(&quot;$&quot;* &quot;-&quot;??_);_(@_)">
                  <c:v>0</c:v>
                </c:pt>
                <c:pt idx="651" formatCode="_(&quot;$&quot;* #,##0.00_);_(&quot;$&quot;* \(#,##0.00\);_(&quot;$&quot;* &quot;-&quot;??_);_(@_)">
                  <c:v>0</c:v>
                </c:pt>
                <c:pt idx="652" formatCode="_(&quot;$&quot;* #,##0.00_);_(&quot;$&quot;* \(#,##0.00\);_(&quot;$&quot;* &quot;-&quot;??_);_(@_)">
                  <c:v>0</c:v>
                </c:pt>
                <c:pt idx="653" formatCode="_(&quot;$&quot;* #,##0.00_);_(&quot;$&quot;* \(#,##0.00\);_(&quot;$&quot;* &quot;-&quot;??_);_(@_)">
                  <c:v>0</c:v>
                </c:pt>
                <c:pt idx="654" formatCode="_(&quot;$&quot;* #,##0.00_);_(&quot;$&quot;* \(#,##0.00\);_(&quot;$&quot;* &quot;-&quot;??_);_(@_)">
                  <c:v>0</c:v>
                </c:pt>
                <c:pt idx="655" formatCode="_(&quot;$&quot;* #,##0.00_);_(&quot;$&quot;* \(#,##0.00\);_(&quot;$&quot;* &quot;-&quot;??_);_(@_)">
                  <c:v>0</c:v>
                </c:pt>
                <c:pt idx="656" formatCode="_(&quot;$&quot;* #,##0.00_);_(&quot;$&quot;* \(#,##0.00\);_(&quot;$&quot;* &quot;-&quot;??_);_(@_)">
                  <c:v>0</c:v>
                </c:pt>
                <c:pt idx="657" formatCode="_(&quot;$&quot;* #,##0.00_);_(&quot;$&quot;* \(#,##0.00\);_(&quot;$&quot;* &quot;-&quot;??_);_(@_)">
                  <c:v>0</c:v>
                </c:pt>
                <c:pt idx="658" formatCode="_(&quot;$&quot;* #,##0.00_);_(&quot;$&quot;* \(#,##0.00\);_(&quot;$&quot;* &quot;-&quot;??_);_(@_)">
                  <c:v>0</c:v>
                </c:pt>
                <c:pt idx="659" formatCode="_(&quot;$&quot;* #,##0.00_);_(&quot;$&quot;* \(#,##0.00\);_(&quot;$&quot;* &quot;-&quot;??_);_(@_)">
                  <c:v>0</c:v>
                </c:pt>
                <c:pt idx="660" formatCode="_(&quot;$&quot;* #,##0.00_);_(&quot;$&quot;* \(#,##0.00\);_(&quot;$&quot;* &quot;-&quot;??_);_(@_)">
                  <c:v>0</c:v>
                </c:pt>
                <c:pt idx="661" formatCode="_(&quot;$&quot;* #,##0.00_);_(&quot;$&quot;* \(#,##0.00\);_(&quot;$&quot;* &quot;-&quot;??_);_(@_)">
                  <c:v>0</c:v>
                </c:pt>
                <c:pt idx="662" formatCode="_(&quot;$&quot;* #,##0.00_);_(&quot;$&quot;* \(#,##0.00\);_(&quot;$&quot;* &quot;-&quot;??_);_(@_)">
                  <c:v>0</c:v>
                </c:pt>
                <c:pt idx="663" formatCode="_(&quot;$&quot;* #,##0.00_);_(&quot;$&quot;* \(#,##0.00\);_(&quot;$&quot;* &quot;-&quot;??_);_(@_)">
                  <c:v>0</c:v>
                </c:pt>
                <c:pt idx="664" formatCode="_(&quot;$&quot;* #,##0.00_);_(&quot;$&quot;* \(#,##0.00\);_(&quot;$&quot;* &quot;-&quot;??_);_(@_)">
                  <c:v>0</c:v>
                </c:pt>
                <c:pt idx="665" formatCode="_(&quot;$&quot;* #,##0.00_);_(&quot;$&quot;* \(#,##0.00\);_(&quot;$&quot;* &quot;-&quot;??_);_(@_)">
                  <c:v>0</c:v>
                </c:pt>
                <c:pt idx="666" formatCode="_(&quot;$&quot;* #,##0.00_);_(&quot;$&quot;* \(#,##0.00\);_(&quot;$&quot;* &quot;-&quot;??_);_(@_)">
                  <c:v>0</c:v>
                </c:pt>
                <c:pt idx="667" formatCode="_(&quot;$&quot;* #,##0.00_);_(&quot;$&quot;* \(#,##0.00\);_(&quot;$&quot;* &quot;-&quot;??_);_(@_)">
                  <c:v>0</c:v>
                </c:pt>
                <c:pt idx="668" formatCode="_(&quot;$&quot;* #,##0.00_);_(&quot;$&quot;* \(#,##0.00\);_(&quot;$&quot;* &quot;-&quot;??_);_(@_)">
                  <c:v>0</c:v>
                </c:pt>
                <c:pt idx="669" formatCode="_(&quot;$&quot;* #,##0.00_);_(&quot;$&quot;* \(#,##0.00\);_(&quot;$&quot;* &quot;-&quot;??_);_(@_)">
                  <c:v>0</c:v>
                </c:pt>
                <c:pt idx="670" formatCode="_(&quot;$&quot;* #,##0.00_);_(&quot;$&quot;* \(#,##0.00\);_(&quot;$&quot;* &quot;-&quot;??_);_(@_)">
                  <c:v>0</c:v>
                </c:pt>
                <c:pt idx="671" formatCode="_(&quot;$&quot;* #,##0.00_);_(&quot;$&quot;* \(#,##0.00\);_(&quot;$&quot;* &quot;-&quot;??_);_(@_)">
                  <c:v>0</c:v>
                </c:pt>
                <c:pt idx="672" formatCode="_(&quot;$&quot;* #,##0.00_);_(&quot;$&quot;* \(#,##0.00\);_(&quot;$&quot;* &quot;-&quot;??_);_(@_)">
                  <c:v>0</c:v>
                </c:pt>
                <c:pt idx="673" formatCode="_(&quot;$&quot;* #,##0.00_);_(&quot;$&quot;* \(#,##0.00\);_(&quot;$&quot;* &quot;-&quot;??_);_(@_)">
                  <c:v>0</c:v>
                </c:pt>
                <c:pt idx="674" formatCode="_(&quot;$&quot;* #,##0.00_);_(&quot;$&quot;* \(#,##0.00\);_(&quot;$&quot;* &quot;-&quot;??_);_(@_)">
                  <c:v>0</c:v>
                </c:pt>
                <c:pt idx="675" formatCode="_(&quot;$&quot;* #,##0.00_);_(&quot;$&quot;* \(#,##0.00\);_(&quot;$&quot;* &quot;-&quot;??_);_(@_)">
                  <c:v>0</c:v>
                </c:pt>
                <c:pt idx="676" formatCode="_(&quot;$&quot;* #,##0.00_);_(&quot;$&quot;* \(#,##0.00\);_(&quot;$&quot;* &quot;-&quot;??_);_(@_)">
                  <c:v>0</c:v>
                </c:pt>
                <c:pt idx="677" formatCode="_(&quot;$&quot;* #,##0.00_);_(&quot;$&quot;* \(#,##0.00\);_(&quot;$&quot;* &quot;-&quot;??_);_(@_)">
                  <c:v>0</c:v>
                </c:pt>
                <c:pt idx="678" formatCode="_(&quot;$&quot;* #,##0.00_);_(&quot;$&quot;* \(#,##0.00\);_(&quot;$&quot;* &quot;-&quot;??_);_(@_)">
                  <c:v>0</c:v>
                </c:pt>
                <c:pt idx="679" formatCode="_(&quot;$&quot;* #,##0.00_);_(&quot;$&quot;* \(#,##0.00\);_(&quot;$&quot;* &quot;-&quot;??_);_(@_)">
                  <c:v>0</c:v>
                </c:pt>
                <c:pt idx="680" formatCode="_(&quot;$&quot;* #,##0.00_);_(&quot;$&quot;* \(#,##0.00\);_(&quot;$&quot;* &quot;-&quot;??_);_(@_)">
                  <c:v>0</c:v>
                </c:pt>
                <c:pt idx="681" formatCode="_(&quot;$&quot;* #,##0.00_);_(&quot;$&quot;* \(#,##0.00\);_(&quot;$&quot;* &quot;-&quot;??_);_(@_)">
                  <c:v>0</c:v>
                </c:pt>
                <c:pt idx="682" formatCode="_(&quot;$&quot;* #,##0.00_);_(&quot;$&quot;* \(#,##0.00\);_(&quot;$&quot;* &quot;-&quot;??_);_(@_)">
                  <c:v>0</c:v>
                </c:pt>
                <c:pt idx="683" formatCode="_(&quot;$&quot;* #,##0.00_);_(&quot;$&quot;* \(#,##0.00\);_(&quot;$&quot;* &quot;-&quot;??_);_(@_)">
                  <c:v>0</c:v>
                </c:pt>
                <c:pt idx="684" formatCode="_(&quot;$&quot;* #,##0.00_);_(&quot;$&quot;* \(#,##0.00\);_(&quot;$&quot;* &quot;-&quot;??_);_(@_)">
                  <c:v>0</c:v>
                </c:pt>
                <c:pt idx="685" formatCode="_(&quot;$&quot;* #,##0.00_);_(&quot;$&quot;* \(#,##0.00\);_(&quot;$&quot;* &quot;-&quot;??_);_(@_)">
                  <c:v>0</c:v>
                </c:pt>
                <c:pt idx="686" formatCode="_(&quot;$&quot;* #,##0.00_);_(&quot;$&quot;* \(#,##0.00\);_(&quot;$&quot;* &quot;-&quot;??_);_(@_)">
                  <c:v>0</c:v>
                </c:pt>
                <c:pt idx="687" formatCode="_(&quot;$&quot;* #,##0.00_);_(&quot;$&quot;* \(#,##0.00\);_(&quot;$&quot;* &quot;-&quot;??_);_(@_)">
                  <c:v>0</c:v>
                </c:pt>
                <c:pt idx="688" formatCode="_(&quot;$&quot;* #,##0.00_);_(&quot;$&quot;* \(#,##0.00\);_(&quot;$&quot;* &quot;-&quot;??_);_(@_)">
                  <c:v>0</c:v>
                </c:pt>
                <c:pt idx="689" formatCode="_(&quot;$&quot;* #,##0.00_);_(&quot;$&quot;* \(#,##0.00\);_(&quot;$&quot;* &quot;-&quot;??_);_(@_)">
                  <c:v>0</c:v>
                </c:pt>
                <c:pt idx="690" formatCode="_(&quot;$&quot;* #,##0.00_);_(&quot;$&quot;* \(#,##0.00\);_(&quot;$&quot;* &quot;-&quot;??_);_(@_)">
                  <c:v>0</c:v>
                </c:pt>
                <c:pt idx="691" formatCode="_(&quot;$&quot;* #,##0.00_);_(&quot;$&quot;* \(#,##0.00\);_(&quot;$&quot;* &quot;-&quot;??_);_(@_)">
                  <c:v>0</c:v>
                </c:pt>
                <c:pt idx="692" formatCode="_(&quot;$&quot;* #,##0.00_);_(&quot;$&quot;* \(#,##0.00\);_(&quot;$&quot;* &quot;-&quot;??_);_(@_)">
                  <c:v>0</c:v>
                </c:pt>
                <c:pt idx="693" formatCode="_(&quot;$&quot;* #,##0.00_);_(&quot;$&quot;* \(#,##0.00\);_(&quot;$&quot;* &quot;-&quot;??_);_(@_)">
                  <c:v>0</c:v>
                </c:pt>
                <c:pt idx="694" formatCode="_(&quot;$&quot;* #,##0.00_);_(&quot;$&quot;* \(#,##0.00\);_(&quot;$&quot;* &quot;-&quot;??_);_(@_)">
                  <c:v>0</c:v>
                </c:pt>
                <c:pt idx="695" formatCode="_(&quot;$&quot;* #,##0.00_);_(&quot;$&quot;* \(#,##0.00\);_(&quot;$&quot;* &quot;-&quot;??_);_(@_)">
                  <c:v>0</c:v>
                </c:pt>
                <c:pt idx="696" formatCode="_(&quot;$&quot;* #,##0.00_);_(&quot;$&quot;* \(#,##0.00\);_(&quot;$&quot;* &quot;-&quot;??_);_(@_)">
                  <c:v>0</c:v>
                </c:pt>
                <c:pt idx="697" formatCode="_(&quot;$&quot;* #,##0.00_);_(&quot;$&quot;* \(#,##0.00\);_(&quot;$&quot;* &quot;-&quot;??_);_(@_)">
                  <c:v>0</c:v>
                </c:pt>
                <c:pt idx="698" formatCode="_(&quot;$&quot;* #,##0.00_);_(&quot;$&quot;* \(#,##0.00\);_(&quot;$&quot;* &quot;-&quot;??_);_(@_)">
                  <c:v>0</c:v>
                </c:pt>
                <c:pt idx="699" formatCode="_(&quot;$&quot;* #,##0.00_);_(&quot;$&quot;* \(#,##0.00\);_(&quot;$&quot;* &quot;-&quot;??_);_(@_)">
                  <c:v>0</c:v>
                </c:pt>
                <c:pt idx="700" formatCode="_(&quot;$&quot;* #,##0.00_);_(&quot;$&quot;* \(#,##0.00\);_(&quot;$&quot;* &quot;-&quot;??_);_(@_)">
                  <c:v>0</c:v>
                </c:pt>
                <c:pt idx="701" formatCode="_(&quot;$&quot;* #,##0.00_);_(&quot;$&quot;* \(#,##0.00\);_(&quot;$&quot;* &quot;-&quot;??_);_(@_)">
                  <c:v>0</c:v>
                </c:pt>
                <c:pt idx="702" formatCode="_(&quot;$&quot;* #,##0.00_);_(&quot;$&quot;* \(#,##0.00\);_(&quot;$&quot;* &quot;-&quot;??_);_(@_)">
                  <c:v>0</c:v>
                </c:pt>
                <c:pt idx="703" formatCode="_(&quot;$&quot;* #,##0.00_);_(&quot;$&quot;* \(#,##0.00\);_(&quot;$&quot;* &quot;-&quot;??_);_(@_)">
                  <c:v>0</c:v>
                </c:pt>
                <c:pt idx="704" formatCode="_(&quot;$&quot;* #,##0.00_);_(&quot;$&quot;* \(#,##0.00\);_(&quot;$&quot;* &quot;-&quot;??_);_(@_)">
                  <c:v>0</c:v>
                </c:pt>
                <c:pt idx="705" formatCode="_(&quot;$&quot;* #,##0.00_);_(&quot;$&quot;* \(#,##0.00\);_(&quot;$&quot;* &quot;-&quot;??_);_(@_)">
                  <c:v>0</c:v>
                </c:pt>
                <c:pt idx="706" formatCode="_(&quot;$&quot;* #,##0.00_);_(&quot;$&quot;* \(#,##0.00\);_(&quot;$&quot;* &quot;-&quot;??_);_(@_)">
                  <c:v>0</c:v>
                </c:pt>
                <c:pt idx="707" formatCode="_(&quot;$&quot;* #,##0.00_);_(&quot;$&quot;* \(#,##0.00\);_(&quot;$&quot;* &quot;-&quot;??_);_(@_)">
                  <c:v>0</c:v>
                </c:pt>
                <c:pt idx="708" formatCode="_(&quot;$&quot;* #,##0.00_);_(&quot;$&quot;* \(#,##0.00\);_(&quot;$&quot;* &quot;-&quot;??_);_(@_)">
                  <c:v>0</c:v>
                </c:pt>
                <c:pt idx="709" formatCode="_(&quot;$&quot;* #,##0.00_);_(&quot;$&quot;* \(#,##0.00\);_(&quot;$&quot;* &quot;-&quot;??_);_(@_)">
                  <c:v>0</c:v>
                </c:pt>
                <c:pt idx="710" formatCode="_(&quot;$&quot;* #,##0.00_);_(&quot;$&quot;* \(#,##0.00\);_(&quot;$&quot;* &quot;-&quot;??_);_(@_)">
                  <c:v>0</c:v>
                </c:pt>
                <c:pt idx="711" formatCode="_(&quot;$&quot;* #,##0.00_);_(&quot;$&quot;* \(#,##0.00\);_(&quot;$&quot;* &quot;-&quot;??_);_(@_)">
                  <c:v>0</c:v>
                </c:pt>
                <c:pt idx="712" formatCode="_(&quot;$&quot;* #,##0.00_);_(&quot;$&quot;* \(#,##0.00\);_(&quot;$&quot;* &quot;-&quot;??_);_(@_)">
                  <c:v>0</c:v>
                </c:pt>
                <c:pt idx="713" formatCode="_(&quot;$&quot;* #,##0.00_);_(&quot;$&quot;* \(#,##0.00\);_(&quot;$&quot;* &quot;-&quot;??_);_(@_)">
                  <c:v>0</c:v>
                </c:pt>
                <c:pt idx="714" formatCode="_(&quot;$&quot;* #,##0.00_);_(&quot;$&quot;* \(#,##0.00\);_(&quot;$&quot;* &quot;-&quot;??_);_(@_)">
                  <c:v>0</c:v>
                </c:pt>
                <c:pt idx="715" formatCode="_(&quot;$&quot;* #,##0.00_);_(&quot;$&quot;* \(#,##0.00\);_(&quot;$&quot;* &quot;-&quot;??_);_(@_)">
                  <c:v>0</c:v>
                </c:pt>
                <c:pt idx="716" formatCode="_(&quot;$&quot;* #,##0.00_);_(&quot;$&quot;* \(#,##0.00\);_(&quot;$&quot;* &quot;-&quot;??_);_(@_)">
                  <c:v>0</c:v>
                </c:pt>
                <c:pt idx="717" formatCode="_(&quot;$&quot;* #,##0.00_);_(&quot;$&quot;* \(#,##0.00\);_(&quot;$&quot;* &quot;-&quot;??_);_(@_)">
                  <c:v>0</c:v>
                </c:pt>
                <c:pt idx="718" formatCode="_(&quot;$&quot;* #,##0.00_);_(&quot;$&quot;* \(#,##0.00\);_(&quot;$&quot;* &quot;-&quot;??_);_(@_)">
                  <c:v>0</c:v>
                </c:pt>
                <c:pt idx="719" formatCode="_(&quot;$&quot;* #,##0.00_);_(&quot;$&quot;* \(#,##0.00\);_(&quot;$&quot;* &quot;-&quot;??_);_(@_)">
                  <c:v>0</c:v>
                </c:pt>
                <c:pt idx="720" formatCode="_(&quot;$&quot;* #,##0.00_);_(&quot;$&quot;* \(#,##0.00\);_(&quot;$&quot;* &quot;-&quot;??_);_(@_)">
                  <c:v>0</c:v>
                </c:pt>
                <c:pt idx="721" formatCode="_(&quot;$&quot;* #,##0.00_);_(&quot;$&quot;* \(#,##0.00\);_(&quot;$&quot;* &quot;-&quot;??_);_(@_)">
                  <c:v>0</c:v>
                </c:pt>
                <c:pt idx="722" formatCode="_(&quot;$&quot;* #,##0.00_);_(&quot;$&quot;* \(#,##0.00\);_(&quot;$&quot;* &quot;-&quot;??_);_(@_)">
                  <c:v>0</c:v>
                </c:pt>
                <c:pt idx="723" formatCode="_(&quot;$&quot;* #,##0.00_);_(&quot;$&quot;* \(#,##0.00\);_(&quot;$&quot;* &quot;-&quot;??_);_(@_)">
                  <c:v>0</c:v>
                </c:pt>
                <c:pt idx="724" formatCode="_(&quot;$&quot;* #,##0.00_);_(&quot;$&quot;* \(#,##0.00\);_(&quot;$&quot;* &quot;-&quot;??_);_(@_)">
                  <c:v>0</c:v>
                </c:pt>
                <c:pt idx="725" formatCode="_(&quot;$&quot;* #,##0.00_);_(&quot;$&quot;* \(#,##0.00\);_(&quot;$&quot;* &quot;-&quot;??_);_(@_)">
                  <c:v>0</c:v>
                </c:pt>
                <c:pt idx="726" formatCode="_(&quot;$&quot;* #,##0.00_);_(&quot;$&quot;* \(#,##0.00\);_(&quot;$&quot;* &quot;-&quot;??_);_(@_)">
                  <c:v>0</c:v>
                </c:pt>
                <c:pt idx="727" formatCode="_(&quot;$&quot;* #,##0.00_);_(&quot;$&quot;* \(#,##0.00\);_(&quot;$&quot;* &quot;-&quot;??_);_(@_)">
                  <c:v>0</c:v>
                </c:pt>
                <c:pt idx="728" formatCode="_(&quot;$&quot;* #,##0.00_);_(&quot;$&quot;* \(#,##0.00\);_(&quot;$&quot;* &quot;-&quot;??_);_(@_)">
                  <c:v>0</c:v>
                </c:pt>
                <c:pt idx="729" formatCode="_(&quot;$&quot;* #,##0.00_);_(&quot;$&quot;* \(#,##0.00\);_(&quot;$&quot;* &quot;-&quot;??_);_(@_)">
                  <c:v>0</c:v>
                </c:pt>
                <c:pt idx="730" formatCode="_(&quot;$&quot;* #,##0.00_);_(&quot;$&quot;* \(#,##0.00\);_(&quot;$&quot;* &quot;-&quot;??_);_(@_)">
                  <c:v>0</c:v>
                </c:pt>
                <c:pt idx="731" formatCode="_(&quot;$&quot;* #,##0.00_);_(&quot;$&quot;* \(#,##0.00\);_(&quot;$&quot;* &quot;-&quot;??_);_(@_)">
                  <c:v>0</c:v>
                </c:pt>
                <c:pt idx="732" formatCode="_(&quot;$&quot;* #,##0.00_);_(&quot;$&quot;* \(#,##0.00\);_(&quot;$&quot;* &quot;-&quot;??_);_(@_)">
                  <c:v>0</c:v>
                </c:pt>
                <c:pt idx="733" formatCode="_(&quot;$&quot;* #,##0.00_);_(&quot;$&quot;* \(#,##0.00\);_(&quot;$&quot;* &quot;-&quot;??_);_(@_)">
                  <c:v>0</c:v>
                </c:pt>
                <c:pt idx="734" formatCode="_(&quot;$&quot;* #,##0.00_);_(&quot;$&quot;* \(#,##0.00\);_(&quot;$&quot;* &quot;-&quot;??_);_(@_)">
                  <c:v>0</c:v>
                </c:pt>
                <c:pt idx="735" formatCode="_(&quot;$&quot;* #,##0.00_);_(&quot;$&quot;* \(#,##0.00\);_(&quot;$&quot;* &quot;-&quot;??_);_(@_)">
                  <c:v>0</c:v>
                </c:pt>
                <c:pt idx="736" formatCode="_(&quot;$&quot;* #,##0.00_);_(&quot;$&quot;* \(#,##0.00\);_(&quot;$&quot;* &quot;-&quot;??_);_(@_)">
                  <c:v>0</c:v>
                </c:pt>
                <c:pt idx="737" formatCode="_(&quot;$&quot;* #,##0.00_);_(&quot;$&quot;* \(#,##0.00\);_(&quot;$&quot;* &quot;-&quot;??_);_(@_)">
                  <c:v>0</c:v>
                </c:pt>
                <c:pt idx="738" formatCode="_(&quot;$&quot;* #,##0.00_);_(&quot;$&quot;* \(#,##0.00\);_(&quot;$&quot;* &quot;-&quot;??_);_(@_)">
                  <c:v>0</c:v>
                </c:pt>
                <c:pt idx="739" formatCode="_(&quot;$&quot;* #,##0.00_);_(&quot;$&quot;* \(#,##0.00\);_(&quot;$&quot;* &quot;-&quot;??_);_(@_)">
                  <c:v>0</c:v>
                </c:pt>
                <c:pt idx="740" formatCode="_(&quot;$&quot;* #,##0.00_);_(&quot;$&quot;* \(#,##0.00\);_(&quot;$&quot;* &quot;-&quot;??_);_(@_)">
                  <c:v>0</c:v>
                </c:pt>
                <c:pt idx="741" formatCode="_(&quot;$&quot;* #,##0.00_);_(&quot;$&quot;* \(#,##0.00\);_(&quot;$&quot;* &quot;-&quot;??_);_(@_)">
                  <c:v>0</c:v>
                </c:pt>
                <c:pt idx="742" formatCode="_(&quot;$&quot;* #,##0.00_);_(&quot;$&quot;* \(#,##0.00\);_(&quot;$&quot;* &quot;-&quot;??_);_(@_)">
                  <c:v>0</c:v>
                </c:pt>
                <c:pt idx="743" formatCode="_(&quot;$&quot;* #,##0.00_);_(&quot;$&quot;* \(#,##0.00\);_(&quot;$&quot;* &quot;-&quot;??_);_(@_)">
                  <c:v>0</c:v>
                </c:pt>
                <c:pt idx="744" formatCode="_(&quot;$&quot;* #,##0.00_);_(&quot;$&quot;* \(#,##0.00\);_(&quot;$&quot;* &quot;-&quot;??_);_(@_)">
                  <c:v>0</c:v>
                </c:pt>
                <c:pt idx="745" formatCode="_(&quot;$&quot;* #,##0.00_);_(&quot;$&quot;* \(#,##0.00\);_(&quot;$&quot;* &quot;-&quot;??_);_(@_)">
                  <c:v>0</c:v>
                </c:pt>
                <c:pt idx="746" formatCode="_(&quot;$&quot;* #,##0.00_);_(&quot;$&quot;* \(#,##0.00\);_(&quot;$&quot;* &quot;-&quot;??_);_(@_)">
                  <c:v>0</c:v>
                </c:pt>
                <c:pt idx="747" formatCode="_(&quot;$&quot;* #,##0.00_);_(&quot;$&quot;* \(#,##0.00\);_(&quot;$&quot;* &quot;-&quot;??_);_(@_)">
                  <c:v>0</c:v>
                </c:pt>
                <c:pt idx="748" formatCode="_(&quot;$&quot;* #,##0.00_);_(&quot;$&quot;* \(#,##0.00\);_(&quot;$&quot;* &quot;-&quot;??_);_(@_)">
                  <c:v>0</c:v>
                </c:pt>
                <c:pt idx="749" formatCode="_(&quot;$&quot;* #,##0.00_);_(&quot;$&quot;* \(#,##0.00\);_(&quot;$&quot;* &quot;-&quot;??_);_(@_)">
                  <c:v>0</c:v>
                </c:pt>
                <c:pt idx="750" formatCode="_(&quot;$&quot;* #,##0.00_);_(&quot;$&quot;* \(#,##0.00\);_(&quot;$&quot;* &quot;-&quot;??_);_(@_)">
                  <c:v>0</c:v>
                </c:pt>
                <c:pt idx="751" formatCode="_(&quot;$&quot;* #,##0.00_);_(&quot;$&quot;* \(#,##0.00\);_(&quot;$&quot;* &quot;-&quot;??_);_(@_)">
                  <c:v>0</c:v>
                </c:pt>
                <c:pt idx="752" formatCode="_(&quot;$&quot;* #,##0.00_);_(&quot;$&quot;* \(#,##0.00\);_(&quot;$&quot;* &quot;-&quot;??_);_(@_)">
                  <c:v>0</c:v>
                </c:pt>
                <c:pt idx="753" formatCode="_(&quot;$&quot;* #,##0.00_);_(&quot;$&quot;* \(#,##0.00\);_(&quot;$&quot;* &quot;-&quot;??_);_(@_)">
                  <c:v>0</c:v>
                </c:pt>
                <c:pt idx="754" formatCode="_(&quot;$&quot;* #,##0.00_);_(&quot;$&quot;* \(#,##0.00\);_(&quot;$&quot;* &quot;-&quot;??_);_(@_)">
                  <c:v>0</c:v>
                </c:pt>
                <c:pt idx="755" formatCode="_(&quot;$&quot;* #,##0.00_);_(&quot;$&quot;* \(#,##0.00\);_(&quot;$&quot;* &quot;-&quot;??_);_(@_)">
                  <c:v>0</c:v>
                </c:pt>
                <c:pt idx="756" formatCode="_(&quot;$&quot;* #,##0.00_);_(&quot;$&quot;* \(#,##0.00\);_(&quot;$&quot;* &quot;-&quot;??_);_(@_)">
                  <c:v>0</c:v>
                </c:pt>
                <c:pt idx="757" formatCode="_(&quot;$&quot;* #,##0.00_);_(&quot;$&quot;* \(#,##0.00\);_(&quot;$&quot;* &quot;-&quot;??_);_(@_)">
                  <c:v>0</c:v>
                </c:pt>
                <c:pt idx="758" formatCode="_(&quot;$&quot;* #,##0.00_);_(&quot;$&quot;* \(#,##0.00\);_(&quot;$&quot;* &quot;-&quot;??_);_(@_)">
                  <c:v>0</c:v>
                </c:pt>
                <c:pt idx="759" formatCode="_(&quot;$&quot;* #,##0.00_);_(&quot;$&quot;* \(#,##0.00\);_(&quot;$&quot;* &quot;-&quot;??_);_(@_)">
                  <c:v>0</c:v>
                </c:pt>
                <c:pt idx="760" formatCode="_(&quot;$&quot;* #,##0.00_);_(&quot;$&quot;* \(#,##0.00\);_(&quot;$&quot;* &quot;-&quot;??_);_(@_)">
                  <c:v>0</c:v>
                </c:pt>
                <c:pt idx="761" formatCode="_(&quot;$&quot;* #,##0.00_);_(&quot;$&quot;* \(#,##0.00\);_(&quot;$&quot;* &quot;-&quot;??_);_(@_)">
                  <c:v>0</c:v>
                </c:pt>
                <c:pt idx="762" formatCode="_(&quot;$&quot;* #,##0.00_);_(&quot;$&quot;* \(#,##0.00\);_(&quot;$&quot;* &quot;-&quot;??_);_(@_)">
                  <c:v>0</c:v>
                </c:pt>
                <c:pt idx="763" formatCode="_(&quot;$&quot;* #,##0.00_);_(&quot;$&quot;* \(#,##0.00\);_(&quot;$&quot;* &quot;-&quot;??_);_(@_)">
                  <c:v>0</c:v>
                </c:pt>
                <c:pt idx="764" formatCode="_(&quot;$&quot;* #,##0.00_);_(&quot;$&quot;* \(#,##0.00\);_(&quot;$&quot;* &quot;-&quot;??_);_(@_)">
                  <c:v>0</c:v>
                </c:pt>
                <c:pt idx="765" formatCode="_(&quot;$&quot;* #,##0.00_);_(&quot;$&quot;* \(#,##0.00\);_(&quot;$&quot;* &quot;-&quot;??_);_(@_)">
                  <c:v>0</c:v>
                </c:pt>
                <c:pt idx="766" formatCode="_(&quot;$&quot;* #,##0.00_);_(&quot;$&quot;* \(#,##0.00\);_(&quot;$&quot;* &quot;-&quot;??_);_(@_)">
                  <c:v>0</c:v>
                </c:pt>
                <c:pt idx="767" formatCode="_(&quot;$&quot;* #,##0.00_);_(&quot;$&quot;* \(#,##0.00\);_(&quot;$&quot;* &quot;-&quot;??_);_(@_)">
                  <c:v>0</c:v>
                </c:pt>
                <c:pt idx="768" formatCode="_(&quot;$&quot;* #,##0.00_);_(&quot;$&quot;* \(#,##0.00\);_(&quot;$&quot;* &quot;-&quot;??_);_(@_)">
                  <c:v>0</c:v>
                </c:pt>
                <c:pt idx="769" formatCode="_(&quot;$&quot;* #,##0.00_);_(&quot;$&quot;* \(#,##0.00\);_(&quot;$&quot;* &quot;-&quot;??_);_(@_)">
                  <c:v>0</c:v>
                </c:pt>
                <c:pt idx="770" formatCode="_(&quot;$&quot;* #,##0.00_);_(&quot;$&quot;* \(#,##0.00\);_(&quot;$&quot;* &quot;-&quot;??_);_(@_)">
                  <c:v>0</c:v>
                </c:pt>
                <c:pt idx="771" formatCode="_(&quot;$&quot;* #,##0.00_);_(&quot;$&quot;* \(#,##0.00\);_(&quot;$&quot;* &quot;-&quot;??_);_(@_)">
                  <c:v>0</c:v>
                </c:pt>
                <c:pt idx="772" formatCode="_(&quot;$&quot;* #,##0.00_);_(&quot;$&quot;* \(#,##0.00\);_(&quot;$&quot;* &quot;-&quot;??_);_(@_)">
                  <c:v>0</c:v>
                </c:pt>
                <c:pt idx="773" formatCode="_(&quot;$&quot;* #,##0.00_);_(&quot;$&quot;* \(#,##0.00\);_(&quot;$&quot;* &quot;-&quot;??_);_(@_)">
                  <c:v>0</c:v>
                </c:pt>
                <c:pt idx="774" formatCode="_(&quot;$&quot;* #,##0.00_);_(&quot;$&quot;* \(#,##0.00\);_(&quot;$&quot;* &quot;-&quot;??_);_(@_)">
                  <c:v>0</c:v>
                </c:pt>
                <c:pt idx="775" formatCode="_(&quot;$&quot;* #,##0.00_);_(&quot;$&quot;* \(#,##0.00\);_(&quot;$&quot;* &quot;-&quot;??_);_(@_)">
                  <c:v>0</c:v>
                </c:pt>
                <c:pt idx="776" formatCode="_(&quot;$&quot;* #,##0.00_);_(&quot;$&quot;* \(#,##0.00\);_(&quot;$&quot;* &quot;-&quot;??_);_(@_)">
                  <c:v>0</c:v>
                </c:pt>
                <c:pt idx="777" formatCode="_(&quot;$&quot;* #,##0.00_);_(&quot;$&quot;* \(#,##0.00\);_(&quot;$&quot;* &quot;-&quot;??_);_(@_)">
                  <c:v>0</c:v>
                </c:pt>
                <c:pt idx="778" formatCode="_(&quot;$&quot;* #,##0.00_);_(&quot;$&quot;* \(#,##0.00\);_(&quot;$&quot;* &quot;-&quot;??_);_(@_)">
                  <c:v>0</c:v>
                </c:pt>
                <c:pt idx="779" formatCode="_(&quot;$&quot;* #,##0.00_);_(&quot;$&quot;* \(#,##0.00\);_(&quot;$&quot;* &quot;-&quot;??_);_(@_)">
                  <c:v>0</c:v>
                </c:pt>
                <c:pt idx="780" formatCode="_(&quot;$&quot;* #,##0.00_);_(&quot;$&quot;* \(#,##0.00\);_(&quot;$&quot;* &quot;-&quot;??_);_(@_)">
                  <c:v>0</c:v>
                </c:pt>
                <c:pt idx="781" formatCode="_(&quot;$&quot;* #,##0.00_);_(&quot;$&quot;* \(#,##0.00\);_(&quot;$&quot;* &quot;-&quot;??_);_(@_)">
                  <c:v>0</c:v>
                </c:pt>
                <c:pt idx="782" formatCode="_(&quot;$&quot;* #,##0.00_);_(&quot;$&quot;* \(#,##0.00\);_(&quot;$&quot;* &quot;-&quot;??_);_(@_)">
                  <c:v>0</c:v>
                </c:pt>
                <c:pt idx="783" formatCode="_(&quot;$&quot;* #,##0.00_);_(&quot;$&quot;* \(#,##0.00\);_(&quot;$&quot;* &quot;-&quot;??_);_(@_)">
                  <c:v>0</c:v>
                </c:pt>
                <c:pt idx="784" formatCode="_(&quot;$&quot;* #,##0.00_);_(&quot;$&quot;* \(#,##0.00\);_(&quot;$&quot;* &quot;-&quot;??_);_(@_)">
                  <c:v>0</c:v>
                </c:pt>
                <c:pt idx="785" formatCode="_(&quot;$&quot;* #,##0.00_);_(&quot;$&quot;* \(#,##0.00\);_(&quot;$&quot;* &quot;-&quot;??_);_(@_)">
                  <c:v>0</c:v>
                </c:pt>
                <c:pt idx="786" formatCode="_(&quot;$&quot;* #,##0.00_);_(&quot;$&quot;* \(#,##0.00\);_(&quot;$&quot;* &quot;-&quot;??_);_(@_)">
                  <c:v>0</c:v>
                </c:pt>
                <c:pt idx="787" formatCode="_(&quot;$&quot;* #,##0.00_);_(&quot;$&quot;* \(#,##0.00\);_(&quot;$&quot;* &quot;-&quot;??_);_(@_)">
                  <c:v>0</c:v>
                </c:pt>
                <c:pt idx="788" formatCode="_(&quot;$&quot;* #,##0.00_);_(&quot;$&quot;* \(#,##0.00\);_(&quot;$&quot;* &quot;-&quot;??_);_(@_)">
                  <c:v>0</c:v>
                </c:pt>
                <c:pt idx="789" formatCode="_(&quot;$&quot;* #,##0.00_);_(&quot;$&quot;* \(#,##0.00\);_(&quot;$&quot;* &quot;-&quot;??_);_(@_)">
                  <c:v>0</c:v>
                </c:pt>
                <c:pt idx="790" formatCode="_(&quot;$&quot;* #,##0.00_);_(&quot;$&quot;* \(#,##0.00\);_(&quot;$&quot;* &quot;-&quot;??_);_(@_)">
                  <c:v>0</c:v>
                </c:pt>
                <c:pt idx="791" formatCode="_(&quot;$&quot;* #,##0.00_);_(&quot;$&quot;* \(#,##0.00\);_(&quot;$&quot;* &quot;-&quot;??_);_(@_)">
                  <c:v>0</c:v>
                </c:pt>
                <c:pt idx="792" formatCode="_(&quot;$&quot;* #,##0.00_);_(&quot;$&quot;* \(#,##0.00\);_(&quot;$&quot;* &quot;-&quot;??_);_(@_)">
                  <c:v>0</c:v>
                </c:pt>
                <c:pt idx="793" formatCode="_(&quot;$&quot;* #,##0.00_);_(&quot;$&quot;* \(#,##0.00\);_(&quot;$&quot;* &quot;-&quot;??_);_(@_)">
                  <c:v>0</c:v>
                </c:pt>
                <c:pt idx="794" formatCode="_(&quot;$&quot;* #,##0.00_);_(&quot;$&quot;* \(#,##0.00\);_(&quot;$&quot;* &quot;-&quot;??_);_(@_)">
                  <c:v>0</c:v>
                </c:pt>
                <c:pt idx="795" formatCode="_(&quot;$&quot;* #,##0.00_);_(&quot;$&quot;* \(#,##0.00\);_(&quot;$&quot;* &quot;-&quot;??_);_(@_)">
                  <c:v>0</c:v>
                </c:pt>
                <c:pt idx="796" formatCode="_(&quot;$&quot;* #,##0.00_);_(&quot;$&quot;* \(#,##0.00\);_(&quot;$&quot;* &quot;-&quot;??_);_(@_)">
                  <c:v>0</c:v>
                </c:pt>
                <c:pt idx="797" formatCode="_(&quot;$&quot;* #,##0.00_);_(&quot;$&quot;* \(#,##0.00\);_(&quot;$&quot;* &quot;-&quot;??_);_(@_)">
                  <c:v>0</c:v>
                </c:pt>
                <c:pt idx="798" formatCode="_(&quot;$&quot;* #,##0.00_);_(&quot;$&quot;* \(#,##0.00\);_(&quot;$&quot;* &quot;-&quot;??_);_(@_)">
                  <c:v>0</c:v>
                </c:pt>
                <c:pt idx="799" formatCode="_(&quot;$&quot;* #,##0.00_);_(&quot;$&quot;* \(#,##0.00\);_(&quot;$&quot;* &quot;-&quot;??_);_(@_)">
                  <c:v>0</c:v>
                </c:pt>
                <c:pt idx="800" formatCode="_(&quot;$&quot;* #,##0.00_);_(&quot;$&quot;* \(#,##0.00\);_(&quot;$&quot;* &quot;-&quot;??_);_(@_)">
                  <c:v>0</c:v>
                </c:pt>
                <c:pt idx="801" formatCode="_(&quot;$&quot;* #,##0.00_);_(&quot;$&quot;* \(#,##0.00\);_(&quot;$&quot;* &quot;-&quot;??_);_(@_)">
                  <c:v>0</c:v>
                </c:pt>
                <c:pt idx="802" formatCode="_(&quot;$&quot;* #,##0.00_);_(&quot;$&quot;* \(#,##0.00\);_(&quot;$&quot;* &quot;-&quot;??_);_(@_)">
                  <c:v>0</c:v>
                </c:pt>
                <c:pt idx="803" formatCode="_(&quot;$&quot;* #,##0.00_);_(&quot;$&quot;* \(#,##0.00\);_(&quot;$&quot;* &quot;-&quot;??_);_(@_)">
                  <c:v>0</c:v>
                </c:pt>
                <c:pt idx="804" formatCode="_(&quot;$&quot;* #,##0.00_);_(&quot;$&quot;* \(#,##0.00\);_(&quot;$&quot;* &quot;-&quot;??_);_(@_)">
                  <c:v>0</c:v>
                </c:pt>
                <c:pt idx="805" formatCode="_(&quot;$&quot;* #,##0.00_);_(&quot;$&quot;* \(#,##0.00\);_(&quot;$&quot;* &quot;-&quot;??_);_(@_)">
                  <c:v>0</c:v>
                </c:pt>
                <c:pt idx="806" formatCode="_(&quot;$&quot;* #,##0.00_);_(&quot;$&quot;* \(#,##0.00\);_(&quot;$&quot;* &quot;-&quot;??_);_(@_)">
                  <c:v>0</c:v>
                </c:pt>
                <c:pt idx="807" formatCode="_(&quot;$&quot;* #,##0.00_);_(&quot;$&quot;* \(#,##0.00\);_(&quot;$&quot;* &quot;-&quot;??_);_(@_)">
                  <c:v>0</c:v>
                </c:pt>
                <c:pt idx="808" formatCode="_(&quot;$&quot;* #,##0.00_);_(&quot;$&quot;* \(#,##0.00\);_(&quot;$&quot;* &quot;-&quot;??_);_(@_)">
                  <c:v>0</c:v>
                </c:pt>
                <c:pt idx="809" formatCode="_(&quot;$&quot;* #,##0.00_);_(&quot;$&quot;* \(#,##0.00\);_(&quot;$&quot;* &quot;-&quot;??_);_(@_)">
                  <c:v>0</c:v>
                </c:pt>
                <c:pt idx="810" formatCode="_(&quot;$&quot;* #,##0.00_);_(&quot;$&quot;* \(#,##0.00\);_(&quot;$&quot;* &quot;-&quot;??_);_(@_)">
                  <c:v>0</c:v>
                </c:pt>
                <c:pt idx="811" formatCode="_(&quot;$&quot;* #,##0.00_);_(&quot;$&quot;* \(#,##0.00\);_(&quot;$&quot;* &quot;-&quot;??_);_(@_)">
                  <c:v>0</c:v>
                </c:pt>
                <c:pt idx="812" formatCode="_(&quot;$&quot;* #,##0.00_);_(&quot;$&quot;* \(#,##0.00\);_(&quot;$&quot;* &quot;-&quot;??_);_(@_)">
                  <c:v>0</c:v>
                </c:pt>
                <c:pt idx="813" formatCode="_(&quot;$&quot;* #,##0.00_);_(&quot;$&quot;* \(#,##0.00\);_(&quot;$&quot;* &quot;-&quot;??_);_(@_)">
                  <c:v>0</c:v>
                </c:pt>
                <c:pt idx="814" formatCode="_(&quot;$&quot;* #,##0.00_);_(&quot;$&quot;* \(#,##0.00\);_(&quot;$&quot;* &quot;-&quot;??_);_(@_)">
                  <c:v>0</c:v>
                </c:pt>
                <c:pt idx="815" formatCode="_(&quot;$&quot;* #,##0.00_);_(&quot;$&quot;* \(#,##0.00\);_(&quot;$&quot;* &quot;-&quot;??_);_(@_)">
                  <c:v>0</c:v>
                </c:pt>
                <c:pt idx="816" formatCode="_(&quot;$&quot;* #,##0.00_);_(&quot;$&quot;* \(#,##0.00\);_(&quot;$&quot;* &quot;-&quot;??_);_(@_)">
                  <c:v>0</c:v>
                </c:pt>
                <c:pt idx="817" formatCode="_(&quot;$&quot;* #,##0.00_);_(&quot;$&quot;* \(#,##0.00\);_(&quot;$&quot;* &quot;-&quot;??_);_(@_)">
                  <c:v>0</c:v>
                </c:pt>
                <c:pt idx="818" formatCode="_(&quot;$&quot;* #,##0.00_);_(&quot;$&quot;* \(#,##0.00\);_(&quot;$&quot;* &quot;-&quot;??_);_(@_)">
                  <c:v>0</c:v>
                </c:pt>
                <c:pt idx="819" formatCode="_(&quot;$&quot;* #,##0.00_);_(&quot;$&quot;* \(#,##0.00\);_(&quot;$&quot;* &quot;-&quot;??_);_(@_)">
                  <c:v>0</c:v>
                </c:pt>
                <c:pt idx="820" formatCode="_(&quot;$&quot;* #,##0.00_);_(&quot;$&quot;* \(#,##0.00\);_(&quot;$&quot;* &quot;-&quot;??_);_(@_)">
                  <c:v>0</c:v>
                </c:pt>
                <c:pt idx="821" formatCode="_(&quot;$&quot;* #,##0.00_);_(&quot;$&quot;* \(#,##0.00\);_(&quot;$&quot;* &quot;-&quot;??_);_(@_)">
                  <c:v>0</c:v>
                </c:pt>
                <c:pt idx="822" formatCode="_(&quot;$&quot;* #,##0.00_);_(&quot;$&quot;* \(#,##0.00\);_(&quot;$&quot;* &quot;-&quot;??_);_(@_)">
                  <c:v>0</c:v>
                </c:pt>
                <c:pt idx="823" formatCode="_(&quot;$&quot;* #,##0.00_);_(&quot;$&quot;* \(#,##0.00\);_(&quot;$&quot;* &quot;-&quot;??_);_(@_)">
                  <c:v>0</c:v>
                </c:pt>
                <c:pt idx="824" formatCode="_(&quot;$&quot;* #,##0.00_);_(&quot;$&quot;* \(#,##0.00\);_(&quot;$&quot;* &quot;-&quot;??_);_(@_)">
                  <c:v>0</c:v>
                </c:pt>
                <c:pt idx="825" formatCode="_(&quot;$&quot;* #,##0.00_);_(&quot;$&quot;* \(#,##0.00\);_(&quot;$&quot;* &quot;-&quot;??_);_(@_)">
                  <c:v>0</c:v>
                </c:pt>
                <c:pt idx="826" formatCode="_(&quot;$&quot;* #,##0.00_);_(&quot;$&quot;* \(#,##0.00\);_(&quot;$&quot;* &quot;-&quot;??_);_(@_)">
                  <c:v>0</c:v>
                </c:pt>
                <c:pt idx="827" formatCode="_(&quot;$&quot;* #,##0.00_);_(&quot;$&quot;* \(#,##0.00\);_(&quot;$&quot;* &quot;-&quot;??_);_(@_)">
                  <c:v>0</c:v>
                </c:pt>
                <c:pt idx="828" formatCode="_(&quot;$&quot;* #,##0.00_);_(&quot;$&quot;* \(#,##0.00\);_(&quot;$&quot;* &quot;-&quot;??_);_(@_)">
                  <c:v>0</c:v>
                </c:pt>
                <c:pt idx="829" formatCode="_(&quot;$&quot;* #,##0.00_);_(&quot;$&quot;* \(#,##0.00\);_(&quot;$&quot;* &quot;-&quot;??_);_(@_)">
                  <c:v>0</c:v>
                </c:pt>
                <c:pt idx="830" formatCode="_(&quot;$&quot;* #,##0.00_);_(&quot;$&quot;* \(#,##0.00\);_(&quot;$&quot;* &quot;-&quot;??_);_(@_)">
                  <c:v>0</c:v>
                </c:pt>
                <c:pt idx="831" formatCode="_(&quot;$&quot;* #,##0.00_);_(&quot;$&quot;* \(#,##0.00\);_(&quot;$&quot;* &quot;-&quot;??_);_(@_)">
                  <c:v>0</c:v>
                </c:pt>
                <c:pt idx="832" formatCode="_(&quot;$&quot;* #,##0.00_);_(&quot;$&quot;* \(#,##0.00\);_(&quot;$&quot;* &quot;-&quot;??_);_(@_)">
                  <c:v>0</c:v>
                </c:pt>
                <c:pt idx="833" formatCode="_(&quot;$&quot;* #,##0.00_);_(&quot;$&quot;* \(#,##0.00\);_(&quot;$&quot;* &quot;-&quot;??_);_(@_)">
                  <c:v>0</c:v>
                </c:pt>
                <c:pt idx="834" formatCode="_(&quot;$&quot;* #,##0.00_);_(&quot;$&quot;* \(#,##0.00\);_(&quot;$&quot;* &quot;-&quot;??_);_(@_)">
                  <c:v>0</c:v>
                </c:pt>
                <c:pt idx="835" formatCode="_(&quot;$&quot;* #,##0.00_);_(&quot;$&quot;* \(#,##0.00\);_(&quot;$&quot;* &quot;-&quot;??_);_(@_)">
                  <c:v>0</c:v>
                </c:pt>
                <c:pt idx="836" formatCode="_(&quot;$&quot;* #,##0.00_);_(&quot;$&quot;* \(#,##0.00\);_(&quot;$&quot;* &quot;-&quot;??_);_(@_)">
                  <c:v>0</c:v>
                </c:pt>
                <c:pt idx="837" formatCode="_(&quot;$&quot;* #,##0.00_);_(&quot;$&quot;* \(#,##0.00\);_(&quot;$&quot;* &quot;-&quot;??_);_(@_)">
                  <c:v>0</c:v>
                </c:pt>
                <c:pt idx="838" formatCode="_(&quot;$&quot;* #,##0.00_);_(&quot;$&quot;* \(#,##0.00\);_(&quot;$&quot;* &quot;-&quot;??_);_(@_)">
                  <c:v>0</c:v>
                </c:pt>
                <c:pt idx="839" formatCode="_(&quot;$&quot;* #,##0.00_);_(&quot;$&quot;* \(#,##0.00\);_(&quot;$&quot;* &quot;-&quot;??_);_(@_)">
                  <c:v>0</c:v>
                </c:pt>
                <c:pt idx="840" formatCode="_(&quot;$&quot;* #,##0.00_);_(&quot;$&quot;* \(#,##0.00\);_(&quot;$&quot;* &quot;-&quot;??_);_(@_)">
                  <c:v>0</c:v>
                </c:pt>
                <c:pt idx="841" formatCode="_(&quot;$&quot;* #,##0.00_);_(&quot;$&quot;* \(#,##0.00\);_(&quot;$&quot;* &quot;-&quot;??_);_(@_)">
                  <c:v>0</c:v>
                </c:pt>
                <c:pt idx="842" formatCode="_(&quot;$&quot;* #,##0.00_);_(&quot;$&quot;* \(#,##0.00\);_(&quot;$&quot;* &quot;-&quot;??_);_(@_)">
                  <c:v>0</c:v>
                </c:pt>
                <c:pt idx="843" formatCode="_(&quot;$&quot;* #,##0.00_);_(&quot;$&quot;* \(#,##0.00\);_(&quot;$&quot;* &quot;-&quot;??_);_(@_)">
                  <c:v>0</c:v>
                </c:pt>
                <c:pt idx="844" formatCode="_(&quot;$&quot;* #,##0.00_);_(&quot;$&quot;* \(#,##0.00\);_(&quot;$&quot;* &quot;-&quot;??_);_(@_)">
                  <c:v>0</c:v>
                </c:pt>
                <c:pt idx="845" formatCode="_(&quot;$&quot;* #,##0.00_);_(&quot;$&quot;* \(#,##0.00\);_(&quot;$&quot;* &quot;-&quot;??_);_(@_)">
                  <c:v>0</c:v>
                </c:pt>
                <c:pt idx="846" formatCode="_(&quot;$&quot;* #,##0.00_);_(&quot;$&quot;* \(#,##0.00\);_(&quot;$&quot;* &quot;-&quot;??_);_(@_)">
                  <c:v>0</c:v>
                </c:pt>
                <c:pt idx="847" formatCode="_(&quot;$&quot;* #,##0.00_);_(&quot;$&quot;* \(#,##0.00\);_(&quot;$&quot;* &quot;-&quot;??_);_(@_)">
                  <c:v>0</c:v>
                </c:pt>
                <c:pt idx="848" formatCode="_(&quot;$&quot;* #,##0.00_);_(&quot;$&quot;* \(#,##0.00\);_(&quot;$&quot;* &quot;-&quot;??_);_(@_)">
                  <c:v>0</c:v>
                </c:pt>
                <c:pt idx="849" formatCode="_(&quot;$&quot;* #,##0.00_);_(&quot;$&quot;* \(#,##0.00\);_(&quot;$&quot;* &quot;-&quot;??_);_(@_)">
                  <c:v>0</c:v>
                </c:pt>
                <c:pt idx="850" formatCode="_(&quot;$&quot;* #,##0.00_);_(&quot;$&quot;* \(#,##0.00\);_(&quot;$&quot;* &quot;-&quot;??_);_(@_)">
                  <c:v>0</c:v>
                </c:pt>
                <c:pt idx="851" formatCode="_(&quot;$&quot;* #,##0.00_);_(&quot;$&quot;* \(#,##0.00\);_(&quot;$&quot;* &quot;-&quot;??_);_(@_)">
                  <c:v>0</c:v>
                </c:pt>
                <c:pt idx="852" formatCode="_(&quot;$&quot;* #,##0.00_);_(&quot;$&quot;* \(#,##0.00\);_(&quot;$&quot;* &quot;-&quot;??_);_(@_)">
                  <c:v>0</c:v>
                </c:pt>
                <c:pt idx="853" formatCode="_(&quot;$&quot;* #,##0.00_);_(&quot;$&quot;* \(#,##0.00\);_(&quot;$&quot;* &quot;-&quot;??_);_(@_)">
                  <c:v>0</c:v>
                </c:pt>
                <c:pt idx="854" formatCode="_(&quot;$&quot;* #,##0.00_);_(&quot;$&quot;* \(#,##0.00\);_(&quot;$&quot;* &quot;-&quot;??_);_(@_)">
                  <c:v>0</c:v>
                </c:pt>
                <c:pt idx="855" formatCode="_(&quot;$&quot;* #,##0.00_);_(&quot;$&quot;* \(#,##0.00\);_(&quot;$&quot;* &quot;-&quot;??_);_(@_)">
                  <c:v>0</c:v>
                </c:pt>
                <c:pt idx="856" formatCode="_(&quot;$&quot;* #,##0.00_);_(&quot;$&quot;* \(#,##0.00\);_(&quot;$&quot;* &quot;-&quot;??_);_(@_)">
                  <c:v>0</c:v>
                </c:pt>
                <c:pt idx="857" formatCode="_(&quot;$&quot;* #,##0.00_);_(&quot;$&quot;* \(#,##0.00\);_(&quot;$&quot;* &quot;-&quot;??_);_(@_)">
                  <c:v>0</c:v>
                </c:pt>
                <c:pt idx="858" formatCode="_(&quot;$&quot;* #,##0.00_);_(&quot;$&quot;* \(#,##0.00\);_(&quot;$&quot;* &quot;-&quot;??_);_(@_)">
                  <c:v>0</c:v>
                </c:pt>
                <c:pt idx="859" formatCode="_(&quot;$&quot;* #,##0.00_);_(&quot;$&quot;* \(#,##0.00\);_(&quot;$&quot;* &quot;-&quot;??_);_(@_)">
                  <c:v>0</c:v>
                </c:pt>
                <c:pt idx="860" formatCode="_(&quot;$&quot;* #,##0.00_);_(&quot;$&quot;* \(#,##0.00\);_(&quot;$&quot;* &quot;-&quot;??_);_(@_)">
                  <c:v>0</c:v>
                </c:pt>
                <c:pt idx="861" formatCode="_(&quot;$&quot;* #,##0.00_);_(&quot;$&quot;* \(#,##0.00\);_(&quot;$&quot;* &quot;-&quot;??_);_(@_)">
                  <c:v>0</c:v>
                </c:pt>
                <c:pt idx="862" formatCode="_(&quot;$&quot;* #,##0.00_);_(&quot;$&quot;* \(#,##0.00\);_(&quot;$&quot;* &quot;-&quot;??_);_(@_)">
                  <c:v>0</c:v>
                </c:pt>
                <c:pt idx="863" formatCode="_(&quot;$&quot;* #,##0.00_);_(&quot;$&quot;* \(#,##0.00\);_(&quot;$&quot;* &quot;-&quot;??_);_(@_)">
                  <c:v>0</c:v>
                </c:pt>
                <c:pt idx="864" formatCode="_(&quot;$&quot;* #,##0.00_);_(&quot;$&quot;* \(#,##0.00\);_(&quot;$&quot;* &quot;-&quot;??_);_(@_)">
                  <c:v>0</c:v>
                </c:pt>
                <c:pt idx="865" formatCode="_(&quot;$&quot;* #,##0.00_);_(&quot;$&quot;* \(#,##0.00\);_(&quot;$&quot;* &quot;-&quot;??_);_(@_)">
                  <c:v>0</c:v>
                </c:pt>
                <c:pt idx="866" formatCode="_(&quot;$&quot;* #,##0.00_);_(&quot;$&quot;* \(#,##0.00\);_(&quot;$&quot;* &quot;-&quot;??_);_(@_)">
                  <c:v>0</c:v>
                </c:pt>
                <c:pt idx="867" formatCode="_(&quot;$&quot;* #,##0.00_);_(&quot;$&quot;* \(#,##0.00\);_(&quot;$&quot;* &quot;-&quot;??_);_(@_)">
                  <c:v>0</c:v>
                </c:pt>
                <c:pt idx="868" formatCode="_(&quot;$&quot;* #,##0.00_);_(&quot;$&quot;* \(#,##0.00\);_(&quot;$&quot;* &quot;-&quot;??_);_(@_)">
                  <c:v>0</c:v>
                </c:pt>
                <c:pt idx="869" formatCode="_(&quot;$&quot;* #,##0.00_);_(&quot;$&quot;* \(#,##0.00\);_(&quot;$&quot;* &quot;-&quot;??_);_(@_)">
                  <c:v>0</c:v>
                </c:pt>
                <c:pt idx="870" formatCode="_(&quot;$&quot;* #,##0.00_);_(&quot;$&quot;* \(#,##0.00\);_(&quot;$&quot;* &quot;-&quot;??_);_(@_)">
                  <c:v>0</c:v>
                </c:pt>
                <c:pt idx="871" formatCode="_(&quot;$&quot;* #,##0.00_);_(&quot;$&quot;* \(#,##0.00\);_(&quot;$&quot;* &quot;-&quot;??_);_(@_)">
                  <c:v>0</c:v>
                </c:pt>
                <c:pt idx="872" formatCode="_(&quot;$&quot;* #,##0.00_);_(&quot;$&quot;* \(#,##0.00\);_(&quot;$&quot;* &quot;-&quot;??_);_(@_)">
                  <c:v>0</c:v>
                </c:pt>
                <c:pt idx="873" formatCode="_(&quot;$&quot;* #,##0.00_);_(&quot;$&quot;* \(#,##0.00\);_(&quot;$&quot;* &quot;-&quot;??_);_(@_)">
                  <c:v>0</c:v>
                </c:pt>
                <c:pt idx="874" formatCode="_(&quot;$&quot;* #,##0.00_);_(&quot;$&quot;* \(#,##0.00\);_(&quot;$&quot;* &quot;-&quot;??_);_(@_)">
                  <c:v>0</c:v>
                </c:pt>
                <c:pt idx="875" formatCode="_(&quot;$&quot;* #,##0.00_);_(&quot;$&quot;* \(#,##0.00\);_(&quot;$&quot;* &quot;-&quot;??_);_(@_)">
                  <c:v>0</c:v>
                </c:pt>
                <c:pt idx="876" formatCode="_(&quot;$&quot;* #,##0.00_);_(&quot;$&quot;* \(#,##0.00\);_(&quot;$&quot;* &quot;-&quot;??_);_(@_)">
                  <c:v>0</c:v>
                </c:pt>
                <c:pt idx="877" formatCode="_(&quot;$&quot;* #,##0.00_);_(&quot;$&quot;* \(#,##0.00\);_(&quot;$&quot;* &quot;-&quot;??_);_(@_)">
                  <c:v>0</c:v>
                </c:pt>
                <c:pt idx="878" formatCode="_(&quot;$&quot;* #,##0.00_);_(&quot;$&quot;* \(#,##0.00\);_(&quot;$&quot;* &quot;-&quot;??_);_(@_)">
                  <c:v>0</c:v>
                </c:pt>
                <c:pt idx="879" formatCode="_(&quot;$&quot;* #,##0.00_);_(&quot;$&quot;* \(#,##0.00\);_(&quot;$&quot;* &quot;-&quot;??_);_(@_)">
                  <c:v>0</c:v>
                </c:pt>
                <c:pt idx="880" formatCode="_(&quot;$&quot;* #,##0.00_);_(&quot;$&quot;* \(#,##0.00\);_(&quot;$&quot;* &quot;-&quot;??_);_(@_)">
                  <c:v>0</c:v>
                </c:pt>
                <c:pt idx="881" formatCode="_(&quot;$&quot;* #,##0.00_);_(&quot;$&quot;* \(#,##0.00\);_(&quot;$&quot;* &quot;-&quot;??_);_(@_)">
                  <c:v>0</c:v>
                </c:pt>
                <c:pt idx="882" formatCode="_(&quot;$&quot;* #,##0.00_);_(&quot;$&quot;* \(#,##0.00\);_(&quot;$&quot;* &quot;-&quot;??_);_(@_)">
                  <c:v>0</c:v>
                </c:pt>
                <c:pt idx="883" formatCode="_(&quot;$&quot;* #,##0.00_);_(&quot;$&quot;* \(#,##0.00\);_(&quot;$&quot;* &quot;-&quot;??_);_(@_)">
                  <c:v>0</c:v>
                </c:pt>
                <c:pt idx="884" formatCode="_(&quot;$&quot;* #,##0.00_);_(&quot;$&quot;* \(#,##0.00\);_(&quot;$&quot;* &quot;-&quot;??_);_(@_)">
                  <c:v>0</c:v>
                </c:pt>
                <c:pt idx="885" formatCode="_(&quot;$&quot;* #,##0.00_);_(&quot;$&quot;* \(#,##0.00\);_(&quot;$&quot;* &quot;-&quot;??_);_(@_)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Repayment Normal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Blaxcell!$K$3:$K$888</c:f>
              <c:strCache>
                <c:ptCount val="608"/>
                <c:pt idx="7">
                  <c:v>Date</c:v>
                </c:pt>
                <c:pt idx="8">
                  <c:v>18/10/2016</c:v>
                </c:pt>
                <c:pt idx="9">
                  <c:v>1/11/2016</c:v>
                </c:pt>
                <c:pt idx="10">
                  <c:v>15/11/2016</c:v>
                </c:pt>
                <c:pt idx="11">
                  <c:v>29/11/2016</c:v>
                </c:pt>
                <c:pt idx="12">
                  <c:v>13/12/2016</c:v>
                </c:pt>
                <c:pt idx="13">
                  <c:v>27/12/2016</c:v>
                </c:pt>
                <c:pt idx="14">
                  <c:v>10/01/2017</c:v>
                </c:pt>
                <c:pt idx="15">
                  <c:v>24/01/2017</c:v>
                </c:pt>
                <c:pt idx="16">
                  <c:v>7/02/2017</c:v>
                </c:pt>
                <c:pt idx="17">
                  <c:v>21/02/2017</c:v>
                </c:pt>
                <c:pt idx="18">
                  <c:v>7/03/2017</c:v>
                </c:pt>
                <c:pt idx="19">
                  <c:v>21/03/2017</c:v>
                </c:pt>
                <c:pt idx="20">
                  <c:v>4/04/2017</c:v>
                </c:pt>
                <c:pt idx="21">
                  <c:v>18/04/2017</c:v>
                </c:pt>
                <c:pt idx="22">
                  <c:v>2/05/2017</c:v>
                </c:pt>
                <c:pt idx="23">
                  <c:v>16/05/2017</c:v>
                </c:pt>
                <c:pt idx="24">
                  <c:v>30/05/2017</c:v>
                </c:pt>
                <c:pt idx="25">
                  <c:v>13/06/2017</c:v>
                </c:pt>
                <c:pt idx="26">
                  <c:v>27/06/2017</c:v>
                </c:pt>
                <c:pt idx="27">
                  <c:v>11/07/2017</c:v>
                </c:pt>
                <c:pt idx="28">
                  <c:v>25/07/2017</c:v>
                </c:pt>
                <c:pt idx="29">
                  <c:v>8/08/2017</c:v>
                </c:pt>
                <c:pt idx="30">
                  <c:v>22/08/2017</c:v>
                </c:pt>
                <c:pt idx="31">
                  <c:v>5/09/2017</c:v>
                </c:pt>
                <c:pt idx="32">
                  <c:v>19/09/2017</c:v>
                </c:pt>
                <c:pt idx="33">
                  <c:v>3/10/2017</c:v>
                </c:pt>
                <c:pt idx="34">
                  <c:v>17/10/2017</c:v>
                </c:pt>
                <c:pt idx="35">
                  <c:v>31/10/2017</c:v>
                </c:pt>
                <c:pt idx="36">
                  <c:v>14/11/2017</c:v>
                </c:pt>
                <c:pt idx="37">
                  <c:v>28/11/2017</c:v>
                </c:pt>
                <c:pt idx="38">
                  <c:v>12/12/2017</c:v>
                </c:pt>
                <c:pt idx="39">
                  <c:v>26/12/2017</c:v>
                </c:pt>
                <c:pt idx="40">
                  <c:v>9/01/2018</c:v>
                </c:pt>
                <c:pt idx="41">
                  <c:v>23/01/2018</c:v>
                </c:pt>
                <c:pt idx="42">
                  <c:v>6/02/2018</c:v>
                </c:pt>
                <c:pt idx="43">
                  <c:v>20/02/2018</c:v>
                </c:pt>
                <c:pt idx="44">
                  <c:v>6/03/2018</c:v>
                </c:pt>
                <c:pt idx="45">
                  <c:v>20/03/2018</c:v>
                </c:pt>
                <c:pt idx="46">
                  <c:v>3/04/2018</c:v>
                </c:pt>
                <c:pt idx="47">
                  <c:v>17/04/2018</c:v>
                </c:pt>
                <c:pt idx="48">
                  <c:v>1/05/2018</c:v>
                </c:pt>
                <c:pt idx="49">
                  <c:v>15/05/2018</c:v>
                </c:pt>
                <c:pt idx="50">
                  <c:v>29/05/2018</c:v>
                </c:pt>
                <c:pt idx="51">
                  <c:v>12/06/2018</c:v>
                </c:pt>
                <c:pt idx="52">
                  <c:v>26/06/2018</c:v>
                </c:pt>
                <c:pt idx="53">
                  <c:v>10/07/2018</c:v>
                </c:pt>
                <c:pt idx="54">
                  <c:v>24/07/2018</c:v>
                </c:pt>
                <c:pt idx="55">
                  <c:v>7/08/2018</c:v>
                </c:pt>
                <c:pt idx="56">
                  <c:v>21/08/2018</c:v>
                </c:pt>
                <c:pt idx="57">
                  <c:v>4/09/2018</c:v>
                </c:pt>
                <c:pt idx="58">
                  <c:v>18/09/2018</c:v>
                </c:pt>
                <c:pt idx="59">
                  <c:v>2/10/2018</c:v>
                </c:pt>
                <c:pt idx="60">
                  <c:v>16/10/2018</c:v>
                </c:pt>
                <c:pt idx="61">
                  <c:v>30/10/2018</c:v>
                </c:pt>
                <c:pt idx="62">
                  <c:v>13/11/2018</c:v>
                </c:pt>
                <c:pt idx="63">
                  <c:v>27/11/2018</c:v>
                </c:pt>
                <c:pt idx="64">
                  <c:v>11/12/2018</c:v>
                </c:pt>
                <c:pt idx="65">
                  <c:v>25/12/2018</c:v>
                </c:pt>
                <c:pt idx="66">
                  <c:v>8/01/2019</c:v>
                </c:pt>
                <c:pt idx="67">
                  <c:v>22/01/2019</c:v>
                </c:pt>
                <c:pt idx="68">
                  <c:v>5/02/2019</c:v>
                </c:pt>
                <c:pt idx="69">
                  <c:v>19/02/2019</c:v>
                </c:pt>
                <c:pt idx="70">
                  <c:v>5/03/2019</c:v>
                </c:pt>
                <c:pt idx="71">
                  <c:v>19/03/2019</c:v>
                </c:pt>
                <c:pt idx="72">
                  <c:v>2/04/2019</c:v>
                </c:pt>
                <c:pt idx="73">
                  <c:v>16/04/2019</c:v>
                </c:pt>
                <c:pt idx="74">
                  <c:v>30/04/2019</c:v>
                </c:pt>
                <c:pt idx="75">
                  <c:v>14/05/2019</c:v>
                </c:pt>
                <c:pt idx="76">
                  <c:v>28/05/2019</c:v>
                </c:pt>
                <c:pt idx="77">
                  <c:v>11/06/2019</c:v>
                </c:pt>
                <c:pt idx="78">
                  <c:v>25/06/2019</c:v>
                </c:pt>
                <c:pt idx="79">
                  <c:v>9/07/2019</c:v>
                </c:pt>
                <c:pt idx="80">
                  <c:v>23/07/2019</c:v>
                </c:pt>
                <c:pt idx="81">
                  <c:v>6/08/2019</c:v>
                </c:pt>
                <c:pt idx="82">
                  <c:v>20/08/2019</c:v>
                </c:pt>
                <c:pt idx="83">
                  <c:v>3/09/2019</c:v>
                </c:pt>
                <c:pt idx="84">
                  <c:v>17/09/2019</c:v>
                </c:pt>
                <c:pt idx="85">
                  <c:v>1/10/2019</c:v>
                </c:pt>
                <c:pt idx="86">
                  <c:v>15/10/2019</c:v>
                </c:pt>
                <c:pt idx="87">
                  <c:v>29/10/2019</c:v>
                </c:pt>
                <c:pt idx="88">
                  <c:v>12/11/2019</c:v>
                </c:pt>
                <c:pt idx="89">
                  <c:v>26/11/2019</c:v>
                </c:pt>
                <c:pt idx="90">
                  <c:v>10/12/2019</c:v>
                </c:pt>
                <c:pt idx="91">
                  <c:v>24/12/2019</c:v>
                </c:pt>
                <c:pt idx="92">
                  <c:v>7/01/2020</c:v>
                </c:pt>
                <c:pt idx="93">
                  <c:v>21/01/2020</c:v>
                </c:pt>
                <c:pt idx="94">
                  <c:v>4/02/2020</c:v>
                </c:pt>
                <c:pt idx="95">
                  <c:v>18/02/2020</c:v>
                </c:pt>
                <c:pt idx="96">
                  <c:v>3/03/2020</c:v>
                </c:pt>
                <c:pt idx="97">
                  <c:v>17/03/2020</c:v>
                </c:pt>
                <c:pt idx="98">
                  <c:v>31/03/2020</c:v>
                </c:pt>
                <c:pt idx="99">
                  <c:v>14/04/2020</c:v>
                </c:pt>
                <c:pt idx="100">
                  <c:v>28/04/2020</c:v>
                </c:pt>
                <c:pt idx="101">
                  <c:v>12/05/2020</c:v>
                </c:pt>
                <c:pt idx="102">
                  <c:v>26/05/2020</c:v>
                </c:pt>
                <c:pt idx="103">
                  <c:v>9/06/2020</c:v>
                </c:pt>
                <c:pt idx="104">
                  <c:v>23/06/2020</c:v>
                </c:pt>
                <c:pt idx="105">
                  <c:v>7/07/2020</c:v>
                </c:pt>
                <c:pt idx="106">
                  <c:v>21/07/2020</c:v>
                </c:pt>
                <c:pt idx="107">
                  <c:v>4/08/2020</c:v>
                </c:pt>
                <c:pt idx="108">
                  <c:v>18/08/2020</c:v>
                </c:pt>
                <c:pt idx="109">
                  <c:v>1/09/2020</c:v>
                </c:pt>
                <c:pt idx="110">
                  <c:v>15/09/2020</c:v>
                </c:pt>
                <c:pt idx="111">
                  <c:v>29/09/2020</c:v>
                </c:pt>
                <c:pt idx="112">
                  <c:v>13/10/2020</c:v>
                </c:pt>
                <c:pt idx="113">
                  <c:v>27/10/2020</c:v>
                </c:pt>
                <c:pt idx="114">
                  <c:v>10/11/2020</c:v>
                </c:pt>
                <c:pt idx="115">
                  <c:v>24/11/2020</c:v>
                </c:pt>
                <c:pt idx="116">
                  <c:v>8/12/2020</c:v>
                </c:pt>
                <c:pt idx="117">
                  <c:v>22/12/2020</c:v>
                </c:pt>
                <c:pt idx="118">
                  <c:v>5/01/2021</c:v>
                </c:pt>
                <c:pt idx="119">
                  <c:v>19/01/2021</c:v>
                </c:pt>
                <c:pt idx="120">
                  <c:v>2/02/2021</c:v>
                </c:pt>
                <c:pt idx="121">
                  <c:v>16/02/2021</c:v>
                </c:pt>
                <c:pt idx="122">
                  <c:v>2/03/2021</c:v>
                </c:pt>
                <c:pt idx="123">
                  <c:v>16/03/2021</c:v>
                </c:pt>
                <c:pt idx="124">
                  <c:v>30/03/2021</c:v>
                </c:pt>
                <c:pt idx="125">
                  <c:v>13/04/2021</c:v>
                </c:pt>
                <c:pt idx="126">
                  <c:v>27/04/2021</c:v>
                </c:pt>
                <c:pt idx="127">
                  <c:v>11/05/2021</c:v>
                </c:pt>
                <c:pt idx="128">
                  <c:v>25/05/2021</c:v>
                </c:pt>
                <c:pt idx="129">
                  <c:v>8/06/2021</c:v>
                </c:pt>
                <c:pt idx="130">
                  <c:v>22/06/2021</c:v>
                </c:pt>
                <c:pt idx="131">
                  <c:v>6/07/2021</c:v>
                </c:pt>
                <c:pt idx="132">
                  <c:v>20/07/2021</c:v>
                </c:pt>
                <c:pt idx="133">
                  <c:v>3/08/2021</c:v>
                </c:pt>
                <c:pt idx="134">
                  <c:v>17/08/2021</c:v>
                </c:pt>
                <c:pt idx="135">
                  <c:v>31/08/2021</c:v>
                </c:pt>
                <c:pt idx="136">
                  <c:v>14/09/2021</c:v>
                </c:pt>
                <c:pt idx="137">
                  <c:v>28/09/2021</c:v>
                </c:pt>
                <c:pt idx="138">
                  <c:v>12/10/2021</c:v>
                </c:pt>
                <c:pt idx="139">
                  <c:v>26/10/2021</c:v>
                </c:pt>
                <c:pt idx="140">
                  <c:v>9/11/2021</c:v>
                </c:pt>
                <c:pt idx="141">
                  <c:v>23/11/2021</c:v>
                </c:pt>
                <c:pt idx="142">
                  <c:v>7/12/2021</c:v>
                </c:pt>
                <c:pt idx="143">
                  <c:v>21/12/2021</c:v>
                </c:pt>
                <c:pt idx="144">
                  <c:v>4/01/2022</c:v>
                </c:pt>
                <c:pt idx="145">
                  <c:v>18/01/2022</c:v>
                </c:pt>
                <c:pt idx="146">
                  <c:v>1/02/2022</c:v>
                </c:pt>
                <c:pt idx="147">
                  <c:v>15/02/2022</c:v>
                </c:pt>
                <c:pt idx="148">
                  <c:v>1/03/2022</c:v>
                </c:pt>
                <c:pt idx="149">
                  <c:v>15/03/2022</c:v>
                </c:pt>
                <c:pt idx="150">
                  <c:v>29/03/2022</c:v>
                </c:pt>
                <c:pt idx="151">
                  <c:v>12/04/2022</c:v>
                </c:pt>
                <c:pt idx="152">
                  <c:v>26/04/2022</c:v>
                </c:pt>
                <c:pt idx="153">
                  <c:v>10/05/2022</c:v>
                </c:pt>
                <c:pt idx="154">
                  <c:v>24/05/2022</c:v>
                </c:pt>
                <c:pt idx="155">
                  <c:v>7/06/2022</c:v>
                </c:pt>
                <c:pt idx="156">
                  <c:v>21/06/2022</c:v>
                </c:pt>
                <c:pt idx="157">
                  <c:v>5/07/2022</c:v>
                </c:pt>
                <c:pt idx="158">
                  <c:v>19/07/2022</c:v>
                </c:pt>
                <c:pt idx="159">
                  <c:v>2/08/2022</c:v>
                </c:pt>
                <c:pt idx="160">
                  <c:v>16/08/2022</c:v>
                </c:pt>
                <c:pt idx="161">
                  <c:v>30/08/2022</c:v>
                </c:pt>
                <c:pt idx="162">
                  <c:v>13/09/2022</c:v>
                </c:pt>
                <c:pt idx="163">
                  <c:v>27/09/2022</c:v>
                </c:pt>
                <c:pt idx="164">
                  <c:v>11/10/2022</c:v>
                </c:pt>
                <c:pt idx="165">
                  <c:v>25/10/2022</c:v>
                </c:pt>
                <c:pt idx="166">
                  <c:v>8/11/2022</c:v>
                </c:pt>
                <c:pt idx="167">
                  <c:v>22/11/2022</c:v>
                </c:pt>
                <c:pt idx="168">
                  <c:v>6/12/2022</c:v>
                </c:pt>
                <c:pt idx="169">
                  <c:v>20/12/2022</c:v>
                </c:pt>
                <c:pt idx="170">
                  <c:v>3/01/2023</c:v>
                </c:pt>
                <c:pt idx="171">
                  <c:v>17/01/2023</c:v>
                </c:pt>
                <c:pt idx="172">
                  <c:v>31/01/2023</c:v>
                </c:pt>
                <c:pt idx="173">
                  <c:v>14/02/2023</c:v>
                </c:pt>
                <c:pt idx="174">
                  <c:v>28/02/2023</c:v>
                </c:pt>
                <c:pt idx="175">
                  <c:v>14/03/2023</c:v>
                </c:pt>
                <c:pt idx="176">
                  <c:v>28/03/2023</c:v>
                </c:pt>
                <c:pt idx="177">
                  <c:v>11/04/2023</c:v>
                </c:pt>
                <c:pt idx="178">
                  <c:v>25/04/2023</c:v>
                </c:pt>
                <c:pt idx="179">
                  <c:v>9/05/2023</c:v>
                </c:pt>
                <c:pt idx="180">
                  <c:v>23/05/2023</c:v>
                </c:pt>
                <c:pt idx="181">
                  <c:v>6/06/2023</c:v>
                </c:pt>
                <c:pt idx="182">
                  <c:v>20/06/2023</c:v>
                </c:pt>
                <c:pt idx="183">
                  <c:v>4/07/2023</c:v>
                </c:pt>
                <c:pt idx="184">
                  <c:v>18/07/2023</c:v>
                </c:pt>
                <c:pt idx="185">
                  <c:v>1/08/2023</c:v>
                </c:pt>
                <c:pt idx="186">
                  <c:v>15/08/2023</c:v>
                </c:pt>
                <c:pt idx="187">
                  <c:v>29/08/2023</c:v>
                </c:pt>
                <c:pt idx="188">
                  <c:v>12/09/2023</c:v>
                </c:pt>
                <c:pt idx="189">
                  <c:v>26/09/2023</c:v>
                </c:pt>
                <c:pt idx="190">
                  <c:v>10/10/2023</c:v>
                </c:pt>
                <c:pt idx="191">
                  <c:v>24/10/2023</c:v>
                </c:pt>
                <c:pt idx="192">
                  <c:v>7/11/2023</c:v>
                </c:pt>
                <c:pt idx="193">
                  <c:v>21/11/2023</c:v>
                </c:pt>
                <c:pt idx="194">
                  <c:v>5/12/2023</c:v>
                </c:pt>
                <c:pt idx="195">
                  <c:v>19/12/2023</c:v>
                </c:pt>
                <c:pt idx="196">
                  <c:v>2/01/2024</c:v>
                </c:pt>
                <c:pt idx="197">
                  <c:v>16/01/2024</c:v>
                </c:pt>
                <c:pt idx="198">
                  <c:v>30/01/2024</c:v>
                </c:pt>
                <c:pt idx="199">
                  <c:v>13/02/2024</c:v>
                </c:pt>
                <c:pt idx="200">
                  <c:v>27/02/2024</c:v>
                </c:pt>
                <c:pt idx="201">
                  <c:v>12/03/2024</c:v>
                </c:pt>
                <c:pt idx="202">
                  <c:v>26/03/2024</c:v>
                </c:pt>
                <c:pt idx="203">
                  <c:v>9/04/2024</c:v>
                </c:pt>
                <c:pt idx="204">
                  <c:v>23/04/2024</c:v>
                </c:pt>
                <c:pt idx="205">
                  <c:v>7/05/2024</c:v>
                </c:pt>
                <c:pt idx="206">
                  <c:v>21/05/2024</c:v>
                </c:pt>
                <c:pt idx="207">
                  <c:v>4/06/2024</c:v>
                </c:pt>
                <c:pt idx="208">
                  <c:v>18/06/2024</c:v>
                </c:pt>
                <c:pt idx="209">
                  <c:v>2/07/2024</c:v>
                </c:pt>
                <c:pt idx="210">
                  <c:v>16/07/2024</c:v>
                </c:pt>
                <c:pt idx="211">
                  <c:v>30/07/2024</c:v>
                </c:pt>
                <c:pt idx="212">
                  <c:v>13/08/2024</c:v>
                </c:pt>
                <c:pt idx="213">
                  <c:v>27/08/2024</c:v>
                </c:pt>
                <c:pt idx="214">
                  <c:v>10/09/2024</c:v>
                </c:pt>
                <c:pt idx="215">
                  <c:v>24/09/2024</c:v>
                </c:pt>
                <c:pt idx="216">
                  <c:v>8/10/2024</c:v>
                </c:pt>
                <c:pt idx="217">
                  <c:v>22/10/2024</c:v>
                </c:pt>
                <c:pt idx="218">
                  <c:v>5/11/2024</c:v>
                </c:pt>
                <c:pt idx="219">
                  <c:v>19/11/2024</c:v>
                </c:pt>
                <c:pt idx="220">
                  <c:v>3/12/2024</c:v>
                </c:pt>
                <c:pt idx="221">
                  <c:v>17/12/2024</c:v>
                </c:pt>
                <c:pt idx="222">
                  <c:v>31/12/2024</c:v>
                </c:pt>
                <c:pt idx="223">
                  <c:v>14/01/2025</c:v>
                </c:pt>
                <c:pt idx="224">
                  <c:v>28/01/2025</c:v>
                </c:pt>
                <c:pt idx="225">
                  <c:v>11/02/2025</c:v>
                </c:pt>
                <c:pt idx="226">
                  <c:v>25/02/2025</c:v>
                </c:pt>
                <c:pt idx="227">
                  <c:v>11/03/2025</c:v>
                </c:pt>
                <c:pt idx="228">
                  <c:v>25/03/2025</c:v>
                </c:pt>
                <c:pt idx="229">
                  <c:v>8/04/2025</c:v>
                </c:pt>
                <c:pt idx="230">
                  <c:v>22/04/2025</c:v>
                </c:pt>
                <c:pt idx="231">
                  <c:v>6/05/2025</c:v>
                </c:pt>
                <c:pt idx="232">
                  <c:v>20/05/2025</c:v>
                </c:pt>
                <c:pt idx="233">
                  <c:v>3/06/2025</c:v>
                </c:pt>
                <c:pt idx="234">
                  <c:v>17/06/2025</c:v>
                </c:pt>
                <c:pt idx="235">
                  <c:v>1/07/2025</c:v>
                </c:pt>
                <c:pt idx="236">
                  <c:v>15/07/2025</c:v>
                </c:pt>
                <c:pt idx="237">
                  <c:v>29/07/2025</c:v>
                </c:pt>
                <c:pt idx="238">
                  <c:v>12/08/2025</c:v>
                </c:pt>
                <c:pt idx="239">
                  <c:v>26/08/2025</c:v>
                </c:pt>
                <c:pt idx="240">
                  <c:v>9/09/2025</c:v>
                </c:pt>
                <c:pt idx="241">
                  <c:v>23/09/2025</c:v>
                </c:pt>
                <c:pt idx="242">
                  <c:v>7/10/2025</c:v>
                </c:pt>
                <c:pt idx="243">
                  <c:v>21/10/2025</c:v>
                </c:pt>
                <c:pt idx="244">
                  <c:v>4/11/2025</c:v>
                </c:pt>
                <c:pt idx="245">
                  <c:v>18/11/2025</c:v>
                </c:pt>
                <c:pt idx="246">
                  <c:v>2/12/2025</c:v>
                </c:pt>
                <c:pt idx="247">
                  <c:v>16/12/2025</c:v>
                </c:pt>
                <c:pt idx="248">
                  <c:v>30/12/2025</c:v>
                </c:pt>
                <c:pt idx="249">
                  <c:v>13/01/2026</c:v>
                </c:pt>
                <c:pt idx="250">
                  <c:v>27/01/2026</c:v>
                </c:pt>
                <c:pt idx="251">
                  <c:v>10/02/2026</c:v>
                </c:pt>
                <c:pt idx="252">
                  <c:v>24/02/2026</c:v>
                </c:pt>
                <c:pt idx="253">
                  <c:v>10/03/2026</c:v>
                </c:pt>
                <c:pt idx="254">
                  <c:v>24/03/2026</c:v>
                </c:pt>
                <c:pt idx="255">
                  <c:v>7/04/2026</c:v>
                </c:pt>
                <c:pt idx="256">
                  <c:v>21/04/2026</c:v>
                </c:pt>
                <c:pt idx="257">
                  <c:v>5/05/2026</c:v>
                </c:pt>
                <c:pt idx="258">
                  <c:v>19/05/2026</c:v>
                </c:pt>
                <c:pt idx="259">
                  <c:v>2/06/2026</c:v>
                </c:pt>
                <c:pt idx="260">
                  <c:v>16/06/2026</c:v>
                </c:pt>
                <c:pt idx="261">
                  <c:v>30/06/2026</c:v>
                </c:pt>
                <c:pt idx="262">
                  <c:v>14/07/2026</c:v>
                </c:pt>
                <c:pt idx="263">
                  <c:v>28/07/2026</c:v>
                </c:pt>
                <c:pt idx="264">
                  <c:v>11/08/2026</c:v>
                </c:pt>
                <c:pt idx="265">
                  <c:v>25/08/2026</c:v>
                </c:pt>
                <c:pt idx="266">
                  <c:v>8/09/2026</c:v>
                </c:pt>
                <c:pt idx="267">
                  <c:v>22/09/2026</c:v>
                </c:pt>
                <c:pt idx="268">
                  <c:v>6/10/2026</c:v>
                </c:pt>
                <c:pt idx="269">
                  <c:v>20/10/2026</c:v>
                </c:pt>
                <c:pt idx="270">
                  <c:v>3/11/2026</c:v>
                </c:pt>
                <c:pt idx="271">
                  <c:v>17/11/2026</c:v>
                </c:pt>
                <c:pt idx="272">
                  <c:v>1/12/2026</c:v>
                </c:pt>
                <c:pt idx="273">
                  <c:v>15/12/2026</c:v>
                </c:pt>
                <c:pt idx="274">
                  <c:v>29/12/2026</c:v>
                </c:pt>
                <c:pt idx="275">
                  <c:v>12/01/2027</c:v>
                </c:pt>
                <c:pt idx="276">
                  <c:v>26/01/2027</c:v>
                </c:pt>
                <c:pt idx="277">
                  <c:v>9/02/2027</c:v>
                </c:pt>
                <c:pt idx="278">
                  <c:v>23/02/2027</c:v>
                </c:pt>
                <c:pt idx="279">
                  <c:v>9/03/2027</c:v>
                </c:pt>
                <c:pt idx="280">
                  <c:v>23/03/2027</c:v>
                </c:pt>
                <c:pt idx="281">
                  <c:v>6/04/2027</c:v>
                </c:pt>
                <c:pt idx="282">
                  <c:v>20/04/2027</c:v>
                </c:pt>
                <c:pt idx="283">
                  <c:v>4/05/2027</c:v>
                </c:pt>
                <c:pt idx="284">
                  <c:v>18/05/2027</c:v>
                </c:pt>
                <c:pt idx="285">
                  <c:v>1/06/2027</c:v>
                </c:pt>
                <c:pt idx="286">
                  <c:v>15/06/2027</c:v>
                </c:pt>
                <c:pt idx="287">
                  <c:v>29/06/2027</c:v>
                </c:pt>
                <c:pt idx="288">
                  <c:v>13/07/2027</c:v>
                </c:pt>
                <c:pt idx="289">
                  <c:v>27/07/2027</c:v>
                </c:pt>
                <c:pt idx="290">
                  <c:v>10/08/2027</c:v>
                </c:pt>
                <c:pt idx="291">
                  <c:v>24/08/2027</c:v>
                </c:pt>
                <c:pt idx="292">
                  <c:v>7/09/2027</c:v>
                </c:pt>
                <c:pt idx="293">
                  <c:v>21/09/2027</c:v>
                </c:pt>
                <c:pt idx="294">
                  <c:v>5/10/2027</c:v>
                </c:pt>
                <c:pt idx="295">
                  <c:v>19/10/2027</c:v>
                </c:pt>
                <c:pt idx="296">
                  <c:v>2/11/2027</c:v>
                </c:pt>
                <c:pt idx="297">
                  <c:v>16/11/2027</c:v>
                </c:pt>
                <c:pt idx="298">
                  <c:v>30/11/2027</c:v>
                </c:pt>
                <c:pt idx="299">
                  <c:v>14/12/2027</c:v>
                </c:pt>
                <c:pt idx="300">
                  <c:v>28/12/2027</c:v>
                </c:pt>
                <c:pt idx="301">
                  <c:v>11/01/2028</c:v>
                </c:pt>
                <c:pt idx="302">
                  <c:v>25/01/2028</c:v>
                </c:pt>
                <c:pt idx="303">
                  <c:v>8/02/2028</c:v>
                </c:pt>
                <c:pt idx="304">
                  <c:v>22/02/2028</c:v>
                </c:pt>
                <c:pt idx="305">
                  <c:v>7/03/2028</c:v>
                </c:pt>
                <c:pt idx="306">
                  <c:v>21/03/2028</c:v>
                </c:pt>
                <c:pt idx="307">
                  <c:v>4/04/2028</c:v>
                </c:pt>
                <c:pt idx="308">
                  <c:v>18/04/2028</c:v>
                </c:pt>
                <c:pt idx="309">
                  <c:v>2/05/2028</c:v>
                </c:pt>
                <c:pt idx="310">
                  <c:v>16/05/2028</c:v>
                </c:pt>
                <c:pt idx="311">
                  <c:v>30/05/2028</c:v>
                </c:pt>
                <c:pt idx="312">
                  <c:v>13/06/2028</c:v>
                </c:pt>
                <c:pt idx="313">
                  <c:v>27/06/2028</c:v>
                </c:pt>
                <c:pt idx="314">
                  <c:v>11/07/2028</c:v>
                </c:pt>
                <c:pt idx="315">
                  <c:v>25/07/2028</c:v>
                </c:pt>
                <c:pt idx="316">
                  <c:v>8/08/2028</c:v>
                </c:pt>
                <c:pt idx="317">
                  <c:v>22/08/2028</c:v>
                </c:pt>
                <c:pt idx="318">
                  <c:v>5/09/2028</c:v>
                </c:pt>
                <c:pt idx="319">
                  <c:v>19/09/2028</c:v>
                </c:pt>
                <c:pt idx="320">
                  <c:v>3/10/2028</c:v>
                </c:pt>
                <c:pt idx="321">
                  <c:v>17/10/2028</c:v>
                </c:pt>
                <c:pt idx="322">
                  <c:v>31/10/2028</c:v>
                </c:pt>
                <c:pt idx="323">
                  <c:v>14/11/2028</c:v>
                </c:pt>
                <c:pt idx="324">
                  <c:v>28/11/2028</c:v>
                </c:pt>
                <c:pt idx="325">
                  <c:v>12/12/2028</c:v>
                </c:pt>
                <c:pt idx="326">
                  <c:v>26/12/2028</c:v>
                </c:pt>
                <c:pt idx="327">
                  <c:v>9/01/2029</c:v>
                </c:pt>
                <c:pt idx="328">
                  <c:v>23/01/2029</c:v>
                </c:pt>
                <c:pt idx="329">
                  <c:v>6/02/2029</c:v>
                </c:pt>
                <c:pt idx="330">
                  <c:v>20/02/2029</c:v>
                </c:pt>
                <c:pt idx="331">
                  <c:v>6/03/2029</c:v>
                </c:pt>
                <c:pt idx="332">
                  <c:v>20/03/2029</c:v>
                </c:pt>
                <c:pt idx="333">
                  <c:v>3/04/2029</c:v>
                </c:pt>
                <c:pt idx="334">
                  <c:v>17/04/2029</c:v>
                </c:pt>
                <c:pt idx="335">
                  <c:v>1/05/2029</c:v>
                </c:pt>
                <c:pt idx="336">
                  <c:v>15/05/2029</c:v>
                </c:pt>
                <c:pt idx="337">
                  <c:v>29/05/2029</c:v>
                </c:pt>
                <c:pt idx="338">
                  <c:v>12/06/2029</c:v>
                </c:pt>
                <c:pt idx="339">
                  <c:v>26/06/2029</c:v>
                </c:pt>
                <c:pt idx="340">
                  <c:v>10/07/2029</c:v>
                </c:pt>
                <c:pt idx="341">
                  <c:v>24/07/2029</c:v>
                </c:pt>
                <c:pt idx="342">
                  <c:v>7/08/2029</c:v>
                </c:pt>
                <c:pt idx="343">
                  <c:v>21/08/2029</c:v>
                </c:pt>
                <c:pt idx="344">
                  <c:v>4/09/2029</c:v>
                </c:pt>
                <c:pt idx="345">
                  <c:v>18/09/2029</c:v>
                </c:pt>
                <c:pt idx="346">
                  <c:v>2/10/2029</c:v>
                </c:pt>
                <c:pt idx="347">
                  <c:v>16/10/2029</c:v>
                </c:pt>
                <c:pt idx="348">
                  <c:v>30/10/2029</c:v>
                </c:pt>
                <c:pt idx="349">
                  <c:v>13/11/2029</c:v>
                </c:pt>
                <c:pt idx="350">
                  <c:v>27/11/2029</c:v>
                </c:pt>
                <c:pt idx="351">
                  <c:v>11/12/2029</c:v>
                </c:pt>
                <c:pt idx="352">
                  <c:v>25/12/2029</c:v>
                </c:pt>
                <c:pt idx="353">
                  <c:v>8/01/2030</c:v>
                </c:pt>
                <c:pt idx="354">
                  <c:v>22/01/2030</c:v>
                </c:pt>
                <c:pt idx="355">
                  <c:v>5/02/2030</c:v>
                </c:pt>
                <c:pt idx="356">
                  <c:v>19/02/2030</c:v>
                </c:pt>
                <c:pt idx="357">
                  <c:v>5/03/2030</c:v>
                </c:pt>
                <c:pt idx="358">
                  <c:v>19/03/2030</c:v>
                </c:pt>
                <c:pt idx="359">
                  <c:v>2/04/2030</c:v>
                </c:pt>
                <c:pt idx="360">
                  <c:v>16/04/2030</c:v>
                </c:pt>
                <c:pt idx="361">
                  <c:v>30/04/2030</c:v>
                </c:pt>
                <c:pt idx="362">
                  <c:v>14/05/2030</c:v>
                </c:pt>
                <c:pt idx="363">
                  <c:v>28/05/2030</c:v>
                </c:pt>
                <c:pt idx="364">
                  <c:v>11/06/2030</c:v>
                </c:pt>
                <c:pt idx="365">
                  <c:v>25/06/2030</c:v>
                </c:pt>
                <c:pt idx="366">
                  <c:v>9/07/2030</c:v>
                </c:pt>
                <c:pt idx="367">
                  <c:v>23/07/2030</c:v>
                </c:pt>
                <c:pt idx="368">
                  <c:v>6/08/2030</c:v>
                </c:pt>
                <c:pt idx="369">
                  <c:v>20/08/2030</c:v>
                </c:pt>
                <c:pt idx="370">
                  <c:v>3/09/2030</c:v>
                </c:pt>
                <c:pt idx="371">
                  <c:v>17/09/2030</c:v>
                </c:pt>
                <c:pt idx="372">
                  <c:v>1/10/2030</c:v>
                </c:pt>
                <c:pt idx="373">
                  <c:v>15/10/2030</c:v>
                </c:pt>
                <c:pt idx="374">
                  <c:v>29/10/2030</c:v>
                </c:pt>
                <c:pt idx="375">
                  <c:v>12/11/2030</c:v>
                </c:pt>
                <c:pt idx="376">
                  <c:v>26/11/2030</c:v>
                </c:pt>
                <c:pt idx="377">
                  <c:v>10/12/2030</c:v>
                </c:pt>
                <c:pt idx="378">
                  <c:v>24/12/2030</c:v>
                </c:pt>
                <c:pt idx="379">
                  <c:v>7/01/2031</c:v>
                </c:pt>
                <c:pt idx="380">
                  <c:v>21/01/2031</c:v>
                </c:pt>
                <c:pt idx="381">
                  <c:v>4/02/2031</c:v>
                </c:pt>
                <c:pt idx="382">
                  <c:v>18/02/2031</c:v>
                </c:pt>
                <c:pt idx="383">
                  <c:v>4/03/2031</c:v>
                </c:pt>
                <c:pt idx="384">
                  <c:v>18/03/2031</c:v>
                </c:pt>
                <c:pt idx="385">
                  <c:v>1/04/2031</c:v>
                </c:pt>
                <c:pt idx="386">
                  <c:v>15/04/2031</c:v>
                </c:pt>
                <c:pt idx="387">
                  <c:v>29/04/2031</c:v>
                </c:pt>
                <c:pt idx="388">
                  <c:v>13/05/2031</c:v>
                </c:pt>
                <c:pt idx="389">
                  <c:v>27/05/2031</c:v>
                </c:pt>
                <c:pt idx="390">
                  <c:v>10/06/2031</c:v>
                </c:pt>
                <c:pt idx="391">
                  <c:v>24/06/2031</c:v>
                </c:pt>
                <c:pt idx="392">
                  <c:v>8/07/2031</c:v>
                </c:pt>
                <c:pt idx="393">
                  <c:v>22/07/2031</c:v>
                </c:pt>
                <c:pt idx="394">
                  <c:v>5/08/2031</c:v>
                </c:pt>
                <c:pt idx="395">
                  <c:v>19/08/2031</c:v>
                </c:pt>
                <c:pt idx="396">
                  <c:v>2/09/2031</c:v>
                </c:pt>
                <c:pt idx="397">
                  <c:v>16/09/2031</c:v>
                </c:pt>
                <c:pt idx="398">
                  <c:v>30/09/2031</c:v>
                </c:pt>
                <c:pt idx="399">
                  <c:v>14/10/2031</c:v>
                </c:pt>
                <c:pt idx="400">
                  <c:v>28/10/2031</c:v>
                </c:pt>
                <c:pt idx="401">
                  <c:v>11/11/2031</c:v>
                </c:pt>
                <c:pt idx="402">
                  <c:v>25/11/2031</c:v>
                </c:pt>
                <c:pt idx="403">
                  <c:v>9/12/2031</c:v>
                </c:pt>
                <c:pt idx="404">
                  <c:v>23/12/2031</c:v>
                </c:pt>
                <c:pt idx="405">
                  <c:v>6/01/2032</c:v>
                </c:pt>
                <c:pt idx="406">
                  <c:v>20/01/2032</c:v>
                </c:pt>
                <c:pt idx="407">
                  <c:v>3/02/2032</c:v>
                </c:pt>
                <c:pt idx="408">
                  <c:v>17/02/2032</c:v>
                </c:pt>
                <c:pt idx="409">
                  <c:v>2/03/2032</c:v>
                </c:pt>
                <c:pt idx="410">
                  <c:v>16/03/2032</c:v>
                </c:pt>
                <c:pt idx="411">
                  <c:v>30/03/2032</c:v>
                </c:pt>
                <c:pt idx="412">
                  <c:v>13/04/2032</c:v>
                </c:pt>
                <c:pt idx="413">
                  <c:v>27/04/2032</c:v>
                </c:pt>
                <c:pt idx="414">
                  <c:v>11/05/2032</c:v>
                </c:pt>
                <c:pt idx="415">
                  <c:v>25/05/2032</c:v>
                </c:pt>
                <c:pt idx="416">
                  <c:v>8/06/2032</c:v>
                </c:pt>
                <c:pt idx="417">
                  <c:v>22/06/2032</c:v>
                </c:pt>
                <c:pt idx="418">
                  <c:v>6/07/2032</c:v>
                </c:pt>
                <c:pt idx="419">
                  <c:v>20/07/2032</c:v>
                </c:pt>
                <c:pt idx="420">
                  <c:v>3/08/2032</c:v>
                </c:pt>
                <c:pt idx="421">
                  <c:v>17/08/2032</c:v>
                </c:pt>
                <c:pt idx="422">
                  <c:v>31/08/2032</c:v>
                </c:pt>
                <c:pt idx="423">
                  <c:v>14/09/2032</c:v>
                </c:pt>
                <c:pt idx="424">
                  <c:v>28/09/2032</c:v>
                </c:pt>
                <c:pt idx="425">
                  <c:v>12/10/2032</c:v>
                </c:pt>
                <c:pt idx="426">
                  <c:v>26/10/2032</c:v>
                </c:pt>
                <c:pt idx="427">
                  <c:v>9/11/2032</c:v>
                </c:pt>
                <c:pt idx="428">
                  <c:v>23/11/2032</c:v>
                </c:pt>
                <c:pt idx="429">
                  <c:v>7/12/2032</c:v>
                </c:pt>
                <c:pt idx="430">
                  <c:v>21/12/2032</c:v>
                </c:pt>
                <c:pt idx="431">
                  <c:v>4/01/2033</c:v>
                </c:pt>
                <c:pt idx="432">
                  <c:v>18/01/2033</c:v>
                </c:pt>
                <c:pt idx="433">
                  <c:v>1/02/2033</c:v>
                </c:pt>
                <c:pt idx="434">
                  <c:v>15/02/2033</c:v>
                </c:pt>
                <c:pt idx="435">
                  <c:v>1/03/2033</c:v>
                </c:pt>
                <c:pt idx="436">
                  <c:v>15/03/2033</c:v>
                </c:pt>
                <c:pt idx="437">
                  <c:v>29/03/2033</c:v>
                </c:pt>
                <c:pt idx="438">
                  <c:v>12/04/2033</c:v>
                </c:pt>
                <c:pt idx="439">
                  <c:v>26/04/2033</c:v>
                </c:pt>
                <c:pt idx="440">
                  <c:v>10/05/2033</c:v>
                </c:pt>
                <c:pt idx="441">
                  <c:v>24/05/2033</c:v>
                </c:pt>
                <c:pt idx="442">
                  <c:v>7/06/2033</c:v>
                </c:pt>
                <c:pt idx="443">
                  <c:v>21/06/2033</c:v>
                </c:pt>
                <c:pt idx="444">
                  <c:v>5/07/2033</c:v>
                </c:pt>
                <c:pt idx="445">
                  <c:v>19/07/2033</c:v>
                </c:pt>
                <c:pt idx="446">
                  <c:v>2/08/2033</c:v>
                </c:pt>
                <c:pt idx="447">
                  <c:v>16/08/2033</c:v>
                </c:pt>
                <c:pt idx="448">
                  <c:v>30/08/2033</c:v>
                </c:pt>
                <c:pt idx="449">
                  <c:v>13/09/2033</c:v>
                </c:pt>
                <c:pt idx="450">
                  <c:v>27/09/2033</c:v>
                </c:pt>
                <c:pt idx="451">
                  <c:v>11/10/2033</c:v>
                </c:pt>
                <c:pt idx="452">
                  <c:v>25/10/2033</c:v>
                </c:pt>
                <c:pt idx="453">
                  <c:v>8/11/2033</c:v>
                </c:pt>
                <c:pt idx="454">
                  <c:v>22/11/2033</c:v>
                </c:pt>
                <c:pt idx="455">
                  <c:v>6/12/2033</c:v>
                </c:pt>
                <c:pt idx="456">
                  <c:v>20/12/2033</c:v>
                </c:pt>
                <c:pt idx="457">
                  <c:v>3/01/2034</c:v>
                </c:pt>
                <c:pt idx="458">
                  <c:v>17/01/2034</c:v>
                </c:pt>
                <c:pt idx="459">
                  <c:v>31/01/2034</c:v>
                </c:pt>
                <c:pt idx="460">
                  <c:v>14/02/2034</c:v>
                </c:pt>
                <c:pt idx="461">
                  <c:v>28/02/2034</c:v>
                </c:pt>
                <c:pt idx="462">
                  <c:v>14/03/2034</c:v>
                </c:pt>
                <c:pt idx="463">
                  <c:v>28/03/2034</c:v>
                </c:pt>
                <c:pt idx="464">
                  <c:v>11/04/2034</c:v>
                </c:pt>
                <c:pt idx="465">
                  <c:v>25/04/2034</c:v>
                </c:pt>
                <c:pt idx="466">
                  <c:v>9/05/2034</c:v>
                </c:pt>
                <c:pt idx="467">
                  <c:v>23/05/2034</c:v>
                </c:pt>
                <c:pt idx="468">
                  <c:v>6/06/2034</c:v>
                </c:pt>
                <c:pt idx="469">
                  <c:v>20/06/2034</c:v>
                </c:pt>
                <c:pt idx="470">
                  <c:v>4/07/2034</c:v>
                </c:pt>
                <c:pt idx="471">
                  <c:v>18/07/2034</c:v>
                </c:pt>
                <c:pt idx="472">
                  <c:v>1/08/2034</c:v>
                </c:pt>
                <c:pt idx="473">
                  <c:v>15/08/2034</c:v>
                </c:pt>
                <c:pt idx="474">
                  <c:v>29/08/2034</c:v>
                </c:pt>
                <c:pt idx="475">
                  <c:v>12/09/2034</c:v>
                </c:pt>
                <c:pt idx="476">
                  <c:v>26/09/2034</c:v>
                </c:pt>
                <c:pt idx="477">
                  <c:v>10/10/2034</c:v>
                </c:pt>
                <c:pt idx="478">
                  <c:v>24/10/2034</c:v>
                </c:pt>
                <c:pt idx="479">
                  <c:v>7/11/2034</c:v>
                </c:pt>
                <c:pt idx="480">
                  <c:v>21/11/2034</c:v>
                </c:pt>
                <c:pt idx="481">
                  <c:v>5/12/2034</c:v>
                </c:pt>
                <c:pt idx="482">
                  <c:v>19/12/2034</c:v>
                </c:pt>
                <c:pt idx="483">
                  <c:v>2/01/2035</c:v>
                </c:pt>
                <c:pt idx="484">
                  <c:v>16/01/2035</c:v>
                </c:pt>
                <c:pt idx="485">
                  <c:v>30/01/2035</c:v>
                </c:pt>
                <c:pt idx="486">
                  <c:v>13/02/2035</c:v>
                </c:pt>
                <c:pt idx="487">
                  <c:v>27/02/2035</c:v>
                </c:pt>
                <c:pt idx="488">
                  <c:v>13/03/2035</c:v>
                </c:pt>
                <c:pt idx="489">
                  <c:v>27/03/2035</c:v>
                </c:pt>
                <c:pt idx="490">
                  <c:v>10/04/2035</c:v>
                </c:pt>
                <c:pt idx="491">
                  <c:v>24/04/2035</c:v>
                </c:pt>
                <c:pt idx="492">
                  <c:v>8/05/2035</c:v>
                </c:pt>
                <c:pt idx="493">
                  <c:v>22/05/2035</c:v>
                </c:pt>
                <c:pt idx="494">
                  <c:v>5/06/2035</c:v>
                </c:pt>
                <c:pt idx="495">
                  <c:v>19/06/2035</c:v>
                </c:pt>
                <c:pt idx="496">
                  <c:v>3/07/2035</c:v>
                </c:pt>
                <c:pt idx="497">
                  <c:v>17/07/2035</c:v>
                </c:pt>
                <c:pt idx="498">
                  <c:v>31/07/2035</c:v>
                </c:pt>
                <c:pt idx="499">
                  <c:v>14/08/2035</c:v>
                </c:pt>
                <c:pt idx="500">
                  <c:v>28/08/2035</c:v>
                </c:pt>
                <c:pt idx="501">
                  <c:v>11/09/2035</c:v>
                </c:pt>
                <c:pt idx="502">
                  <c:v>25/09/2035</c:v>
                </c:pt>
                <c:pt idx="503">
                  <c:v>9/10/2035</c:v>
                </c:pt>
                <c:pt idx="504">
                  <c:v>23/10/2035</c:v>
                </c:pt>
                <c:pt idx="505">
                  <c:v>6/11/2035</c:v>
                </c:pt>
                <c:pt idx="506">
                  <c:v>20/11/2035</c:v>
                </c:pt>
                <c:pt idx="507">
                  <c:v>4/12/2035</c:v>
                </c:pt>
                <c:pt idx="508">
                  <c:v>18/12/2035</c:v>
                </c:pt>
                <c:pt idx="509">
                  <c:v>1/01/2036</c:v>
                </c:pt>
                <c:pt idx="510">
                  <c:v>15/01/2036</c:v>
                </c:pt>
                <c:pt idx="511">
                  <c:v>29/01/2036</c:v>
                </c:pt>
                <c:pt idx="512">
                  <c:v>12/02/2036</c:v>
                </c:pt>
                <c:pt idx="513">
                  <c:v>26/02/2036</c:v>
                </c:pt>
                <c:pt idx="514">
                  <c:v>11/03/2036</c:v>
                </c:pt>
                <c:pt idx="515">
                  <c:v>25/03/2036</c:v>
                </c:pt>
                <c:pt idx="516">
                  <c:v>8/04/2036</c:v>
                </c:pt>
                <c:pt idx="517">
                  <c:v>22/04/2036</c:v>
                </c:pt>
                <c:pt idx="518">
                  <c:v>6/05/2036</c:v>
                </c:pt>
                <c:pt idx="519">
                  <c:v>20/05/2036</c:v>
                </c:pt>
                <c:pt idx="520">
                  <c:v>3/06/2036</c:v>
                </c:pt>
                <c:pt idx="521">
                  <c:v>17/06/2036</c:v>
                </c:pt>
                <c:pt idx="522">
                  <c:v>1/07/2036</c:v>
                </c:pt>
                <c:pt idx="523">
                  <c:v>15/07/2036</c:v>
                </c:pt>
                <c:pt idx="524">
                  <c:v>29/07/2036</c:v>
                </c:pt>
                <c:pt idx="525">
                  <c:v>12/08/2036</c:v>
                </c:pt>
                <c:pt idx="526">
                  <c:v>26/08/2036</c:v>
                </c:pt>
                <c:pt idx="527">
                  <c:v>9/09/2036</c:v>
                </c:pt>
                <c:pt idx="528">
                  <c:v>23/09/2036</c:v>
                </c:pt>
                <c:pt idx="529">
                  <c:v>7/10/2036</c:v>
                </c:pt>
                <c:pt idx="530">
                  <c:v>21/10/2036</c:v>
                </c:pt>
                <c:pt idx="531">
                  <c:v>4/11/2036</c:v>
                </c:pt>
                <c:pt idx="532">
                  <c:v>18/11/2036</c:v>
                </c:pt>
                <c:pt idx="533">
                  <c:v>2/12/2036</c:v>
                </c:pt>
                <c:pt idx="534">
                  <c:v>16/12/2036</c:v>
                </c:pt>
                <c:pt idx="535">
                  <c:v>30/12/2036</c:v>
                </c:pt>
                <c:pt idx="536">
                  <c:v>13/01/2037</c:v>
                </c:pt>
                <c:pt idx="537">
                  <c:v>27/01/2037</c:v>
                </c:pt>
                <c:pt idx="538">
                  <c:v>10/02/2037</c:v>
                </c:pt>
                <c:pt idx="539">
                  <c:v>24/02/2037</c:v>
                </c:pt>
                <c:pt idx="540">
                  <c:v>10/03/2037</c:v>
                </c:pt>
                <c:pt idx="541">
                  <c:v>24/03/2037</c:v>
                </c:pt>
                <c:pt idx="542">
                  <c:v>7/04/2037</c:v>
                </c:pt>
                <c:pt idx="543">
                  <c:v>21/04/2037</c:v>
                </c:pt>
                <c:pt idx="544">
                  <c:v>5/05/2037</c:v>
                </c:pt>
                <c:pt idx="545">
                  <c:v>19/05/2037</c:v>
                </c:pt>
                <c:pt idx="546">
                  <c:v>2/06/2037</c:v>
                </c:pt>
                <c:pt idx="547">
                  <c:v>16/06/2037</c:v>
                </c:pt>
                <c:pt idx="548">
                  <c:v>30/06/2037</c:v>
                </c:pt>
                <c:pt idx="549">
                  <c:v>14/07/2037</c:v>
                </c:pt>
                <c:pt idx="550">
                  <c:v>28/07/2037</c:v>
                </c:pt>
                <c:pt idx="551">
                  <c:v>11/08/2037</c:v>
                </c:pt>
                <c:pt idx="552">
                  <c:v>25/08/2037</c:v>
                </c:pt>
                <c:pt idx="553">
                  <c:v>8/09/2037</c:v>
                </c:pt>
                <c:pt idx="554">
                  <c:v>22/09/2037</c:v>
                </c:pt>
                <c:pt idx="555">
                  <c:v>6/10/2037</c:v>
                </c:pt>
                <c:pt idx="556">
                  <c:v>20/10/2037</c:v>
                </c:pt>
                <c:pt idx="557">
                  <c:v>3/11/2037</c:v>
                </c:pt>
                <c:pt idx="558">
                  <c:v>17/11/2037</c:v>
                </c:pt>
                <c:pt idx="559">
                  <c:v>1/12/2037</c:v>
                </c:pt>
                <c:pt idx="560">
                  <c:v>15/12/2037</c:v>
                </c:pt>
                <c:pt idx="561">
                  <c:v>29/12/2037</c:v>
                </c:pt>
                <c:pt idx="562">
                  <c:v>12/01/2038</c:v>
                </c:pt>
                <c:pt idx="563">
                  <c:v>26/01/2038</c:v>
                </c:pt>
                <c:pt idx="564">
                  <c:v>9/02/2038</c:v>
                </c:pt>
                <c:pt idx="565">
                  <c:v>23/02/2038</c:v>
                </c:pt>
                <c:pt idx="566">
                  <c:v>9/03/2038</c:v>
                </c:pt>
                <c:pt idx="567">
                  <c:v>23/03/2038</c:v>
                </c:pt>
                <c:pt idx="568">
                  <c:v>6/04/2038</c:v>
                </c:pt>
                <c:pt idx="569">
                  <c:v>20/04/2038</c:v>
                </c:pt>
                <c:pt idx="570">
                  <c:v>4/05/2038</c:v>
                </c:pt>
                <c:pt idx="571">
                  <c:v>18/05/2038</c:v>
                </c:pt>
                <c:pt idx="572">
                  <c:v>1/06/2038</c:v>
                </c:pt>
                <c:pt idx="573">
                  <c:v>15/06/2038</c:v>
                </c:pt>
                <c:pt idx="574">
                  <c:v>29/06/2038</c:v>
                </c:pt>
                <c:pt idx="575">
                  <c:v>13/07/2038</c:v>
                </c:pt>
                <c:pt idx="576">
                  <c:v>27/07/2038</c:v>
                </c:pt>
                <c:pt idx="577">
                  <c:v>10/08/2038</c:v>
                </c:pt>
                <c:pt idx="578">
                  <c:v>24/08/2038</c:v>
                </c:pt>
                <c:pt idx="579">
                  <c:v>7/09/2038</c:v>
                </c:pt>
                <c:pt idx="580">
                  <c:v>21/09/2038</c:v>
                </c:pt>
                <c:pt idx="581">
                  <c:v>5/10/2038</c:v>
                </c:pt>
                <c:pt idx="582">
                  <c:v>19/10/2038</c:v>
                </c:pt>
                <c:pt idx="583">
                  <c:v>2/11/2038</c:v>
                </c:pt>
                <c:pt idx="584">
                  <c:v>16/11/2038</c:v>
                </c:pt>
                <c:pt idx="585">
                  <c:v>30/11/2038</c:v>
                </c:pt>
                <c:pt idx="586">
                  <c:v>14/12/2038</c:v>
                </c:pt>
                <c:pt idx="587">
                  <c:v>28/12/2038</c:v>
                </c:pt>
                <c:pt idx="588">
                  <c:v>11/01/2039</c:v>
                </c:pt>
                <c:pt idx="589">
                  <c:v>25/01/2039</c:v>
                </c:pt>
                <c:pt idx="590">
                  <c:v>8/02/2039</c:v>
                </c:pt>
                <c:pt idx="591">
                  <c:v>22/02/2039</c:v>
                </c:pt>
                <c:pt idx="592">
                  <c:v>8/03/2039</c:v>
                </c:pt>
                <c:pt idx="593">
                  <c:v>22/03/2039</c:v>
                </c:pt>
                <c:pt idx="594">
                  <c:v>5/04/2039</c:v>
                </c:pt>
                <c:pt idx="595">
                  <c:v>19/04/2039</c:v>
                </c:pt>
                <c:pt idx="596">
                  <c:v>3/05/2039</c:v>
                </c:pt>
                <c:pt idx="597">
                  <c:v>17/05/2039</c:v>
                </c:pt>
                <c:pt idx="598">
                  <c:v>31/05/2039</c:v>
                </c:pt>
                <c:pt idx="599">
                  <c:v>14/06/2039</c:v>
                </c:pt>
                <c:pt idx="600">
                  <c:v>28/06/2039</c:v>
                </c:pt>
                <c:pt idx="601">
                  <c:v>12/07/2039</c:v>
                </c:pt>
                <c:pt idx="602">
                  <c:v>26/07/2039</c:v>
                </c:pt>
                <c:pt idx="603">
                  <c:v>9/08/2039</c:v>
                </c:pt>
                <c:pt idx="604">
                  <c:v>23/08/2039</c:v>
                </c:pt>
                <c:pt idx="605">
                  <c:v>6/09/2039</c:v>
                </c:pt>
                <c:pt idx="606">
                  <c:v>20/09/2039</c:v>
                </c:pt>
                <c:pt idx="607">
                  <c:v>4/10/2039</c:v>
                </c:pt>
              </c:strCache>
            </c:strRef>
          </c:xVal>
          <c:yVal>
            <c:numRef>
              <c:f>Blaxcell!$Q$3:$Q$888</c:f>
              <c:numCache>
                <c:formatCode>General</c:formatCode>
                <c:ptCount val="886"/>
                <c:pt idx="7">
                  <c:v>0</c:v>
                </c:pt>
                <c:pt idx="8" formatCode="_(&quot;$&quot;* #,##0.00_);_(&quot;$&quot;* \(#,##0.00\);_(&quot;$&quot;* &quot;-&quot;??_);_(@_)">
                  <c:v>166904</c:v>
                </c:pt>
                <c:pt idx="9" formatCode="_(&quot;$&quot;* #,##0.00_);_(&quot;$&quot;* \(#,##0.00\);_(&quot;$&quot;* &quot;-&quot;??_);_(@_)">
                  <c:v>166732.99</c:v>
                </c:pt>
                <c:pt idx="10" formatCode="_(&quot;$&quot;* #,##0.00_);_(&quot;$&quot;* \(#,##0.00\);_(&quot;$&quot;* &quot;-&quot;??_);_(@_)">
                  <c:v>166561.72</c:v>
                </c:pt>
                <c:pt idx="11" formatCode="_(&quot;$&quot;* #,##0.00_);_(&quot;$&quot;* \(#,##0.00\);_(&quot;$&quot;* &quot;-&quot;??_);_(@_)">
                  <c:v>166390.19</c:v>
                </c:pt>
                <c:pt idx="12" formatCode="_(&quot;$&quot;* #,##0.00_);_(&quot;$&quot;* \(#,##0.00\);_(&quot;$&quot;* &quot;-&quot;??_);_(@_)">
                  <c:v>166218.4</c:v>
                </c:pt>
                <c:pt idx="13" formatCode="_(&quot;$&quot;* #,##0.00_);_(&quot;$&quot;* \(#,##0.00\);_(&quot;$&quot;* &quot;-&quot;??_);_(@_)">
                  <c:v>166046.34</c:v>
                </c:pt>
                <c:pt idx="14" formatCode="_(&quot;$&quot;* #,##0.00_);_(&quot;$&quot;* \(#,##0.00\);_(&quot;$&quot;* &quot;-&quot;??_);_(@_)">
                  <c:v>165874.01999999999</c:v>
                </c:pt>
                <c:pt idx="15" formatCode="_(&quot;$&quot;* #,##0.00_);_(&quot;$&quot;* \(#,##0.00\);_(&quot;$&quot;* &quot;-&quot;??_);_(@_)">
                  <c:v>165701.44</c:v>
                </c:pt>
                <c:pt idx="16" formatCode="_(&quot;$&quot;* #,##0.00_);_(&quot;$&quot;* \(#,##0.00\);_(&quot;$&quot;* &quot;-&quot;??_);_(@_)">
                  <c:v>165528.59</c:v>
                </c:pt>
                <c:pt idx="17" formatCode="_(&quot;$&quot;* #,##0.00_);_(&quot;$&quot;* \(#,##0.00\);_(&quot;$&quot;* &quot;-&quot;??_);_(@_)">
                  <c:v>165355.48000000001</c:v>
                </c:pt>
                <c:pt idx="18" formatCode="_(&quot;$&quot;* #,##0.00_);_(&quot;$&quot;* \(#,##0.00\);_(&quot;$&quot;* &quot;-&quot;??_);_(@_)">
                  <c:v>165182.10999999999</c:v>
                </c:pt>
                <c:pt idx="19" formatCode="_(&quot;$&quot;* #,##0.00_);_(&quot;$&quot;* \(#,##0.00\);_(&quot;$&quot;* &quot;-&quot;??_);_(@_)">
                  <c:v>165008.47</c:v>
                </c:pt>
                <c:pt idx="20" formatCode="_(&quot;$&quot;* #,##0.00_);_(&quot;$&quot;* \(#,##0.00\);_(&quot;$&quot;* &quot;-&quot;??_);_(@_)">
                  <c:v>164834.57</c:v>
                </c:pt>
                <c:pt idx="21" formatCode="_(&quot;$&quot;* #,##0.00_);_(&quot;$&quot;* \(#,##0.00\);_(&quot;$&quot;* &quot;-&quot;??_);_(@_)">
                  <c:v>164660.4</c:v>
                </c:pt>
                <c:pt idx="22" formatCode="_(&quot;$&quot;* #,##0.00_);_(&quot;$&quot;* \(#,##0.00\);_(&quot;$&quot;* &quot;-&quot;??_);_(@_)">
                  <c:v>164485.96</c:v>
                </c:pt>
                <c:pt idx="23" formatCode="_(&quot;$&quot;* #,##0.00_);_(&quot;$&quot;* \(#,##0.00\);_(&quot;$&quot;* &quot;-&quot;??_);_(@_)">
                  <c:v>164311.26</c:v>
                </c:pt>
                <c:pt idx="24" formatCode="_(&quot;$&quot;* #,##0.00_);_(&quot;$&quot;* \(#,##0.00\);_(&quot;$&quot;* &quot;-&quot;??_);_(@_)">
                  <c:v>164136.29</c:v>
                </c:pt>
                <c:pt idx="25" formatCode="_(&quot;$&quot;* #,##0.00_);_(&quot;$&quot;* \(#,##0.00\);_(&quot;$&quot;* &quot;-&quot;??_);_(@_)">
                  <c:v>163961.04999999999</c:v>
                </c:pt>
                <c:pt idx="26" formatCode="_(&quot;$&quot;* #,##0.00_);_(&quot;$&quot;* \(#,##0.00\);_(&quot;$&quot;* &quot;-&quot;??_);_(@_)">
                  <c:v>163785.54999999999</c:v>
                </c:pt>
                <c:pt idx="27" formatCode="_(&quot;$&quot;* #,##0.00_);_(&quot;$&quot;* \(#,##0.00\);_(&quot;$&quot;* &quot;-&quot;??_);_(@_)">
                  <c:v>163609.78</c:v>
                </c:pt>
                <c:pt idx="28" formatCode="_(&quot;$&quot;* #,##0.00_);_(&quot;$&quot;* \(#,##0.00\);_(&quot;$&quot;* &quot;-&quot;??_);_(@_)">
                  <c:v>163433.74</c:v>
                </c:pt>
                <c:pt idx="29" formatCode="_(&quot;$&quot;* #,##0.00_);_(&quot;$&quot;* \(#,##0.00\);_(&quot;$&quot;* &quot;-&quot;??_);_(@_)">
                  <c:v>163257.43</c:v>
                </c:pt>
                <c:pt idx="30" formatCode="_(&quot;$&quot;* #,##0.00_);_(&quot;$&quot;* \(#,##0.00\);_(&quot;$&quot;* &quot;-&quot;??_);_(@_)">
                  <c:v>163080.85</c:v>
                </c:pt>
                <c:pt idx="31" formatCode="_(&quot;$&quot;* #,##0.00_);_(&quot;$&quot;* \(#,##0.00\);_(&quot;$&quot;* &quot;-&quot;??_);_(@_)">
                  <c:v>162904</c:v>
                </c:pt>
                <c:pt idx="32" formatCode="_(&quot;$&quot;* #,##0.00_);_(&quot;$&quot;* \(#,##0.00\);_(&quot;$&quot;* &quot;-&quot;??_);_(@_)">
                  <c:v>162726.88</c:v>
                </c:pt>
                <c:pt idx="33" formatCode="_(&quot;$&quot;* #,##0.00_);_(&quot;$&quot;* \(#,##0.00\);_(&quot;$&quot;* &quot;-&quot;??_);_(@_)">
                  <c:v>162549.49</c:v>
                </c:pt>
                <c:pt idx="34" formatCode="_(&quot;$&quot;* #,##0.00_);_(&quot;$&quot;* \(#,##0.00\);_(&quot;$&quot;* &quot;-&quot;??_);_(@_)">
                  <c:v>162371.82999999999</c:v>
                </c:pt>
                <c:pt idx="35" formatCode="_(&quot;$&quot;* #,##0.00_);_(&quot;$&quot;* \(#,##0.00\);_(&quot;$&quot;* &quot;-&quot;??_);_(@_)">
                  <c:v>162193.9</c:v>
                </c:pt>
                <c:pt idx="36" formatCode="_(&quot;$&quot;* #,##0.00_);_(&quot;$&quot;* \(#,##0.00\);_(&quot;$&quot;* &quot;-&quot;??_);_(@_)">
                  <c:v>162015.70000000001</c:v>
                </c:pt>
                <c:pt idx="37" formatCode="_(&quot;$&quot;* #,##0.00_);_(&quot;$&quot;* \(#,##0.00\);_(&quot;$&quot;* &quot;-&quot;??_);_(@_)">
                  <c:v>161837.23000000001</c:v>
                </c:pt>
                <c:pt idx="38" formatCode="_(&quot;$&quot;* #,##0.00_);_(&quot;$&quot;* \(#,##0.00\);_(&quot;$&quot;* &quot;-&quot;??_);_(@_)">
                  <c:v>161658.48000000001</c:v>
                </c:pt>
                <c:pt idx="39" formatCode="_(&quot;$&quot;* #,##0.00_);_(&quot;$&quot;* \(#,##0.00\);_(&quot;$&quot;* &quot;-&quot;??_);_(@_)">
                  <c:v>161479.46</c:v>
                </c:pt>
                <c:pt idx="40" formatCode="_(&quot;$&quot;* #,##0.00_);_(&quot;$&quot;* \(#,##0.00\);_(&quot;$&quot;* &quot;-&quot;??_);_(@_)">
                  <c:v>161300.17000000001</c:v>
                </c:pt>
                <c:pt idx="41" formatCode="_(&quot;$&quot;* #,##0.00_);_(&quot;$&quot;* \(#,##0.00\);_(&quot;$&quot;* &quot;-&quot;??_);_(@_)">
                  <c:v>161120.6</c:v>
                </c:pt>
                <c:pt idx="42" formatCode="_(&quot;$&quot;* #,##0.00_);_(&quot;$&quot;* \(#,##0.00\);_(&quot;$&quot;* &quot;-&quot;??_);_(@_)">
                  <c:v>160940.76</c:v>
                </c:pt>
                <c:pt idx="43" formatCode="_(&quot;$&quot;* #,##0.00_);_(&quot;$&quot;* \(#,##0.00\);_(&quot;$&quot;* &quot;-&quot;??_);_(@_)">
                  <c:v>160760.64000000001</c:v>
                </c:pt>
                <c:pt idx="44" formatCode="_(&quot;$&quot;* #,##0.00_);_(&quot;$&quot;* \(#,##0.00\);_(&quot;$&quot;* &quot;-&quot;??_);_(@_)">
                  <c:v>160580.25</c:v>
                </c:pt>
                <c:pt idx="45" formatCode="_(&quot;$&quot;* #,##0.00_);_(&quot;$&quot;* \(#,##0.00\);_(&quot;$&quot;* &quot;-&quot;??_);_(@_)">
                  <c:v>160399.57999999999</c:v>
                </c:pt>
                <c:pt idx="46" formatCode="_(&quot;$&quot;* #,##0.00_);_(&quot;$&quot;* \(#,##0.00\);_(&quot;$&quot;* &quot;-&quot;??_);_(@_)">
                  <c:v>160218.64000000001</c:v>
                </c:pt>
                <c:pt idx="47" formatCode="_(&quot;$&quot;* #,##0.00_);_(&quot;$&quot;* \(#,##0.00\);_(&quot;$&quot;* &quot;-&quot;??_);_(@_)">
                  <c:v>160037.42000000001</c:v>
                </c:pt>
                <c:pt idx="48" formatCode="_(&quot;$&quot;* #,##0.00_);_(&quot;$&quot;* \(#,##0.00\);_(&quot;$&quot;* &quot;-&quot;??_);_(@_)">
                  <c:v>159855.92000000001</c:v>
                </c:pt>
                <c:pt idx="49" formatCode="_(&quot;$&quot;* #,##0.00_);_(&quot;$&quot;* \(#,##0.00\);_(&quot;$&quot;* &quot;-&quot;??_);_(@_)">
                  <c:v>159674.15</c:v>
                </c:pt>
                <c:pt idx="50" formatCode="_(&quot;$&quot;* #,##0.00_);_(&quot;$&quot;* \(#,##0.00\);_(&quot;$&quot;* &quot;-&quot;??_);_(@_)">
                  <c:v>159492.1</c:v>
                </c:pt>
                <c:pt idx="51" formatCode="_(&quot;$&quot;* #,##0.00_);_(&quot;$&quot;* \(#,##0.00\);_(&quot;$&quot;* &quot;-&quot;??_);_(@_)">
                  <c:v>159309.76999999999</c:v>
                </c:pt>
                <c:pt idx="52" formatCode="_(&quot;$&quot;* #,##0.00_);_(&quot;$&quot;* \(#,##0.00\);_(&quot;$&quot;* &quot;-&quot;??_);_(@_)">
                  <c:v>159127.16</c:v>
                </c:pt>
                <c:pt idx="53" formatCode="_(&quot;$&quot;* #,##0.00_);_(&quot;$&quot;* \(#,##0.00\);_(&quot;$&quot;* &quot;-&quot;??_);_(@_)">
                  <c:v>158944.26999999999</c:v>
                </c:pt>
                <c:pt idx="54" formatCode="_(&quot;$&quot;* #,##0.00_);_(&quot;$&quot;* \(#,##0.00\);_(&quot;$&quot;* &quot;-&quot;??_);_(@_)">
                  <c:v>158761.10999999999</c:v>
                </c:pt>
                <c:pt idx="55" formatCode="_(&quot;$&quot;* #,##0.00_);_(&quot;$&quot;* \(#,##0.00\);_(&quot;$&quot;* &quot;-&quot;??_);_(@_)">
                  <c:v>158577.67000000001</c:v>
                </c:pt>
                <c:pt idx="56" formatCode="_(&quot;$&quot;* #,##0.00_);_(&quot;$&quot;* \(#,##0.00\);_(&quot;$&quot;* &quot;-&quot;??_);_(@_)">
                  <c:v>158393.95000000001</c:v>
                </c:pt>
                <c:pt idx="57" formatCode="_(&quot;$&quot;* #,##0.00_);_(&quot;$&quot;* \(#,##0.00\);_(&quot;$&quot;* &quot;-&quot;??_);_(@_)">
                  <c:v>158209.95000000001</c:v>
                </c:pt>
                <c:pt idx="58" formatCode="_(&quot;$&quot;* #,##0.00_);_(&quot;$&quot;* \(#,##0.00\);_(&quot;$&quot;* &quot;-&quot;??_);_(@_)">
                  <c:v>158025.66</c:v>
                </c:pt>
                <c:pt idx="59" formatCode="_(&quot;$&quot;* #,##0.00_);_(&quot;$&quot;* \(#,##0.00\);_(&quot;$&quot;* &quot;-&quot;??_);_(@_)">
                  <c:v>157841.09</c:v>
                </c:pt>
                <c:pt idx="60" formatCode="_(&quot;$&quot;* #,##0.00_);_(&quot;$&quot;* \(#,##0.00\);_(&quot;$&quot;* &quot;-&quot;??_);_(@_)">
                  <c:v>157656.24</c:v>
                </c:pt>
                <c:pt idx="61" formatCode="_(&quot;$&quot;* #,##0.00_);_(&quot;$&quot;* \(#,##0.00\);_(&quot;$&quot;* &quot;-&quot;??_);_(@_)">
                  <c:v>157471.10999999999</c:v>
                </c:pt>
                <c:pt idx="62" formatCode="_(&quot;$&quot;* #,##0.00_);_(&quot;$&quot;* \(#,##0.00\);_(&quot;$&quot;* &quot;-&quot;??_);_(@_)">
                  <c:v>157285.70000000001</c:v>
                </c:pt>
                <c:pt idx="63" formatCode="_(&quot;$&quot;* #,##0.00_);_(&quot;$&quot;* \(#,##0.00\);_(&quot;$&quot;* &quot;-&quot;??_);_(@_)">
                  <c:v>157100</c:v>
                </c:pt>
                <c:pt idx="64" formatCode="_(&quot;$&quot;* #,##0.00_);_(&quot;$&quot;* \(#,##0.00\);_(&quot;$&quot;* &quot;-&quot;??_);_(@_)">
                  <c:v>156914.01999999999</c:v>
                </c:pt>
                <c:pt idx="65" formatCode="_(&quot;$&quot;* #,##0.00_);_(&quot;$&quot;* \(#,##0.00\);_(&quot;$&quot;* &quot;-&quot;??_);_(@_)">
                  <c:v>156727.76</c:v>
                </c:pt>
                <c:pt idx="66" formatCode="_(&quot;$&quot;* #,##0.00_);_(&quot;$&quot;* \(#,##0.00\);_(&quot;$&quot;* &quot;-&quot;??_);_(@_)">
                  <c:v>156541.21</c:v>
                </c:pt>
                <c:pt idx="67" formatCode="_(&quot;$&quot;* #,##0.00_);_(&quot;$&quot;* \(#,##0.00\);_(&quot;$&quot;* &quot;-&quot;??_);_(@_)">
                  <c:v>156354.38</c:v>
                </c:pt>
                <c:pt idx="68" formatCode="_(&quot;$&quot;* #,##0.00_);_(&quot;$&quot;* \(#,##0.00\);_(&quot;$&quot;* &quot;-&quot;??_);_(@_)">
                  <c:v>156167.26</c:v>
                </c:pt>
                <c:pt idx="69" formatCode="_(&quot;$&quot;* #,##0.00_);_(&quot;$&quot;* \(#,##0.00\);_(&quot;$&quot;* &quot;-&quot;??_);_(@_)">
                  <c:v>155979.85999999999</c:v>
                </c:pt>
                <c:pt idx="70" formatCode="_(&quot;$&quot;* #,##0.00_);_(&quot;$&quot;* \(#,##0.00\);_(&quot;$&quot;* &quot;-&quot;??_);_(@_)">
                  <c:v>155792.17000000001</c:v>
                </c:pt>
                <c:pt idx="71" formatCode="_(&quot;$&quot;* #,##0.00_);_(&quot;$&quot;* \(#,##0.00\);_(&quot;$&quot;* &quot;-&quot;??_);_(@_)">
                  <c:v>155604.19</c:v>
                </c:pt>
                <c:pt idx="72" formatCode="_(&quot;$&quot;* #,##0.00_);_(&quot;$&quot;* \(#,##0.00\);_(&quot;$&quot;* &quot;-&quot;??_);_(@_)">
                  <c:v>155415.93</c:v>
                </c:pt>
                <c:pt idx="73" formatCode="_(&quot;$&quot;* #,##0.00_);_(&quot;$&quot;* \(#,##0.00\);_(&quot;$&quot;* &quot;-&quot;??_);_(@_)">
                  <c:v>155227.38</c:v>
                </c:pt>
                <c:pt idx="74" formatCode="_(&quot;$&quot;* #,##0.00_);_(&quot;$&quot;* \(#,##0.00\);_(&quot;$&quot;* &quot;-&quot;??_);_(@_)">
                  <c:v>155038.54</c:v>
                </c:pt>
                <c:pt idx="75" formatCode="_(&quot;$&quot;* #,##0.00_);_(&quot;$&quot;* \(#,##0.00\);_(&quot;$&quot;* &quot;-&quot;??_);_(@_)">
                  <c:v>154849.41</c:v>
                </c:pt>
                <c:pt idx="76" formatCode="_(&quot;$&quot;* #,##0.00_);_(&quot;$&quot;* \(#,##0.00\);_(&quot;$&quot;* &quot;-&quot;??_);_(@_)">
                  <c:v>154659.99</c:v>
                </c:pt>
                <c:pt idx="77" formatCode="_(&quot;$&quot;* #,##0.00_);_(&quot;$&quot;* \(#,##0.00\);_(&quot;$&quot;* &quot;-&quot;??_);_(@_)">
                  <c:v>154470.28</c:v>
                </c:pt>
                <c:pt idx="78" formatCode="_(&quot;$&quot;* #,##0.00_);_(&quot;$&quot;* \(#,##0.00\);_(&quot;$&quot;* &quot;-&quot;??_);_(@_)">
                  <c:v>154280.28</c:v>
                </c:pt>
                <c:pt idx="79" formatCode="_(&quot;$&quot;* #,##0.00_);_(&quot;$&quot;* \(#,##0.00\);_(&quot;$&quot;* &quot;-&quot;??_);_(@_)">
                  <c:v>154089.99</c:v>
                </c:pt>
                <c:pt idx="80" formatCode="_(&quot;$&quot;* #,##0.00_);_(&quot;$&quot;* \(#,##0.00\);_(&quot;$&quot;* &quot;-&quot;??_);_(@_)">
                  <c:v>153899.41</c:v>
                </c:pt>
                <c:pt idx="81" formatCode="_(&quot;$&quot;* #,##0.00_);_(&quot;$&quot;* \(#,##0.00\);_(&quot;$&quot;* &quot;-&quot;??_);_(@_)">
                  <c:v>153708.54</c:v>
                </c:pt>
                <c:pt idx="82" formatCode="_(&quot;$&quot;* #,##0.00_);_(&quot;$&quot;* \(#,##0.00\);_(&quot;$&quot;* &quot;-&quot;??_);_(@_)">
                  <c:v>153517.38</c:v>
                </c:pt>
                <c:pt idx="83" formatCode="_(&quot;$&quot;* #,##0.00_);_(&quot;$&quot;* \(#,##0.00\);_(&quot;$&quot;* &quot;-&quot;??_);_(@_)">
                  <c:v>153325.93</c:v>
                </c:pt>
                <c:pt idx="84" formatCode="_(&quot;$&quot;* #,##0.00_);_(&quot;$&quot;* \(#,##0.00\);_(&quot;$&quot;* &quot;-&quot;??_);_(@_)">
                  <c:v>153134.19</c:v>
                </c:pt>
                <c:pt idx="85" formatCode="_(&quot;$&quot;* #,##0.00_);_(&quot;$&quot;* \(#,##0.00\);_(&quot;$&quot;* &quot;-&quot;??_);_(@_)">
                  <c:v>152942.15</c:v>
                </c:pt>
                <c:pt idx="86" formatCode="_(&quot;$&quot;* #,##0.00_);_(&quot;$&quot;* \(#,##0.00\);_(&quot;$&quot;* &quot;-&quot;??_);_(@_)">
                  <c:v>152749.82</c:v>
                </c:pt>
                <c:pt idx="87" formatCode="_(&quot;$&quot;* #,##0.00_);_(&quot;$&quot;* \(#,##0.00\);_(&quot;$&quot;* &quot;-&quot;??_);_(@_)">
                  <c:v>152557.20000000001</c:v>
                </c:pt>
                <c:pt idx="88" formatCode="_(&quot;$&quot;* #,##0.00_);_(&quot;$&quot;* \(#,##0.00\);_(&quot;$&quot;* &quot;-&quot;??_);_(@_)">
                  <c:v>152364.28</c:v>
                </c:pt>
                <c:pt idx="89" formatCode="_(&quot;$&quot;* #,##0.00_);_(&quot;$&quot;* \(#,##0.00\);_(&quot;$&quot;* &quot;-&quot;??_);_(@_)">
                  <c:v>152171.07</c:v>
                </c:pt>
                <c:pt idx="90" formatCode="_(&quot;$&quot;* #,##0.00_);_(&quot;$&quot;* \(#,##0.00\);_(&quot;$&quot;* &quot;-&quot;??_);_(@_)">
                  <c:v>151977.56</c:v>
                </c:pt>
                <c:pt idx="91" formatCode="_(&quot;$&quot;* #,##0.00_);_(&quot;$&quot;* \(#,##0.00\);_(&quot;$&quot;* &quot;-&quot;??_);_(@_)">
                  <c:v>151783.76</c:v>
                </c:pt>
                <c:pt idx="92" formatCode="_(&quot;$&quot;* #,##0.00_);_(&quot;$&quot;* \(#,##0.00\);_(&quot;$&quot;* &quot;-&quot;??_);_(@_)">
                  <c:v>151589.66</c:v>
                </c:pt>
                <c:pt idx="93" formatCode="_(&quot;$&quot;* #,##0.00_);_(&quot;$&quot;* \(#,##0.00\);_(&quot;$&quot;* &quot;-&quot;??_);_(@_)">
                  <c:v>151395.26999999999</c:v>
                </c:pt>
                <c:pt idx="94" formatCode="_(&quot;$&quot;* #,##0.00_);_(&quot;$&quot;* \(#,##0.00\);_(&quot;$&quot;* &quot;-&quot;??_);_(@_)">
                  <c:v>151200.57999999999</c:v>
                </c:pt>
                <c:pt idx="95" formatCode="_(&quot;$&quot;* #,##0.00_);_(&quot;$&quot;* \(#,##0.00\);_(&quot;$&quot;* &quot;-&quot;??_);_(@_)">
                  <c:v>151005.59</c:v>
                </c:pt>
                <c:pt idx="96" formatCode="_(&quot;$&quot;* #,##0.00_);_(&quot;$&quot;* \(#,##0.00\);_(&quot;$&quot;* &quot;-&quot;??_);_(@_)">
                  <c:v>150810.29999999999</c:v>
                </c:pt>
                <c:pt idx="97" formatCode="_(&quot;$&quot;* #,##0.00_);_(&quot;$&quot;* \(#,##0.00\);_(&quot;$&quot;* &quot;-&quot;??_);_(@_)">
                  <c:v>150614.72</c:v>
                </c:pt>
                <c:pt idx="98" formatCode="_(&quot;$&quot;* #,##0.00_);_(&quot;$&quot;* \(#,##0.00\);_(&quot;$&quot;* &quot;-&quot;??_);_(@_)">
                  <c:v>150418.84</c:v>
                </c:pt>
                <c:pt idx="99" formatCode="_(&quot;$&quot;* #,##0.00_);_(&quot;$&quot;* \(#,##0.00\);_(&quot;$&quot;* &quot;-&quot;??_);_(@_)">
                  <c:v>150222.66</c:v>
                </c:pt>
                <c:pt idx="100" formatCode="_(&quot;$&quot;* #,##0.00_);_(&quot;$&quot;* \(#,##0.00\);_(&quot;$&quot;* &quot;-&quot;??_);_(@_)">
                  <c:v>150026.18</c:v>
                </c:pt>
                <c:pt idx="101" formatCode="_(&quot;$&quot;* #,##0.00_);_(&quot;$&quot;* \(#,##0.00\);_(&quot;$&quot;* &quot;-&quot;??_);_(@_)">
                  <c:v>149829.4</c:v>
                </c:pt>
                <c:pt idx="102" formatCode="_(&quot;$&quot;* #,##0.00_);_(&quot;$&quot;* \(#,##0.00\);_(&quot;$&quot;* &quot;-&quot;??_);_(@_)">
                  <c:v>149632.32000000001</c:v>
                </c:pt>
                <c:pt idx="103" formatCode="_(&quot;$&quot;* #,##0.00_);_(&quot;$&quot;* \(#,##0.00\);_(&quot;$&quot;* &quot;-&quot;??_);_(@_)">
                  <c:v>149434.94</c:v>
                </c:pt>
                <c:pt idx="104" formatCode="_(&quot;$&quot;* #,##0.00_);_(&quot;$&quot;* \(#,##0.00\);_(&quot;$&quot;* &quot;-&quot;??_);_(@_)">
                  <c:v>149237.26</c:v>
                </c:pt>
                <c:pt idx="105" formatCode="_(&quot;$&quot;* #,##0.00_);_(&quot;$&quot;* \(#,##0.00\);_(&quot;$&quot;* &quot;-&quot;??_);_(@_)">
                  <c:v>149039.26999999999</c:v>
                </c:pt>
                <c:pt idx="106" formatCode="_(&quot;$&quot;* #,##0.00_);_(&quot;$&quot;* \(#,##0.00\);_(&quot;$&quot;* &quot;-&quot;??_);_(@_)">
                  <c:v>148840.98000000001</c:v>
                </c:pt>
                <c:pt idx="107" formatCode="_(&quot;$&quot;* #,##0.00_);_(&quot;$&quot;* \(#,##0.00\);_(&quot;$&quot;* &quot;-&quot;??_);_(@_)">
                  <c:v>148642.39000000001</c:v>
                </c:pt>
                <c:pt idx="108" formatCode="_(&quot;$&quot;* #,##0.00_);_(&quot;$&quot;* \(#,##0.00\);_(&quot;$&quot;* &quot;-&quot;??_);_(@_)">
                  <c:v>148443.5</c:v>
                </c:pt>
                <c:pt idx="109" formatCode="_(&quot;$&quot;* #,##0.00_);_(&quot;$&quot;* \(#,##0.00\);_(&quot;$&quot;* &quot;-&quot;??_);_(@_)">
                  <c:v>148244.29999999999</c:v>
                </c:pt>
                <c:pt idx="110" formatCode="_(&quot;$&quot;* #,##0.00_);_(&quot;$&quot;* \(#,##0.00\);_(&quot;$&quot;* &quot;-&quot;??_);_(@_)">
                  <c:v>148044.79999999999</c:v>
                </c:pt>
                <c:pt idx="111" formatCode="_(&quot;$&quot;* #,##0.00_);_(&quot;$&quot;* \(#,##0.00\);_(&quot;$&quot;* &quot;-&quot;??_);_(@_)">
                  <c:v>147844.99</c:v>
                </c:pt>
                <c:pt idx="112" formatCode="_(&quot;$&quot;* #,##0.00_);_(&quot;$&quot;* \(#,##0.00\);_(&quot;$&quot;* &quot;-&quot;??_);_(@_)">
                  <c:v>147644.88</c:v>
                </c:pt>
                <c:pt idx="113" formatCode="_(&quot;$&quot;* #,##0.00_);_(&quot;$&quot;* \(#,##0.00\);_(&quot;$&quot;* &quot;-&quot;??_);_(@_)">
                  <c:v>147444.46</c:v>
                </c:pt>
                <c:pt idx="114" formatCode="_(&quot;$&quot;* #,##0.00_);_(&quot;$&quot;* \(#,##0.00\);_(&quot;$&quot;* &quot;-&quot;??_);_(@_)">
                  <c:v>147243.74</c:v>
                </c:pt>
                <c:pt idx="115" formatCode="_(&quot;$&quot;* #,##0.00_);_(&quot;$&quot;* \(#,##0.00\);_(&quot;$&quot;* &quot;-&quot;??_);_(@_)">
                  <c:v>147042.71</c:v>
                </c:pt>
                <c:pt idx="116" formatCode="_(&quot;$&quot;* #,##0.00_);_(&quot;$&quot;* \(#,##0.00\);_(&quot;$&quot;* &quot;-&quot;??_);_(@_)">
                  <c:v>146841.37</c:v>
                </c:pt>
                <c:pt idx="117" formatCode="_(&quot;$&quot;* #,##0.00_);_(&quot;$&quot;* \(#,##0.00\);_(&quot;$&quot;* &quot;-&quot;??_);_(@_)">
                  <c:v>146639.73000000001</c:v>
                </c:pt>
                <c:pt idx="118" formatCode="_(&quot;$&quot;* #,##0.00_);_(&quot;$&quot;* \(#,##0.00\);_(&quot;$&quot;* &quot;-&quot;??_);_(@_)">
                  <c:v>146437.78</c:v>
                </c:pt>
                <c:pt idx="119" formatCode="_(&quot;$&quot;* #,##0.00_);_(&quot;$&quot;* \(#,##0.00\);_(&quot;$&quot;* &quot;-&quot;??_);_(@_)">
                  <c:v>146235.51999999999</c:v>
                </c:pt>
                <c:pt idx="120" formatCode="_(&quot;$&quot;* #,##0.00_);_(&quot;$&quot;* \(#,##0.00\);_(&quot;$&quot;* &quot;-&quot;??_);_(@_)">
                  <c:v>146032.95000000001</c:v>
                </c:pt>
                <c:pt idx="121" formatCode="_(&quot;$&quot;* #,##0.00_);_(&quot;$&quot;* \(#,##0.00\);_(&quot;$&quot;* &quot;-&quot;??_);_(@_)">
                  <c:v>145830.07</c:v>
                </c:pt>
                <c:pt idx="122" formatCode="_(&quot;$&quot;* #,##0.00_);_(&quot;$&quot;* \(#,##0.00\);_(&quot;$&quot;* &quot;-&quot;??_);_(@_)">
                  <c:v>145626.88</c:v>
                </c:pt>
                <c:pt idx="123" formatCode="_(&quot;$&quot;* #,##0.00_);_(&quot;$&quot;* \(#,##0.00\);_(&quot;$&quot;* &quot;-&quot;??_);_(@_)">
                  <c:v>145423.38</c:v>
                </c:pt>
                <c:pt idx="124" formatCode="_(&quot;$&quot;* #,##0.00_);_(&quot;$&quot;* \(#,##0.00\);_(&quot;$&quot;* &quot;-&quot;??_);_(@_)">
                  <c:v>145219.57</c:v>
                </c:pt>
                <c:pt idx="125" formatCode="_(&quot;$&quot;* #,##0.00_);_(&quot;$&quot;* \(#,##0.00\);_(&quot;$&quot;* &quot;-&quot;??_);_(@_)">
                  <c:v>145015.45000000001</c:v>
                </c:pt>
                <c:pt idx="126" formatCode="_(&quot;$&quot;* #,##0.00_);_(&quot;$&quot;* \(#,##0.00\);_(&quot;$&quot;* &quot;-&quot;??_);_(@_)">
                  <c:v>144811.01999999999</c:v>
                </c:pt>
                <c:pt idx="127" formatCode="_(&quot;$&quot;* #,##0.00_);_(&quot;$&quot;* \(#,##0.00\);_(&quot;$&quot;* &quot;-&quot;??_);_(@_)">
                  <c:v>144606.28</c:v>
                </c:pt>
                <c:pt idx="128" formatCode="_(&quot;$&quot;* #,##0.00_);_(&quot;$&quot;* \(#,##0.00\);_(&quot;$&quot;* &quot;-&quot;??_);_(@_)">
                  <c:v>144401.22</c:v>
                </c:pt>
                <c:pt idx="129" formatCode="_(&quot;$&quot;* #,##0.00_);_(&quot;$&quot;* \(#,##0.00\);_(&quot;$&quot;* &quot;-&quot;??_);_(@_)">
                  <c:v>144195.85</c:v>
                </c:pt>
                <c:pt idx="130" formatCode="_(&quot;$&quot;* #,##0.00_);_(&quot;$&quot;* \(#,##0.00\);_(&quot;$&quot;* &quot;-&quot;??_);_(@_)">
                  <c:v>143990.17000000001</c:v>
                </c:pt>
                <c:pt idx="131" formatCode="_(&quot;$&quot;* #,##0.00_);_(&quot;$&quot;* \(#,##0.00\);_(&quot;$&quot;* &quot;-&quot;??_);_(@_)">
                  <c:v>143784.17000000001</c:v>
                </c:pt>
                <c:pt idx="132" formatCode="_(&quot;$&quot;* #,##0.00_);_(&quot;$&quot;* \(#,##0.00\);_(&quot;$&quot;* &quot;-&quot;??_);_(@_)">
                  <c:v>143577.85999999999</c:v>
                </c:pt>
                <c:pt idx="133" formatCode="_(&quot;$&quot;* #,##0.00_);_(&quot;$&quot;* \(#,##0.00\);_(&quot;$&quot;* &quot;-&quot;??_);_(@_)">
                  <c:v>143371.23000000001</c:v>
                </c:pt>
                <c:pt idx="134" formatCode="_(&quot;$&quot;* #,##0.00_);_(&quot;$&quot;* \(#,##0.00\);_(&quot;$&quot;* &quot;-&quot;??_);_(@_)">
                  <c:v>143164.29</c:v>
                </c:pt>
                <c:pt idx="135" formatCode="_(&quot;$&quot;* #,##0.00_);_(&quot;$&quot;* \(#,##0.00\);_(&quot;$&quot;* &quot;-&quot;??_);_(@_)">
                  <c:v>142957.03</c:v>
                </c:pt>
                <c:pt idx="136" formatCode="_(&quot;$&quot;* #,##0.00_);_(&quot;$&quot;* \(#,##0.00\);_(&quot;$&quot;* &quot;-&quot;??_);_(@_)">
                  <c:v>142749.45000000001</c:v>
                </c:pt>
                <c:pt idx="137" formatCode="_(&quot;$&quot;* #,##0.00_);_(&quot;$&quot;* \(#,##0.00\);_(&quot;$&quot;* &quot;-&quot;??_);_(@_)">
                  <c:v>142541.56</c:v>
                </c:pt>
                <c:pt idx="138" formatCode="_(&quot;$&quot;* #,##0.00_);_(&quot;$&quot;* \(#,##0.00\);_(&quot;$&quot;* &quot;-&quot;??_);_(@_)">
                  <c:v>142333.35</c:v>
                </c:pt>
                <c:pt idx="139" formatCode="_(&quot;$&quot;* #,##0.00_);_(&quot;$&quot;* \(#,##0.00\);_(&quot;$&quot;* &quot;-&quot;??_);_(@_)">
                  <c:v>142124.82</c:v>
                </c:pt>
                <c:pt idx="140" formatCode="_(&quot;$&quot;* #,##0.00_);_(&quot;$&quot;* \(#,##0.00\);_(&quot;$&quot;* &quot;-&quot;??_);_(@_)">
                  <c:v>141915.97</c:v>
                </c:pt>
                <c:pt idx="141" formatCode="_(&quot;$&quot;* #,##0.00_);_(&quot;$&quot;* \(#,##0.00\);_(&quot;$&quot;* &quot;-&quot;??_);_(@_)">
                  <c:v>141706.79999999999</c:v>
                </c:pt>
                <c:pt idx="142" formatCode="_(&quot;$&quot;* #,##0.00_);_(&quot;$&quot;* \(#,##0.00\);_(&quot;$&quot;* &quot;-&quot;??_);_(@_)">
                  <c:v>141497.32</c:v>
                </c:pt>
                <c:pt idx="143" formatCode="_(&quot;$&quot;* #,##0.00_);_(&quot;$&quot;* \(#,##0.00\);_(&quot;$&quot;* &quot;-&quot;??_);_(@_)">
                  <c:v>141287.51999999999</c:v>
                </c:pt>
                <c:pt idx="144" formatCode="_(&quot;$&quot;* #,##0.00_);_(&quot;$&quot;* \(#,##0.00\);_(&quot;$&quot;* &quot;-&quot;??_);_(@_)">
                  <c:v>141077.4</c:v>
                </c:pt>
                <c:pt idx="145" formatCode="_(&quot;$&quot;* #,##0.00_);_(&quot;$&quot;* \(#,##0.00\);_(&quot;$&quot;* &quot;-&quot;??_);_(@_)">
                  <c:v>140866.95000000001</c:v>
                </c:pt>
                <c:pt idx="146" formatCode="_(&quot;$&quot;* #,##0.00_);_(&quot;$&quot;* \(#,##0.00\);_(&quot;$&quot;* &quot;-&quot;??_);_(@_)">
                  <c:v>140656.18</c:v>
                </c:pt>
                <c:pt idx="147" formatCode="_(&quot;$&quot;* #,##0.00_);_(&quot;$&quot;* \(#,##0.00\);_(&quot;$&quot;* &quot;-&quot;??_);_(@_)">
                  <c:v>140445.09</c:v>
                </c:pt>
                <c:pt idx="148" formatCode="_(&quot;$&quot;* #,##0.00_);_(&quot;$&quot;* \(#,##0.00\);_(&quot;$&quot;* &quot;-&quot;??_);_(@_)">
                  <c:v>140233.68</c:v>
                </c:pt>
                <c:pt idx="149" formatCode="_(&quot;$&quot;* #,##0.00_);_(&quot;$&quot;* \(#,##0.00\);_(&quot;$&quot;* &quot;-&quot;??_);_(@_)">
                  <c:v>140021.95000000001</c:v>
                </c:pt>
                <c:pt idx="150" formatCode="_(&quot;$&quot;* #,##0.00_);_(&quot;$&quot;* \(#,##0.00\);_(&quot;$&quot;* &quot;-&quot;??_);_(@_)">
                  <c:v>139809.89000000001</c:v>
                </c:pt>
                <c:pt idx="151" formatCode="_(&quot;$&quot;* #,##0.00_);_(&quot;$&quot;* \(#,##0.00\);_(&quot;$&quot;* &quot;-&quot;??_);_(@_)">
                  <c:v>139597.51</c:v>
                </c:pt>
                <c:pt idx="152" formatCode="_(&quot;$&quot;* #,##0.00_);_(&quot;$&quot;* \(#,##0.00\);_(&quot;$&quot;* &quot;-&quot;??_);_(@_)">
                  <c:v>139384.79999999999</c:v>
                </c:pt>
                <c:pt idx="153" formatCode="_(&quot;$&quot;* #,##0.00_);_(&quot;$&quot;* \(#,##0.00\);_(&quot;$&quot;* &quot;-&quot;??_);_(@_)">
                  <c:v>139171.76999999999</c:v>
                </c:pt>
                <c:pt idx="154" formatCode="_(&quot;$&quot;* #,##0.00_);_(&quot;$&quot;* \(#,##0.00\);_(&quot;$&quot;* &quot;-&quot;??_);_(@_)">
                  <c:v>138958.41</c:v>
                </c:pt>
                <c:pt idx="155" formatCode="_(&quot;$&quot;* #,##0.00_);_(&quot;$&quot;* \(#,##0.00\);_(&quot;$&quot;* &quot;-&quot;??_);_(@_)">
                  <c:v>138744.73000000001</c:v>
                </c:pt>
                <c:pt idx="156" formatCode="_(&quot;$&quot;* #,##0.00_);_(&quot;$&quot;* \(#,##0.00\);_(&quot;$&quot;* &quot;-&quot;??_);_(@_)">
                  <c:v>138530.72</c:v>
                </c:pt>
                <c:pt idx="157" formatCode="_(&quot;$&quot;* #,##0.00_);_(&quot;$&quot;* \(#,##0.00\);_(&quot;$&quot;* &quot;-&quot;??_);_(@_)">
                  <c:v>138316.39000000001</c:v>
                </c:pt>
                <c:pt idx="158" formatCode="_(&quot;$&quot;* #,##0.00_);_(&quot;$&quot;* \(#,##0.00\);_(&quot;$&quot;* &quot;-&quot;??_);_(@_)">
                  <c:v>138101.73000000001</c:v>
                </c:pt>
                <c:pt idx="159" formatCode="_(&quot;$&quot;* #,##0.00_);_(&quot;$&quot;* \(#,##0.00\);_(&quot;$&quot;* &quot;-&quot;??_);_(@_)">
                  <c:v>137886.74</c:v>
                </c:pt>
                <c:pt idx="160" formatCode="_(&quot;$&quot;* #,##0.00_);_(&quot;$&quot;* \(#,##0.00\);_(&quot;$&quot;* &quot;-&quot;??_);_(@_)">
                  <c:v>137671.42000000001</c:v>
                </c:pt>
                <c:pt idx="161" formatCode="_(&quot;$&quot;* #,##0.00_);_(&quot;$&quot;* \(#,##0.00\);_(&quot;$&quot;* &quot;-&quot;??_);_(@_)">
                  <c:v>137455.76999999999</c:v>
                </c:pt>
                <c:pt idx="162" formatCode="_(&quot;$&quot;* #,##0.00_);_(&quot;$&quot;* \(#,##0.00\);_(&quot;$&quot;* &quot;-&quot;??_);_(@_)">
                  <c:v>137239.79</c:v>
                </c:pt>
                <c:pt idx="163" formatCode="_(&quot;$&quot;* #,##0.00_);_(&quot;$&quot;* \(#,##0.00\);_(&quot;$&quot;* &quot;-&quot;??_);_(@_)">
                  <c:v>137023.48000000001</c:v>
                </c:pt>
                <c:pt idx="164" formatCode="_(&quot;$&quot;* #,##0.00_);_(&quot;$&quot;* \(#,##0.00\);_(&quot;$&quot;* &quot;-&quot;??_);_(@_)">
                  <c:v>136806.84</c:v>
                </c:pt>
                <c:pt idx="165" formatCode="_(&quot;$&quot;* #,##0.00_);_(&quot;$&quot;* \(#,##0.00\);_(&quot;$&quot;* &quot;-&quot;??_);_(@_)">
                  <c:v>136589.87</c:v>
                </c:pt>
                <c:pt idx="166" formatCode="_(&quot;$&quot;* #,##0.00_);_(&quot;$&quot;* \(#,##0.00\);_(&quot;$&quot;* &quot;-&quot;??_);_(@_)">
                  <c:v>136372.57</c:v>
                </c:pt>
                <c:pt idx="167" formatCode="_(&quot;$&quot;* #,##0.00_);_(&quot;$&quot;* \(#,##0.00\);_(&quot;$&quot;* &quot;-&quot;??_);_(@_)">
                  <c:v>136154.94</c:v>
                </c:pt>
                <c:pt idx="168" formatCode="_(&quot;$&quot;* #,##0.00_);_(&quot;$&quot;* \(#,##0.00\);_(&quot;$&quot;* &quot;-&quot;??_);_(@_)">
                  <c:v>135936.98000000001</c:v>
                </c:pt>
                <c:pt idx="169" formatCode="_(&quot;$&quot;* #,##0.00_);_(&quot;$&quot;* \(#,##0.00\);_(&quot;$&quot;* &quot;-&quot;??_);_(@_)">
                  <c:v>135718.69</c:v>
                </c:pt>
                <c:pt idx="170" formatCode="_(&quot;$&quot;* #,##0.00_);_(&quot;$&quot;* \(#,##0.00\);_(&quot;$&quot;* &quot;-&quot;??_);_(@_)">
                  <c:v>135500.06</c:v>
                </c:pt>
                <c:pt idx="171" formatCode="_(&quot;$&quot;* #,##0.00_);_(&quot;$&quot;* \(#,##0.00\);_(&quot;$&quot;* &quot;-&quot;??_);_(@_)">
                  <c:v>135281.1</c:v>
                </c:pt>
                <c:pt idx="172" formatCode="_(&quot;$&quot;* #,##0.00_);_(&quot;$&quot;* \(#,##0.00\);_(&quot;$&quot;* &quot;-&quot;??_);_(@_)">
                  <c:v>135061.79999999999</c:v>
                </c:pt>
                <c:pt idx="173" formatCode="_(&quot;$&quot;* #,##0.00_);_(&quot;$&quot;* \(#,##0.00\);_(&quot;$&quot;* &quot;-&quot;??_);_(@_)">
                  <c:v>134842.17000000001</c:v>
                </c:pt>
                <c:pt idx="174" formatCode="_(&quot;$&quot;* #,##0.00_);_(&quot;$&quot;* \(#,##0.00\);_(&quot;$&quot;* &quot;-&quot;??_);_(@_)">
                  <c:v>134622.20000000001</c:v>
                </c:pt>
                <c:pt idx="175" formatCode="_(&quot;$&quot;* #,##0.00_);_(&quot;$&quot;* \(#,##0.00\);_(&quot;$&quot;* &quot;-&quot;??_);_(@_)">
                  <c:v>134401.9</c:v>
                </c:pt>
                <c:pt idx="176" formatCode="_(&quot;$&quot;* #,##0.00_);_(&quot;$&quot;* \(#,##0.00\);_(&quot;$&quot;* &quot;-&quot;??_);_(@_)">
                  <c:v>134181.26</c:v>
                </c:pt>
                <c:pt idx="177" formatCode="_(&quot;$&quot;* #,##0.00_);_(&quot;$&quot;* \(#,##0.00\);_(&quot;$&quot;* &quot;-&quot;??_);_(@_)">
                  <c:v>133960.28</c:v>
                </c:pt>
                <c:pt idx="178" formatCode="_(&quot;$&quot;* #,##0.00_);_(&quot;$&quot;* \(#,##0.00\);_(&quot;$&quot;* &quot;-&quot;??_);_(@_)">
                  <c:v>133738.97</c:v>
                </c:pt>
                <c:pt idx="179" formatCode="_(&quot;$&quot;* #,##0.00_);_(&quot;$&quot;* \(#,##0.00\);_(&quot;$&quot;* &quot;-&quot;??_);_(@_)">
                  <c:v>133517.32</c:v>
                </c:pt>
                <c:pt idx="180" formatCode="_(&quot;$&quot;* #,##0.00_);_(&quot;$&quot;* \(#,##0.00\);_(&quot;$&quot;* &quot;-&quot;??_);_(@_)">
                  <c:v>133295.32999999999</c:v>
                </c:pt>
                <c:pt idx="181" formatCode="_(&quot;$&quot;* #,##0.00_);_(&quot;$&quot;* \(#,##0.00\);_(&quot;$&quot;* &quot;-&quot;??_);_(@_)">
                  <c:v>133073</c:v>
                </c:pt>
                <c:pt idx="182" formatCode="_(&quot;$&quot;* #,##0.00_);_(&quot;$&quot;* \(#,##0.00\);_(&quot;$&quot;* &quot;-&quot;??_);_(@_)">
                  <c:v>132850.32999999999</c:v>
                </c:pt>
                <c:pt idx="183" formatCode="_(&quot;$&quot;* #,##0.00_);_(&quot;$&quot;* \(#,##0.00\);_(&quot;$&quot;* &quot;-&quot;??_);_(@_)">
                  <c:v>132627.32</c:v>
                </c:pt>
                <c:pt idx="184" formatCode="_(&quot;$&quot;* #,##0.00_);_(&quot;$&quot;* \(#,##0.00\);_(&quot;$&quot;* &quot;-&quot;??_);_(@_)">
                  <c:v>132403.97</c:v>
                </c:pt>
                <c:pt idx="185" formatCode="_(&quot;$&quot;* #,##0.00_);_(&quot;$&quot;* \(#,##0.00\);_(&quot;$&quot;* &quot;-&quot;??_);_(@_)">
                  <c:v>132180.28</c:v>
                </c:pt>
                <c:pt idx="186" formatCode="_(&quot;$&quot;* #,##0.00_);_(&quot;$&quot;* \(#,##0.00\);_(&quot;$&quot;* &quot;-&quot;??_);_(@_)">
                  <c:v>131956.25</c:v>
                </c:pt>
                <c:pt idx="187" formatCode="_(&quot;$&quot;* #,##0.00_);_(&quot;$&quot;* \(#,##0.00\);_(&quot;$&quot;* &quot;-&quot;??_);_(@_)">
                  <c:v>131731.88</c:v>
                </c:pt>
                <c:pt idx="188" formatCode="_(&quot;$&quot;* #,##0.00_);_(&quot;$&quot;* \(#,##0.00\);_(&quot;$&quot;* &quot;-&quot;??_);_(@_)">
                  <c:v>131507.16</c:v>
                </c:pt>
                <c:pt idx="189" formatCode="_(&quot;$&quot;* #,##0.00_);_(&quot;$&quot;* \(#,##0.00\);_(&quot;$&quot;* &quot;-&quot;??_);_(@_)">
                  <c:v>131282.1</c:v>
                </c:pt>
                <c:pt idx="190" formatCode="_(&quot;$&quot;* #,##0.00_);_(&quot;$&quot;* \(#,##0.00\);_(&quot;$&quot;* &quot;-&quot;??_);_(@_)">
                  <c:v>131056.7</c:v>
                </c:pt>
                <c:pt idx="191" formatCode="_(&quot;$&quot;* #,##0.00_);_(&quot;$&quot;* \(#,##0.00\);_(&quot;$&quot;* &quot;-&quot;??_);_(@_)">
                  <c:v>130830.95</c:v>
                </c:pt>
                <c:pt idx="192" formatCode="_(&quot;$&quot;* #,##0.00_);_(&quot;$&quot;* \(#,##0.00\);_(&quot;$&quot;* &quot;-&quot;??_);_(@_)">
                  <c:v>130604.86</c:v>
                </c:pt>
                <c:pt idx="193" formatCode="_(&quot;$&quot;* #,##0.00_);_(&quot;$&quot;* \(#,##0.00\);_(&quot;$&quot;* &quot;-&quot;??_);_(@_)">
                  <c:v>130378.42</c:v>
                </c:pt>
                <c:pt idx="194" formatCode="_(&quot;$&quot;* #,##0.00_);_(&quot;$&quot;* \(#,##0.00\);_(&quot;$&quot;* &quot;-&quot;??_);_(@_)">
                  <c:v>130151.64</c:v>
                </c:pt>
                <c:pt idx="195" formatCode="_(&quot;$&quot;* #,##0.00_);_(&quot;$&quot;* \(#,##0.00\);_(&quot;$&quot;* &quot;-&quot;??_);_(@_)">
                  <c:v>129924.51</c:v>
                </c:pt>
                <c:pt idx="196" formatCode="_(&quot;$&quot;* #,##0.00_);_(&quot;$&quot;* \(#,##0.00\);_(&quot;$&quot;* &quot;-&quot;??_);_(@_)">
                  <c:v>129697.03</c:v>
                </c:pt>
                <c:pt idx="197" formatCode="_(&quot;$&quot;* #,##0.00_);_(&quot;$&quot;* \(#,##0.00\);_(&quot;$&quot;* &quot;-&quot;??_);_(@_)">
                  <c:v>129469.21</c:v>
                </c:pt>
                <c:pt idx="198" formatCode="_(&quot;$&quot;* #,##0.00_);_(&quot;$&quot;* \(#,##0.00\);_(&quot;$&quot;* &quot;-&quot;??_);_(@_)">
                  <c:v>129241.04</c:v>
                </c:pt>
                <c:pt idx="199" formatCode="_(&quot;$&quot;* #,##0.00_);_(&quot;$&quot;* \(#,##0.00\);_(&quot;$&quot;* &quot;-&quot;??_);_(@_)">
                  <c:v>129012.52</c:v>
                </c:pt>
                <c:pt idx="200" formatCode="_(&quot;$&quot;* #,##0.00_);_(&quot;$&quot;* \(#,##0.00\);_(&quot;$&quot;* &quot;-&quot;??_);_(@_)">
                  <c:v>128783.65</c:v>
                </c:pt>
                <c:pt idx="201" formatCode="_(&quot;$&quot;* #,##0.00_);_(&quot;$&quot;* \(#,##0.00\);_(&quot;$&quot;* &quot;-&quot;??_);_(@_)">
                  <c:v>128554.43</c:v>
                </c:pt>
                <c:pt idx="202" formatCode="_(&quot;$&quot;* #,##0.00_);_(&quot;$&quot;* \(#,##0.00\);_(&quot;$&quot;* &quot;-&quot;??_);_(@_)">
                  <c:v>128324.86</c:v>
                </c:pt>
                <c:pt idx="203" formatCode="_(&quot;$&quot;* #,##0.00_);_(&quot;$&quot;* \(#,##0.00\);_(&quot;$&quot;* &quot;-&quot;??_);_(@_)">
                  <c:v>128094.94</c:v>
                </c:pt>
                <c:pt idx="204" formatCode="_(&quot;$&quot;* #,##0.00_);_(&quot;$&quot;* \(#,##0.00\);_(&quot;$&quot;* &quot;-&quot;??_);_(@_)">
                  <c:v>127864.67</c:v>
                </c:pt>
                <c:pt idx="205" formatCode="_(&quot;$&quot;* #,##0.00_);_(&quot;$&quot;* \(#,##0.00\);_(&quot;$&quot;* &quot;-&quot;??_);_(@_)">
                  <c:v>127634.05</c:v>
                </c:pt>
                <c:pt idx="206" formatCode="_(&quot;$&quot;* #,##0.00_);_(&quot;$&quot;* \(#,##0.00\);_(&quot;$&quot;* &quot;-&quot;??_);_(@_)">
                  <c:v>127403.08</c:v>
                </c:pt>
                <c:pt idx="207" formatCode="_(&quot;$&quot;* #,##0.00_);_(&quot;$&quot;* \(#,##0.00\);_(&quot;$&quot;* &quot;-&quot;??_);_(@_)">
                  <c:v>127171.75</c:v>
                </c:pt>
                <c:pt idx="208" formatCode="_(&quot;$&quot;* #,##0.00_);_(&quot;$&quot;* \(#,##0.00\);_(&quot;$&quot;* &quot;-&quot;??_);_(@_)">
                  <c:v>126940.07</c:v>
                </c:pt>
                <c:pt idx="209" formatCode="_(&quot;$&quot;* #,##0.00_);_(&quot;$&quot;* \(#,##0.00\);_(&quot;$&quot;* &quot;-&quot;??_);_(@_)">
                  <c:v>126708.04</c:v>
                </c:pt>
                <c:pt idx="210" formatCode="_(&quot;$&quot;* #,##0.00_);_(&quot;$&quot;* \(#,##0.00\);_(&quot;$&quot;* &quot;-&quot;??_);_(@_)">
                  <c:v>126475.65</c:v>
                </c:pt>
                <c:pt idx="211" formatCode="_(&quot;$&quot;* #,##0.00_);_(&quot;$&quot;* \(#,##0.00\);_(&quot;$&quot;* &quot;-&quot;??_);_(@_)">
                  <c:v>126242.91</c:v>
                </c:pt>
                <c:pt idx="212" formatCode="_(&quot;$&quot;* #,##0.00_);_(&quot;$&quot;* \(#,##0.00\);_(&quot;$&quot;* &quot;-&quot;??_);_(@_)">
                  <c:v>126009.81</c:v>
                </c:pt>
                <c:pt idx="213" formatCode="_(&quot;$&quot;* #,##0.00_);_(&quot;$&quot;* \(#,##0.00\);_(&quot;$&quot;* &quot;-&quot;??_);_(@_)">
                  <c:v>125776.36</c:v>
                </c:pt>
                <c:pt idx="214" formatCode="_(&quot;$&quot;* #,##0.00_);_(&quot;$&quot;* \(#,##0.00\);_(&quot;$&quot;* &quot;-&quot;??_);_(@_)">
                  <c:v>125542.55</c:v>
                </c:pt>
                <c:pt idx="215" formatCode="_(&quot;$&quot;* #,##0.00_);_(&quot;$&quot;* \(#,##0.00\);_(&quot;$&quot;* &quot;-&quot;??_);_(@_)">
                  <c:v>125308.38</c:v>
                </c:pt>
                <c:pt idx="216" formatCode="_(&quot;$&quot;* #,##0.00_);_(&quot;$&quot;* \(#,##0.00\);_(&quot;$&quot;* &quot;-&quot;??_);_(@_)">
                  <c:v>125073.86</c:v>
                </c:pt>
                <c:pt idx="217" formatCode="_(&quot;$&quot;* #,##0.00_);_(&quot;$&quot;* \(#,##0.00\);_(&quot;$&quot;* &quot;-&quot;??_);_(@_)">
                  <c:v>124838.98</c:v>
                </c:pt>
                <c:pt idx="218" formatCode="_(&quot;$&quot;* #,##0.00_);_(&quot;$&quot;* \(#,##0.00\);_(&quot;$&quot;* &quot;-&quot;??_);_(@_)">
                  <c:v>124603.74</c:v>
                </c:pt>
                <c:pt idx="219" formatCode="_(&quot;$&quot;* #,##0.00_);_(&quot;$&quot;* \(#,##0.00\);_(&quot;$&quot;* &quot;-&quot;??_);_(@_)">
                  <c:v>124368.14</c:v>
                </c:pt>
                <c:pt idx="220" formatCode="_(&quot;$&quot;* #,##0.00_);_(&quot;$&quot;* \(#,##0.00\);_(&quot;$&quot;* &quot;-&quot;??_);_(@_)">
                  <c:v>124132.18</c:v>
                </c:pt>
                <c:pt idx="221" formatCode="_(&quot;$&quot;* #,##0.00_);_(&quot;$&quot;* \(#,##0.00\);_(&quot;$&quot;* &quot;-&quot;??_);_(@_)">
                  <c:v>123895.86</c:v>
                </c:pt>
                <c:pt idx="222" formatCode="_(&quot;$&quot;* #,##0.00_);_(&quot;$&quot;* \(#,##0.00\);_(&quot;$&quot;* &quot;-&quot;??_);_(@_)">
                  <c:v>123659.18</c:v>
                </c:pt>
                <c:pt idx="223" formatCode="_(&quot;$&quot;* #,##0.00_);_(&quot;$&quot;* \(#,##0.00\);_(&quot;$&quot;* &quot;-&quot;??_);_(@_)">
                  <c:v>123422.14</c:v>
                </c:pt>
                <c:pt idx="224" formatCode="_(&quot;$&quot;* #,##0.00_);_(&quot;$&quot;* \(#,##0.00\);_(&quot;$&quot;* &quot;-&quot;??_);_(@_)">
                  <c:v>123184.74</c:v>
                </c:pt>
                <c:pt idx="225" formatCode="_(&quot;$&quot;* #,##0.00_);_(&quot;$&quot;* \(#,##0.00\);_(&quot;$&quot;* &quot;-&quot;??_);_(@_)">
                  <c:v>122946.97</c:v>
                </c:pt>
                <c:pt idx="226" formatCode="_(&quot;$&quot;* #,##0.00_);_(&quot;$&quot;* \(#,##0.00\);_(&quot;$&quot;* &quot;-&quot;??_);_(@_)">
                  <c:v>122708.84</c:v>
                </c:pt>
                <c:pt idx="227" formatCode="_(&quot;$&quot;* #,##0.00_);_(&quot;$&quot;* \(#,##0.00\);_(&quot;$&quot;* &quot;-&quot;??_);_(@_)">
                  <c:v>122470.35</c:v>
                </c:pt>
                <c:pt idx="228" formatCode="_(&quot;$&quot;* #,##0.00_);_(&quot;$&quot;* \(#,##0.00\);_(&quot;$&quot;* &quot;-&quot;??_);_(@_)">
                  <c:v>122231.49</c:v>
                </c:pt>
                <c:pt idx="229" formatCode="_(&quot;$&quot;* #,##0.00_);_(&quot;$&quot;* \(#,##0.00\);_(&quot;$&quot;* &quot;-&quot;??_);_(@_)">
                  <c:v>121992.27</c:v>
                </c:pt>
                <c:pt idx="230" formatCode="_(&quot;$&quot;* #,##0.00_);_(&quot;$&quot;* \(#,##0.00\);_(&quot;$&quot;* &quot;-&quot;??_);_(@_)">
                  <c:v>121752.68</c:v>
                </c:pt>
                <c:pt idx="231" formatCode="_(&quot;$&quot;* #,##0.00_);_(&quot;$&quot;* \(#,##0.00\);_(&quot;$&quot;* &quot;-&quot;??_);_(@_)">
                  <c:v>121512.73</c:v>
                </c:pt>
                <c:pt idx="232" formatCode="_(&quot;$&quot;* #,##0.00_);_(&quot;$&quot;* \(#,##0.00\);_(&quot;$&quot;* &quot;-&quot;??_);_(@_)">
                  <c:v>121272.41</c:v>
                </c:pt>
                <c:pt idx="233" formatCode="_(&quot;$&quot;* #,##0.00_);_(&quot;$&quot;* \(#,##0.00\);_(&quot;$&quot;* &quot;-&quot;??_);_(@_)">
                  <c:v>121031.72</c:v>
                </c:pt>
                <c:pt idx="234" formatCode="_(&quot;$&quot;* #,##0.00_);_(&quot;$&quot;* \(#,##0.00\);_(&quot;$&quot;* &quot;-&quot;??_);_(@_)">
                  <c:v>120790.67</c:v>
                </c:pt>
                <c:pt idx="235" formatCode="_(&quot;$&quot;* #,##0.00_);_(&quot;$&quot;* \(#,##0.00\);_(&quot;$&quot;* &quot;-&quot;??_);_(@_)">
                  <c:v>120549.25</c:v>
                </c:pt>
                <c:pt idx="236" formatCode="_(&quot;$&quot;* #,##0.00_);_(&quot;$&quot;* \(#,##0.00\);_(&quot;$&quot;* &quot;-&quot;??_);_(@_)">
                  <c:v>120307.46</c:v>
                </c:pt>
                <c:pt idx="237" formatCode="_(&quot;$&quot;* #,##0.00_);_(&quot;$&quot;* \(#,##0.00\);_(&quot;$&quot;* &quot;-&quot;??_);_(@_)">
                  <c:v>120065.3</c:v>
                </c:pt>
                <c:pt idx="238" formatCode="_(&quot;$&quot;* #,##0.00_);_(&quot;$&quot;* \(#,##0.00\);_(&quot;$&quot;* &quot;-&quot;??_);_(@_)">
                  <c:v>119822.77</c:v>
                </c:pt>
                <c:pt idx="239" formatCode="_(&quot;$&quot;* #,##0.00_);_(&quot;$&quot;* \(#,##0.00\);_(&quot;$&quot;* &quot;-&quot;??_);_(@_)">
                  <c:v>119579.87</c:v>
                </c:pt>
                <c:pt idx="240" formatCode="_(&quot;$&quot;* #,##0.00_);_(&quot;$&quot;* \(#,##0.00\);_(&quot;$&quot;* &quot;-&quot;??_);_(@_)">
                  <c:v>119336.6</c:v>
                </c:pt>
                <c:pt idx="241" formatCode="_(&quot;$&quot;* #,##0.00_);_(&quot;$&quot;* \(#,##0.00\);_(&quot;$&quot;* &quot;-&quot;??_);_(@_)">
                  <c:v>119092.96</c:v>
                </c:pt>
                <c:pt idx="242" formatCode="_(&quot;$&quot;* #,##0.00_);_(&quot;$&quot;* \(#,##0.00\);_(&quot;$&quot;* &quot;-&quot;??_);_(@_)">
                  <c:v>118848.95</c:v>
                </c:pt>
                <c:pt idx="243" formatCode="_(&quot;$&quot;* #,##0.00_);_(&quot;$&quot;* \(#,##0.00\);_(&quot;$&quot;* &quot;-&quot;??_);_(@_)">
                  <c:v>118604.56</c:v>
                </c:pt>
                <c:pt idx="244" formatCode="_(&quot;$&quot;* #,##0.00_);_(&quot;$&quot;* \(#,##0.00\);_(&quot;$&quot;* &quot;-&quot;??_);_(@_)">
                  <c:v>118359.8</c:v>
                </c:pt>
                <c:pt idx="245" formatCode="_(&quot;$&quot;* #,##0.00_);_(&quot;$&quot;* \(#,##0.00\);_(&quot;$&quot;* &quot;-&quot;??_);_(@_)">
                  <c:v>118114.67</c:v>
                </c:pt>
                <c:pt idx="246" formatCode="_(&quot;$&quot;* #,##0.00_);_(&quot;$&quot;* \(#,##0.00\);_(&quot;$&quot;* &quot;-&quot;??_);_(@_)">
                  <c:v>117869.16</c:v>
                </c:pt>
                <c:pt idx="247" formatCode="_(&quot;$&quot;* #,##0.00_);_(&quot;$&quot;* \(#,##0.00\);_(&quot;$&quot;* &quot;-&quot;??_);_(@_)">
                  <c:v>117623.28</c:v>
                </c:pt>
                <c:pt idx="248" formatCode="_(&quot;$&quot;* #,##0.00_);_(&quot;$&quot;* \(#,##0.00\);_(&quot;$&quot;* &quot;-&quot;??_);_(@_)">
                  <c:v>117377.02</c:v>
                </c:pt>
                <c:pt idx="249" formatCode="_(&quot;$&quot;* #,##0.00_);_(&quot;$&quot;* \(#,##0.00\);_(&quot;$&quot;* &quot;-&quot;??_);_(@_)">
                  <c:v>117130.39</c:v>
                </c:pt>
                <c:pt idx="250" formatCode="_(&quot;$&quot;* #,##0.00_);_(&quot;$&quot;* \(#,##0.00\);_(&quot;$&quot;* &quot;-&quot;??_);_(@_)">
                  <c:v>116883.38</c:v>
                </c:pt>
                <c:pt idx="251" formatCode="_(&quot;$&quot;* #,##0.00_);_(&quot;$&quot;* \(#,##0.00\);_(&quot;$&quot;* &quot;-&quot;??_);_(@_)">
                  <c:v>116635.99</c:v>
                </c:pt>
                <c:pt idx="252" formatCode="_(&quot;$&quot;* #,##0.00_);_(&quot;$&quot;* \(#,##0.00\);_(&quot;$&quot;* &quot;-&quot;??_);_(@_)">
                  <c:v>116388.22</c:v>
                </c:pt>
                <c:pt idx="253" formatCode="_(&quot;$&quot;* #,##0.00_);_(&quot;$&quot;* \(#,##0.00\);_(&quot;$&quot;* &quot;-&quot;??_);_(@_)">
                  <c:v>116140.08</c:v>
                </c:pt>
                <c:pt idx="254" formatCode="_(&quot;$&quot;* #,##0.00_);_(&quot;$&quot;* \(#,##0.00\);_(&quot;$&quot;* &quot;-&quot;??_);_(@_)">
                  <c:v>115891.56</c:v>
                </c:pt>
                <c:pt idx="255" formatCode="_(&quot;$&quot;* #,##0.00_);_(&quot;$&quot;* \(#,##0.00\);_(&quot;$&quot;* &quot;-&quot;??_);_(@_)">
                  <c:v>115642.66</c:v>
                </c:pt>
                <c:pt idx="256" formatCode="_(&quot;$&quot;* #,##0.00_);_(&quot;$&quot;* \(#,##0.00\);_(&quot;$&quot;* &quot;-&quot;??_);_(@_)">
                  <c:v>115393.38</c:v>
                </c:pt>
                <c:pt idx="257" formatCode="_(&quot;$&quot;* #,##0.00_);_(&quot;$&quot;* \(#,##0.00\);_(&quot;$&quot;* &quot;-&quot;??_);_(@_)">
                  <c:v>115143.72</c:v>
                </c:pt>
                <c:pt idx="258" formatCode="_(&quot;$&quot;* #,##0.00_);_(&quot;$&quot;* \(#,##0.00\);_(&quot;$&quot;* &quot;-&quot;??_);_(@_)">
                  <c:v>114893.68</c:v>
                </c:pt>
                <c:pt idx="259" formatCode="_(&quot;$&quot;* #,##0.00_);_(&quot;$&quot;* \(#,##0.00\);_(&quot;$&quot;* &quot;-&quot;??_);_(@_)">
                  <c:v>114643.25</c:v>
                </c:pt>
                <c:pt idx="260" formatCode="_(&quot;$&quot;* #,##0.00_);_(&quot;$&quot;* \(#,##0.00\);_(&quot;$&quot;* &quot;-&quot;??_);_(@_)">
                  <c:v>114392.44</c:v>
                </c:pt>
                <c:pt idx="261" formatCode="_(&quot;$&quot;* #,##0.00_);_(&quot;$&quot;* \(#,##0.00\);_(&quot;$&quot;* &quot;-&quot;??_);_(@_)">
                  <c:v>114141.25</c:v>
                </c:pt>
                <c:pt idx="262" formatCode="_(&quot;$&quot;* #,##0.00_);_(&quot;$&quot;* \(#,##0.00\);_(&quot;$&quot;* &quot;-&quot;??_);_(@_)">
                  <c:v>113889.67</c:v>
                </c:pt>
                <c:pt idx="263" formatCode="_(&quot;$&quot;* #,##0.00_);_(&quot;$&quot;* \(#,##0.00\);_(&quot;$&quot;* &quot;-&quot;??_);_(@_)">
                  <c:v>113637.71</c:v>
                </c:pt>
                <c:pt idx="264" formatCode="_(&quot;$&quot;* #,##0.00_);_(&quot;$&quot;* \(#,##0.00\);_(&quot;$&quot;* &quot;-&quot;??_);_(@_)">
                  <c:v>113385.37</c:v>
                </c:pt>
                <c:pt idx="265" formatCode="_(&quot;$&quot;* #,##0.00_);_(&quot;$&quot;* \(#,##0.00\);_(&quot;$&quot;* &quot;-&quot;??_);_(@_)">
                  <c:v>113132.64</c:v>
                </c:pt>
                <c:pt idx="266" formatCode="_(&quot;$&quot;* #,##0.00_);_(&quot;$&quot;* \(#,##0.00\);_(&quot;$&quot;* &quot;-&quot;??_);_(@_)">
                  <c:v>112879.52</c:v>
                </c:pt>
                <c:pt idx="267" formatCode="_(&quot;$&quot;* #,##0.00_);_(&quot;$&quot;* \(#,##0.00\);_(&quot;$&quot;* &quot;-&quot;??_);_(@_)">
                  <c:v>112626.02</c:v>
                </c:pt>
                <c:pt idx="268" formatCode="_(&quot;$&quot;* #,##0.00_);_(&quot;$&quot;* \(#,##0.00\);_(&quot;$&quot;* &quot;-&quot;??_);_(@_)">
                  <c:v>112372.13</c:v>
                </c:pt>
                <c:pt idx="269" formatCode="_(&quot;$&quot;* #,##0.00_);_(&quot;$&quot;* \(#,##0.00\);_(&quot;$&quot;* &quot;-&quot;??_);_(@_)">
                  <c:v>112117.85</c:v>
                </c:pt>
                <c:pt idx="270" formatCode="_(&quot;$&quot;* #,##0.00_);_(&quot;$&quot;* \(#,##0.00\);_(&quot;$&quot;* &quot;-&quot;??_);_(@_)">
                  <c:v>111863.19</c:v>
                </c:pt>
                <c:pt idx="271" formatCode="_(&quot;$&quot;* #,##0.00_);_(&quot;$&quot;* \(#,##0.00\);_(&quot;$&quot;* &quot;-&quot;??_);_(@_)">
                  <c:v>111608.14</c:v>
                </c:pt>
                <c:pt idx="272" formatCode="_(&quot;$&quot;* #,##0.00_);_(&quot;$&quot;* \(#,##0.00\);_(&quot;$&quot;* &quot;-&quot;??_);_(@_)">
                  <c:v>111352.7</c:v>
                </c:pt>
                <c:pt idx="273" formatCode="_(&quot;$&quot;* #,##0.00_);_(&quot;$&quot;* \(#,##0.00\);_(&quot;$&quot;* &quot;-&quot;??_);_(@_)">
                  <c:v>111096.87</c:v>
                </c:pt>
                <c:pt idx="274" formatCode="_(&quot;$&quot;* #,##0.00_);_(&quot;$&quot;* \(#,##0.00\);_(&quot;$&quot;* &quot;-&quot;??_);_(@_)">
                  <c:v>110840.65</c:v>
                </c:pt>
                <c:pt idx="275" formatCode="_(&quot;$&quot;* #,##0.00_);_(&quot;$&quot;* \(#,##0.00\);_(&quot;$&quot;* &quot;-&quot;??_);_(@_)">
                  <c:v>110584.04</c:v>
                </c:pt>
                <c:pt idx="276" formatCode="_(&quot;$&quot;* #,##0.00_);_(&quot;$&quot;* \(#,##0.00\);_(&quot;$&quot;* &quot;-&quot;??_);_(@_)">
                  <c:v>110327.03</c:v>
                </c:pt>
                <c:pt idx="277" formatCode="_(&quot;$&quot;* #,##0.00_);_(&quot;$&quot;* \(#,##0.00\);_(&quot;$&quot;* &quot;-&quot;??_);_(@_)">
                  <c:v>110069.63</c:v>
                </c:pt>
                <c:pt idx="278" formatCode="_(&quot;$&quot;* #,##0.00_);_(&quot;$&quot;* \(#,##0.00\);_(&quot;$&quot;* &quot;-&quot;??_);_(@_)">
                  <c:v>109811.84</c:v>
                </c:pt>
                <c:pt idx="279" formatCode="_(&quot;$&quot;* #,##0.00_);_(&quot;$&quot;* \(#,##0.00\);_(&quot;$&quot;* &quot;-&quot;??_);_(@_)">
                  <c:v>109553.65</c:v>
                </c:pt>
                <c:pt idx="280" formatCode="_(&quot;$&quot;* #,##0.00_);_(&quot;$&quot;* \(#,##0.00\);_(&quot;$&quot;* &quot;-&quot;??_);_(@_)">
                  <c:v>109295.07</c:v>
                </c:pt>
                <c:pt idx="281" formatCode="_(&quot;$&quot;* #,##0.00_);_(&quot;$&quot;* \(#,##0.00\);_(&quot;$&quot;* &quot;-&quot;??_);_(@_)">
                  <c:v>109036.1</c:v>
                </c:pt>
                <c:pt idx="282" formatCode="_(&quot;$&quot;* #,##0.00_);_(&quot;$&quot;* \(#,##0.00\);_(&quot;$&quot;* &quot;-&quot;??_);_(@_)">
                  <c:v>108776.73</c:v>
                </c:pt>
                <c:pt idx="283" formatCode="_(&quot;$&quot;* #,##0.00_);_(&quot;$&quot;* \(#,##0.00\);_(&quot;$&quot;* &quot;-&quot;??_);_(@_)">
                  <c:v>108516.96</c:v>
                </c:pt>
                <c:pt idx="284" formatCode="_(&quot;$&quot;* #,##0.00_);_(&quot;$&quot;* \(#,##0.00\);_(&quot;$&quot;* &quot;-&quot;??_);_(@_)">
                  <c:v>108256.8</c:v>
                </c:pt>
                <c:pt idx="285" formatCode="_(&quot;$&quot;* #,##0.00_);_(&quot;$&quot;* \(#,##0.00\);_(&quot;$&quot;* &quot;-&quot;??_);_(@_)">
                  <c:v>107996.24</c:v>
                </c:pt>
                <c:pt idx="286" formatCode="_(&quot;$&quot;* #,##0.00_);_(&quot;$&quot;* \(#,##0.00\);_(&quot;$&quot;* &quot;-&quot;??_);_(@_)">
                  <c:v>107735.28</c:v>
                </c:pt>
                <c:pt idx="287" formatCode="_(&quot;$&quot;* #,##0.00_);_(&quot;$&quot;* \(#,##0.00\);_(&quot;$&quot;* &quot;-&quot;??_);_(@_)">
                  <c:v>107473.92</c:v>
                </c:pt>
                <c:pt idx="288" formatCode="_(&quot;$&quot;* #,##0.00_);_(&quot;$&quot;* \(#,##0.00\);_(&quot;$&quot;* &quot;-&quot;??_);_(@_)">
                  <c:v>107212.16</c:v>
                </c:pt>
                <c:pt idx="289" formatCode="_(&quot;$&quot;* #,##0.00_);_(&quot;$&quot;* \(#,##0.00\);_(&quot;$&quot;* &quot;-&quot;??_);_(@_)">
                  <c:v>106950</c:v>
                </c:pt>
                <c:pt idx="290" formatCode="_(&quot;$&quot;* #,##0.00_);_(&quot;$&quot;* \(#,##0.00\);_(&quot;$&quot;* &quot;-&quot;??_);_(@_)">
                  <c:v>106687.44</c:v>
                </c:pt>
                <c:pt idx="291" formatCode="_(&quot;$&quot;* #,##0.00_);_(&quot;$&quot;* \(#,##0.00\);_(&quot;$&quot;* &quot;-&quot;??_);_(@_)">
                  <c:v>106424.48</c:v>
                </c:pt>
                <c:pt idx="292" formatCode="_(&quot;$&quot;* #,##0.00_);_(&quot;$&quot;* \(#,##0.00\);_(&quot;$&quot;* &quot;-&quot;??_);_(@_)">
                  <c:v>106161.12</c:v>
                </c:pt>
                <c:pt idx="293" formatCode="_(&quot;$&quot;* #,##0.00_);_(&quot;$&quot;* \(#,##0.00\);_(&quot;$&quot;* &quot;-&quot;??_);_(@_)">
                  <c:v>105897.36</c:v>
                </c:pt>
                <c:pt idx="294" formatCode="_(&quot;$&quot;* #,##0.00_);_(&quot;$&quot;* \(#,##0.00\);_(&quot;$&quot;* &quot;-&quot;??_);_(@_)">
                  <c:v>105633.2</c:v>
                </c:pt>
                <c:pt idx="295" formatCode="_(&quot;$&quot;* #,##0.00_);_(&quot;$&quot;* \(#,##0.00\);_(&quot;$&quot;* &quot;-&quot;??_);_(@_)">
                  <c:v>105368.63</c:v>
                </c:pt>
                <c:pt idx="296" formatCode="_(&quot;$&quot;* #,##0.00_);_(&quot;$&quot;* \(#,##0.00\);_(&quot;$&quot;* &quot;-&quot;??_);_(@_)">
                  <c:v>105103.66</c:v>
                </c:pt>
                <c:pt idx="297" formatCode="_(&quot;$&quot;* #,##0.00_);_(&quot;$&quot;* \(#,##0.00\);_(&quot;$&quot;* &quot;-&quot;??_);_(@_)">
                  <c:v>104838.29</c:v>
                </c:pt>
                <c:pt idx="298" formatCode="_(&quot;$&quot;* #,##0.00_);_(&quot;$&quot;* \(#,##0.00\);_(&quot;$&quot;* &quot;-&quot;??_);_(@_)">
                  <c:v>104572.51</c:v>
                </c:pt>
                <c:pt idx="299" formatCode="_(&quot;$&quot;* #,##0.00_);_(&quot;$&quot;* \(#,##0.00\);_(&quot;$&quot;* &quot;-&quot;??_);_(@_)">
                  <c:v>104306.32</c:v>
                </c:pt>
                <c:pt idx="300" formatCode="_(&quot;$&quot;* #,##0.00_);_(&quot;$&quot;* \(#,##0.00\);_(&quot;$&quot;* &quot;-&quot;??_);_(@_)">
                  <c:v>104039.73</c:v>
                </c:pt>
                <c:pt idx="301" formatCode="_(&quot;$&quot;* #,##0.00_);_(&quot;$&quot;* \(#,##0.00\);_(&quot;$&quot;* &quot;-&quot;??_);_(@_)">
                  <c:v>103772.73</c:v>
                </c:pt>
                <c:pt idx="302" formatCode="_(&quot;$&quot;* #,##0.00_);_(&quot;$&quot;* \(#,##0.00\);_(&quot;$&quot;* &quot;-&quot;??_);_(@_)">
                  <c:v>103505.32</c:v>
                </c:pt>
                <c:pt idx="303" formatCode="_(&quot;$&quot;* #,##0.00_);_(&quot;$&quot;* \(#,##0.00\);_(&quot;$&quot;* &quot;-&quot;??_);_(@_)">
                  <c:v>103237.5</c:v>
                </c:pt>
                <c:pt idx="304" formatCode="_(&quot;$&quot;* #,##0.00_);_(&quot;$&quot;* \(#,##0.00\);_(&quot;$&quot;* &quot;-&quot;??_);_(@_)">
                  <c:v>102969.28</c:v>
                </c:pt>
                <c:pt idx="305" formatCode="_(&quot;$&quot;* #,##0.00_);_(&quot;$&quot;* \(#,##0.00\);_(&quot;$&quot;* &quot;-&quot;??_);_(@_)">
                  <c:v>102700.65</c:v>
                </c:pt>
                <c:pt idx="306" formatCode="_(&quot;$&quot;* #,##0.00_);_(&quot;$&quot;* \(#,##0.00\);_(&quot;$&quot;* &quot;-&quot;??_);_(@_)">
                  <c:v>102431.61</c:v>
                </c:pt>
                <c:pt idx="307" formatCode="_(&quot;$&quot;* #,##0.00_);_(&quot;$&quot;* \(#,##0.00\);_(&quot;$&quot;* &quot;-&quot;??_);_(@_)">
                  <c:v>102162.16</c:v>
                </c:pt>
                <c:pt idx="308" formatCode="_(&quot;$&quot;* #,##0.00_);_(&quot;$&quot;* \(#,##0.00\);_(&quot;$&quot;* &quot;-&quot;??_);_(@_)">
                  <c:v>101892.29</c:v>
                </c:pt>
                <c:pt idx="309" formatCode="_(&quot;$&quot;* #,##0.00_);_(&quot;$&quot;* \(#,##0.00\);_(&quot;$&quot;* &quot;-&quot;??_);_(@_)">
                  <c:v>101622.01</c:v>
                </c:pt>
                <c:pt idx="310" formatCode="_(&quot;$&quot;* #,##0.00_);_(&quot;$&quot;* \(#,##0.00\);_(&quot;$&quot;* &quot;-&quot;??_);_(@_)">
                  <c:v>101351.32</c:v>
                </c:pt>
                <c:pt idx="311" formatCode="_(&quot;$&quot;* #,##0.00_);_(&quot;$&quot;* \(#,##0.00\);_(&quot;$&quot;* &quot;-&quot;??_);_(@_)">
                  <c:v>101080.22</c:v>
                </c:pt>
                <c:pt idx="312" formatCode="_(&quot;$&quot;* #,##0.00_);_(&quot;$&quot;* \(#,##0.00\);_(&quot;$&quot;* &quot;-&quot;??_);_(@_)">
                  <c:v>100808.7</c:v>
                </c:pt>
                <c:pt idx="313" formatCode="_(&quot;$&quot;* #,##0.00_);_(&quot;$&quot;* \(#,##0.00\);_(&quot;$&quot;* &quot;-&quot;??_);_(@_)">
                  <c:v>100536.77</c:v>
                </c:pt>
                <c:pt idx="314" formatCode="_(&quot;$&quot;* #,##0.00_);_(&quot;$&quot;* \(#,##0.00\);_(&quot;$&quot;* &quot;-&quot;??_);_(@_)">
                  <c:v>100264.42</c:v>
                </c:pt>
                <c:pt idx="315" formatCode="_(&quot;$&quot;* #,##0.00_);_(&quot;$&quot;* \(#,##0.00\);_(&quot;$&quot;* &quot;-&quot;??_);_(@_)">
                  <c:v>99991.66</c:v>
                </c:pt>
                <c:pt idx="316" formatCode="_(&quot;$&quot;* #,##0.00_);_(&quot;$&quot;* \(#,##0.00\);_(&quot;$&quot;* &quot;-&quot;??_);_(@_)">
                  <c:v>99718.48</c:v>
                </c:pt>
                <c:pt idx="317" formatCode="_(&quot;$&quot;* #,##0.00_);_(&quot;$&quot;* \(#,##0.00\);_(&quot;$&quot;* &quot;-&quot;??_);_(@_)">
                  <c:v>99444.88</c:v>
                </c:pt>
                <c:pt idx="318" formatCode="_(&quot;$&quot;* #,##0.00_);_(&quot;$&quot;* \(#,##0.00\);_(&quot;$&quot;* &quot;-&quot;??_);_(@_)">
                  <c:v>99170.86</c:v>
                </c:pt>
                <c:pt idx="319" formatCode="_(&quot;$&quot;* #,##0.00_);_(&quot;$&quot;* \(#,##0.00\);_(&quot;$&quot;* &quot;-&quot;??_);_(@_)">
                  <c:v>98896.43</c:v>
                </c:pt>
                <c:pt idx="320" formatCode="_(&quot;$&quot;* #,##0.00_);_(&quot;$&quot;* \(#,##0.00\);_(&quot;$&quot;* &quot;-&quot;??_);_(@_)">
                  <c:v>98621.58</c:v>
                </c:pt>
                <c:pt idx="321" formatCode="_(&quot;$&quot;* #,##0.00_);_(&quot;$&quot;* \(#,##0.00\);_(&quot;$&quot;* &quot;-&quot;??_);_(@_)">
                  <c:v>98346.31</c:v>
                </c:pt>
                <c:pt idx="322" formatCode="_(&quot;$&quot;* #,##0.00_);_(&quot;$&quot;* \(#,##0.00\);_(&quot;$&quot;* &quot;-&quot;??_);_(@_)">
                  <c:v>98070.62</c:v>
                </c:pt>
                <c:pt idx="323" formatCode="_(&quot;$&quot;* #,##0.00_);_(&quot;$&quot;* \(#,##0.00\);_(&quot;$&quot;* &quot;-&quot;??_);_(@_)">
                  <c:v>97794.51</c:v>
                </c:pt>
                <c:pt idx="324" formatCode="_(&quot;$&quot;* #,##0.00_);_(&quot;$&quot;* \(#,##0.00\);_(&quot;$&quot;* &quot;-&quot;??_);_(@_)">
                  <c:v>97517.97</c:v>
                </c:pt>
                <c:pt idx="325" formatCode="_(&quot;$&quot;* #,##0.00_);_(&quot;$&quot;* \(#,##0.00\);_(&quot;$&quot;* &quot;-&quot;??_);_(@_)">
                  <c:v>97241.01</c:v>
                </c:pt>
                <c:pt idx="326" formatCode="_(&quot;$&quot;* #,##0.00_);_(&quot;$&quot;* \(#,##0.00\);_(&quot;$&quot;* &quot;-&quot;??_);_(@_)">
                  <c:v>96963.63</c:v>
                </c:pt>
                <c:pt idx="327" formatCode="_(&quot;$&quot;* #,##0.00_);_(&quot;$&quot;* \(#,##0.00\);_(&quot;$&quot;* &quot;-&quot;??_);_(@_)">
                  <c:v>96685.83</c:v>
                </c:pt>
                <c:pt idx="328" formatCode="_(&quot;$&quot;* #,##0.00_);_(&quot;$&quot;* \(#,##0.00\);_(&quot;$&quot;* &quot;-&quot;??_);_(@_)">
                  <c:v>96407.6</c:v>
                </c:pt>
                <c:pt idx="329" formatCode="_(&quot;$&quot;* #,##0.00_);_(&quot;$&quot;* \(#,##0.00\);_(&quot;$&quot;* &quot;-&quot;??_);_(@_)">
                  <c:v>96128.95</c:v>
                </c:pt>
                <c:pt idx="330" formatCode="_(&quot;$&quot;* #,##0.00_);_(&quot;$&quot;* \(#,##0.00\);_(&quot;$&quot;* &quot;-&quot;??_);_(@_)">
                  <c:v>95849.87</c:v>
                </c:pt>
                <c:pt idx="331" formatCode="_(&quot;$&quot;* #,##0.00_);_(&quot;$&quot;* \(#,##0.00\);_(&quot;$&quot;* &quot;-&quot;??_);_(@_)">
                  <c:v>95570.37</c:v>
                </c:pt>
                <c:pt idx="332" formatCode="_(&quot;$&quot;* #,##0.00_);_(&quot;$&quot;* \(#,##0.00\);_(&quot;$&quot;* &quot;-&quot;??_);_(@_)">
                  <c:v>95290.44</c:v>
                </c:pt>
                <c:pt idx="333" formatCode="_(&quot;$&quot;* #,##0.00_);_(&quot;$&quot;* \(#,##0.00\);_(&quot;$&quot;* &quot;-&quot;??_);_(@_)">
                  <c:v>95010.08</c:v>
                </c:pt>
                <c:pt idx="334" formatCode="_(&quot;$&quot;* #,##0.00_);_(&quot;$&quot;* \(#,##0.00\);_(&quot;$&quot;* &quot;-&quot;??_);_(@_)">
                  <c:v>94729.29</c:v>
                </c:pt>
                <c:pt idx="335" formatCode="_(&quot;$&quot;* #,##0.00_);_(&quot;$&quot;* \(#,##0.00\);_(&quot;$&quot;* &quot;-&quot;??_);_(@_)">
                  <c:v>94448.07</c:v>
                </c:pt>
                <c:pt idx="336" formatCode="_(&quot;$&quot;* #,##0.00_);_(&quot;$&quot;* \(#,##0.00\);_(&quot;$&quot;* &quot;-&quot;??_);_(@_)">
                  <c:v>94166.42</c:v>
                </c:pt>
                <c:pt idx="337" formatCode="_(&quot;$&quot;* #,##0.00_);_(&quot;$&quot;* \(#,##0.00\);_(&quot;$&quot;* &quot;-&quot;??_);_(@_)">
                  <c:v>93884.34</c:v>
                </c:pt>
                <c:pt idx="338" formatCode="_(&quot;$&quot;* #,##0.00_);_(&quot;$&quot;* \(#,##0.00\);_(&quot;$&quot;* &quot;-&quot;??_);_(@_)">
                  <c:v>93601.83</c:v>
                </c:pt>
                <c:pt idx="339" formatCode="_(&quot;$&quot;* #,##0.00_);_(&quot;$&quot;* \(#,##0.00\);_(&quot;$&quot;* &quot;-&quot;??_);_(@_)">
                  <c:v>93318.89</c:v>
                </c:pt>
                <c:pt idx="340" formatCode="_(&quot;$&quot;* #,##0.00_);_(&quot;$&quot;* \(#,##0.00\);_(&quot;$&quot;* &quot;-&quot;??_);_(@_)">
                  <c:v>93035.520000000004</c:v>
                </c:pt>
                <c:pt idx="341" formatCode="_(&quot;$&quot;* #,##0.00_);_(&quot;$&quot;* \(#,##0.00\);_(&quot;$&quot;* &quot;-&quot;??_);_(@_)">
                  <c:v>92751.72</c:v>
                </c:pt>
                <c:pt idx="342" formatCode="_(&quot;$&quot;* #,##0.00_);_(&quot;$&quot;* \(#,##0.00\);_(&quot;$&quot;* &quot;-&quot;??_);_(@_)">
                  <c:v>92467.48</c:v>
                </c:pt>
                <c:pt idx="343" formatCode="_(&quot;$&quot;* #,##0.00_);_(&quot;$&quot;* \(#,##0.00\);_(&quot;$&quot;* &quot;-&quot;??_);_(@_)">
                  <c:v>92182.81</c:v>
                </c:pt>
                <c:pt idx="344" formatCode="_(&quot;$&quot;* #,##0.00_);_(&quot;$&quot;* \(#,##0.00\);_(&quot;$&quot;* &quot;-&quot;??_);_(@_)">
                  <c:v>91897.71</c:v>
                </c:pt>
                <c:pt idx="345" formatCode="_(&quot;$&quot;* #,##0.00_);_(&quot;$&quot;* \(#,##0.00\);_(&quot;$&quot;* &quot;-&quot;??_);_(@_)">
                  <c:v>91612.17</c:v>
                </c:pt>
                <c:pt idx="346" formatCode="_(&quot;$&quot;* #,##0.00_);_(&quot;$&quot;* \(#,##0.00\);_(&quot;$&quot;* &quot;-&quot;??_);_(@_)">
                  <c:v>91326.19</c:v>
                </c:pt>
                <c:pt idx="347" formatCode="_(&quot;$&quot;* #,##0.00_);_(&quot;$&quot;* \(#,##0.00\);_(&quot;$&quot;* &quot;-&quot;??_);_(@_)">
                  <c:v>91039.78</c:v>
                </c:pt>
                <c:pt idx="348" formatCode="_(&quot;$&quot;* #,##0.00_);_(&quot;$&quot;* \(#,##0.00\);_(&quot;$&quot;* &quot;-&quot;??_);_(@_)">
                  <c:v>90752.93</c:v>
                </c:pt>
                <c:pt idx="349" formatCode="_(&quot;$&quot;* #,##0.00_);_(&quot;$&quot;* \(#,##0.00\);_(&quot;$&quot;* &quot;-&quot;??_);_(@_)">
                  <c:v>90465.64</c:v>
                </c:pt>
                <c:pt idx="350" formatCode="_(&quot;$&quot;* #,##0.00_);_(&quot;$&quot;* \(#,##0.00\);_(&quot;$&quot;* &quot;-&quot;??_);_(@_)">
                  <c:v>90177.91</c:v>
                </c:pt>
                <c:pt idx="351" formatCode="_(&quot;$&quot;* #,##0.00_);_(&quot;$&quot;* \(#,##0.00\);_(&quot;$&quot;* &quot;-&quot;??_);_(@_)">
                  <c:v>89889.74</c:v>
                </c:pt>
                <c:pt idx="352" formatCode="_(&quot;$&quot;* #,##0.00_);_(&quot;$&quot;* \(#,##0.00\);_(&quot;$&quot;* &quot;-&quot;??_);_(@_)">
                  <c:v>89601.13</c:v>
                </c:pt>
                <c:pt idx="353" formatCode="_(&quot;$&quot;* #,##0.00_);_(&quot;$&quot;* \(#,##0.00\);_(&quot;$&quot;* &quot;-&quot;??_);_(@_)">
                  <c:v>89312.08</c:v>
                </c:pt>
                <c:pt idx="354" formatCode="_(&quot;$&quot;* #,##0.00_);_(&quot;$&quot;* \(#,##0.00\);_(&quot;$&quot;* &quot;-&quot;??_);_(@_)">
                  <c:v>89022.59</c:v>
                </c:pt>
                <c:pt idx="355" formatCode="_(&quot;$&quot;* #,##0.00_);_(&quot;$&quot;* \(#,##0.00\);_(&quot;$&quot;* &quot;-&quot;??_);_(@_)">
                  <c:v>88732.66</c:v>
                </c:pt>
                <c:pt idx="356" formatCode="_(&quot;$&quot;* #,##0.00_);_(&quot;$&quot;* \(#,##0.00\);_(&quot;$&quot;* &quot;-&quot;??_);_(@_)">
                  <c:v>88442.29</c:v>
                </c:pt>
                <c:pt idx="357" formatCode="_(&quot;$&quot;* #,##0.00_);_(&quot;$&quot;* \(#,##0.00\);_(&quot;$&quot;* &quot;-&quot;??_);_(@_)">
                  <c:v>88151.47</c:v>
                </c:pt>
                <c:pt idx="358" formatCode="_(&quot;$&quot;* #,##0.00_);_(&quot;$&quot;* \(#,##0.00\);_(&quot;$&quot;* &quot;-&quot;??_);_(@_)">
                  <c:v>87860.21</c:v>
                </c:pt>
                <c:pt idx="359" formatCode="_(&quot;$&quot;* #,##0.00_);_(&quot;$&quot;* \(#,##0.00\);_(&quot;$&quot;* &quot;-&quot;??_);_(@_)">
                  <c:v>87568.51</c:v>
                </c:pt>
                <c:pt idx="360" formatCode="_(&quot;$&quot;* #,##0.00_);_(&quot;$&quot;* \(#,##0.00\);_(&quot;$&quot;* &quot;-&quot;??_);_(@_)">
                  <c:v>87276.36</c:v>
                </c:pt>
                <c:pt idx="361" formatCode="_(&quot;$&quot;* #,##0.00_);_(&quot;$&quot;* \(#,##0.00\);_(&quot;$&quot;* &quot;-&quot;??_);_(@_)">
                  <c:v>86983.76</c:v>
                </c:pt>
                <c:pt idx="362" formatCode="_(&quot;$&quot;* #,##0.00_);_(&quot;$&quot;* \(#,##0.00\);_(&quot;$&quot;* &quot;-&quot;??_);_(@_)">
                  <c:v>86690.72</c:v>
                </c:pt>
                <c:pt idx="363" formatCode="_(&quot;$&quot;* #,##0.00_);_(&quot;$&quot;* \(#,##0.00\);_(&quot;$&quot;* &quot;-&quot;??_);_(@_)">
                  <c:v>86397.23</c:v>
                </c:pt>
                <c:pt idx="364" formatCode="_(&quot;$&quot;* #,##0.00_);_(&quot;$&quot;* \(#,##0.00\);_(&quot;$&quot;* &quot;-&quot;??_);_(@_)">
                  <c:v>86103.29</c:v>
                </c:pt>
                <c:pt idx="365" formatCode="_(&quot;$&quot;* #,##0.00_);_(&quot;$&quot;* \(#,##0.00\);_(&quot;$&quot;* &quot;-&quot;??_);_(@_)">
                  <c:v>85808.9</c:v>
                </c:pt>
                <c:pt idx="366" formatCode="_(&quot;$&quot;* #,##0.00_);_(&quot;$&quot;* \(#,##0.00\);_(&quot;$&quot;* &quot;-&quot;??_);_(@_)">
                  <c:v>85514.06</c:v>
                </c:pt>
                <c:pt idx="367" formatCode="_(&quot;$&quot;* #,##0.00_);_(&quot;$&quot;* \(#,##0.00\);_(&quot;$&quot;* &quot;-&quot;??_);_(@_)">
                  <c:v>85218.77</c:v>
                </c:pt>
                <c:pt idx="368" formatCode="_(&quot;$&quot;* #,##0.00_);_(&quot;$&quot;* \(#,##0.00\);_(&quot;$&quot;* &quot;-&quot;??_);_(@_)">
                  <c:v>84923.03</c:v>
                </c:pt>
                <c:pt idx="369" formatCode="_(&quot;$&quot;* #,##0.00_);_(&quot;$&quot;* \(#,##0.00\);_(&quot;$&quot;* &quot;-&quot;??_);_(@_)">
                  <c:v>84626.84</c:v>
                </c:pt>
                <c:pt idx="370" formatCode="_(&quot;$&quot;* #,##0.00_);_(&quot;$&quot;* \(#,##0.00\);_(&quot;$&quot;* &quot;-&quot;??_);_(@_)">
                  <c:v>84330.2</c:v>
                </c:pt>
                <c:pt idx="371" formatCode="_(&quot;$&quot;* #,##0.00_);_(&quot;$&quot;* \(#,##0.00\);_(&quot;$&quot;* &quot;-&quot;??_);_(@_)">
                  <c:v>84033.11</c:v>
                </c:pt>
                <c:pt idx="372" formatCode="_(&quot;$&quot;* #,##0.00_);_(&quot;$&quot;* \(#,##0.00\);_(&quot;$&quot;* &quot;-&quot;??_);_(@_)">
                  <c:v>83735.56</c:v>
                </c:pt>
                <c:pt idx="373" formatCode="_(&quot;$&quot;* #,##0.00_);_(&quot;$&quot;* \(#,##0.00\);_(&quot;$&quot;* &quot;-&quot;??_);_(@_)">
                  <c:v>83437.56</c:v>
                </c:pt>
                <c:pt idx="374" formatCode="_(&quot;$&quot;* #,##0.00_);_(&quot;$&quot;* \(#,##0.00\);_(&quot;$&quot;* &quot;-&quot;??_);_(@_)">
                  <c:v>83139.100000000006</c:v>
                </c:pt>
                <c:pt idx="375" formatCode="_(&quot;$&quot;* #,##0.00_);_(&quot;$&quot;* \(#,##0.00\);_(&quot;$&quot;* &quot;-&quot;??_);_(@_)">
                  <c:v>82840.19</c:v>
                </c:pt>
                <c:pt idx="376" formatCode="_(&quot;$&quot;* #,##0.00_);_(&quot;$&quot;* \(#,##0.00\);_(&quot;$&quot;* &quot;-&quot;??_);_(@_)">
                  <c:v>82540.820000000007</c:v>
                </c:pt>
                <c:pt idx="377" formatCode="_(&quot;$&quot;* #,##0.00_);_(&quot;$&quot;* \(#,##0.00\);_(&quot;$&quot;* &quot;-&quot;??_);_(@_)">
                  <c:v>82240.990000000005</c:v>
                </c:pt>
                <c:pt idx="378" formatCode="_(&quot;$&quot;* #,##0.00_);_(&quot;$&quot;* \(#,##0.00\);_(&quot;$&quot;* &quot;-&quot;??_);_(@_)">
                  <c:v>81940.710000000006</c:v>
                </c:pt>
                <c:pt idx="379" formatCode="_(&quot;$&quot;* #,##0.00_);_(&quot;$&quot;* \(#,##0.00\);_(&quot;$&quot;* &quot;-&quot;??_);_(@_)">
                  <c:v>81639.97</c:v>
                </c:pt>
                <c:pt idx="380" formatCode="_(&quot;$&quot;* #,##0.00_);_(&quot;$&quot;* \(#,##0.00\);_(&quot;$&quot;* &quot;-&quot;??_);_(@_)">
                  <c:v>81338.77</c:v>
                </c:pt>
                <c:pt idx="381" formatCode="_(&quot;$&quot;* #,##0.00_);_(&quot;$&quot;* \(#,##0.00\);_(&quot;$&quot;* &quot;-&quot;??_);_(@_)">
                  <c:v>81037.11</c:v>
                </c:pt>
                <c:pt idx="382" formatCode="_(&quot;$&quot;* #,##0.00_);_(&quot;$&quot;* \(#,##0.00\);_(&quot;$&quot;* &quot;-&quot;??_);_(@_)">
                  <c:v>80734.990000000005</c:v>
                </c:pt>
                <c:pt idx="383" formatCode="_(&quot;$&quot;* #,##0.00_);_(&quot;$&quot;* \(#,##0.00\);_(&quot;$&quot;* &quot;-&quot;??_);_(@_)">
                  <c:v>80432.41</c:v>
                </c:pt>
                <c:pt idx="384" formatCode="_(&quot;$&quot;* #,##0.00_);_(&quot;$&quot;* \(#,##0.00\);_(&quot;$&quot;* &quot;-&quot;??_);_(@_)">
                  <c:v>80129.36</c:v>
                </c:pt>
                <c:pt idx="385" formatCode="_(&quot;$&quot;* #,##0.00_);_(&quot;$&quot;* \(#,##0.00\);_(&quot;$&quot;* &quot;-&quot;??_);_(@_)">
                  <c:v>79825.850000000006</c:v>
                </c:pt>
                <c:pt idx="386" formatCode="_(&quot;$&quot;* #,##0.00_);_(&quot;$&quot;* \(#,##0.00\);_(&quot;$&quot;* &quot;-&quot;??_);_(@_)">
                  <c:v>79521.88</c:v>
                </c:pt>
                <c:pt idx="387" formatCode="_(&quot;$&quot;* #,##0.00_);_(&quot;$&quot;* \(#,##0.00\);_(&quot;$&quot;* &quot;-&quot;??_);_(@_)">
                  <c:v>79217.440000000002</c:v>
                </c:pt>
                <c:pt idx="388" formatCode="_(&quot;$&quot;* #,##0.00_);_(&quot;$&quot;* \(#,##0.00\);_(&quot;$&quot;* &quot;-&quot;??_);_(@_)">
                  <c:v>78912.539999999994</c:v>
                </c:pt>
                <c:pt idx="389" formatCode="_(&quot;$&quot;* #,##0.00_);_(&quot;$&quot;* \(#,##0.00\);_(&quot;$&quot;* &quot;-&quot;??_);_(@_)">
                  <c:v>78607.17</c:v>
                </c:pt>
                <c:pt idx="390" formatCode="_(&quot;$&quot;* #,##0.00_);_(&quot;$&quot;* \(#,##0.00\);_(&quot;$&quot;* &quot;-&quot;??_);_(@_)">
                  <c:v>78301.34</c:v>
                </c:pt>
                <c:pt idx="391" formatCode="_(&quot;$&quot;* #,##0.00_);_(&quot;$&quot;* \(#,##0.00\);_(&quot;$&quot;* &quot;-&quot;??_);_(@_)">
                  <c:v>77995.039999999994</c:v>
                </c:pt>
                <c:pt idx="392" formatCode="_(&quot;$&quot;* #,##0.00_);_(&quot;$&quot;* \(#,##0.00\);_(&quot;$&quot;* &quot;-&quot;??_);_(@_)">
                  <c:v>77688.27</c:v>
                </c:pt>
                <c:pt idx="393" formatCode="_(&quot;$&quot;* #,##0.00_);_(&quot;$&quot;* \(#,##0.00\);_(&quot;$&quot;* &quot;-&quot;??_);_(@_)">
                  <c:v>77381.03</c:v>
                </c:pt>
                <c:pt idx="394" formatCode="_(&quot;$&quot;* #,##0.00_);_(&quot;$&quot;* \(#,##0.00\);_(&quot;$&quot;* &quot;-&quot;??_);_(@_)">
                  <c:v>77073.320000000007</c:v>
                </c:pt>
                <c:pt idx="395" formatCode="_(&quot;$&quot;* #,##0.00_);_(&quot;$&quot;* \(#,##0.00\);_(&quot;$&quot;* &quot;-&quot;??_);_(@_)">
                  <c:v>76765.149999999994</c:v>
                </c:pt>
                <c:pt idx="396" formatCode="_(&quot;$&quot;* #,##0.00_);_(&quot;$&quot;* \(#,##0.00\);_(&quot;$&quot;* &quot;-&quot;??_);_(@_)">
                  <c:v>76456.5</c:v>
                </c:pt>
                <c:pt idx="397" formatCode="_(&quot;$&quot;* #,##0.00_);_(&quot;$&quot;* \(#,##0.00\);_(&quot;$&quot;* &quot;-&quot;??_);_(@_)">
                  <c:v>76147.38</c:v>
                </c:pt>
                <c:pt idx="398" formatCode="_(&quot;$&quot;* #,##0.00_);_(&quot;$&quot;* \(#,##0.00\);_(&quot;$&quot;* &quot;-&quot;??_);_(@_)">
                  <c:v>75837.789999999994</c:v>
                </c:pt>
                <c:pt idx="399" formatCode="_(&quot;$&quot;* #,##0.00_);_(&quot;$&quot;* \(#,##0.00\);_(&quot;$&quot;* &quot;-&quot;??_);_(@_)">
                  <c:v>75527.73</c:v>
                </c:pt>
                <c:pt idx="400" formatCode="_(&quot;$&quot;* #,##0.00_);_(&quot;$&quot;* \(#,##0.00\);_(&quot;$&quot;* &quot;-&quot;??_);_(@_)">
                  <c:v>75217.2</c:v>
                </c:pt>
                <c:pt idx="401" formatCode="_(&quot;$&quot;* #,##0.00_);_(&quot;$&quot;* \(#,##0.00\);_(&quot;$&quot;* &quot;-&quot;??_);_(@_)">
                  <c:v>74906.19</c:v>
                </c:pt>
                <c:pt idx="402" formatCode="_(&quot;$&quot;* #,##0.00_);_(&quot;$&quot;* \(#,##0.00\);_(&quot;$&quot;* &quot;-&quot;??_);_(@_)">
                  <c:v>74594.710000000006</c:v>
                </c:pt>
                <c:pt idx="403" formatCode="_(&quot;$&quot;* #,##0.00_);_(&quot;$&quot;* \(#,##0.00\);_(&quot;$&quot;* &quot;-&quot;??_);_(@_)">
                  <c:v>74282.75</c:v>
                </c:pt>
                <c:pt idx="404" formatCode="_(&quot;$&quot;* #,##0.00_);_(&quot;$&quot;* \(#,##0.00\);_(&quot;$&quot;* &quot;-&quot;??_);_(@_)">
                  <c:v>73970.31</c:v>
                </c:pt>
                <c:pt idx="405" formatCode="_(&quot;$&quot;* #,##0.00_);_(&quot;$&quot;* \(#,##0.00\);_(&quot;$&quot;* &quot;-&quot;??_);_(@_)">
                  <c:v>73657.399999999994</c:v>
                </c:pt>
                <c:pt idx="406" formatCode="_(&quot;$&quot;* #,##0.00_);_(&quot;$&quot;* \(#,##0.00\);_(&quot;$&quot;* &quot;-&quot;??_);_(@_)">
                  <c:v>73344.009999999995</c:v>
                </c:pt>
                <c:pt idx="407" formatCode="_(&quot;$&quot;* #,##0.00_);_(&quot;$&quot;* \(#,##0.00\);_(&quot;$&quot;* &quot;-&quot;??_);_(@_)">
                  <c:v>73030.14</c:v>
                </c:pt>
                <c:pt idx="408" formatCode="_(&quot;$&quot;* #,##0.00_);_(&quot;$&quot;* \(#,##0.00\);_(&quot;$&quot;* &quot;-&quot;??_);_(@_)">
                  <c:v>72715.789999999994</c:v>
                </c:pt>
                <c:pt idx="409" formatCode="_(&quot;$&quot;* #,##0.00_);_(&quot;$&quot;* \(#,##0.00\);_(&quot;$&quot;* &quot;-&quot;??_);_(@_)">
                  <c:v>72400.960000000006</c:v>
                </c:pt>
                <c:pt idx="410" formatCode="_(&quot;$&quot;* #,##0.00_);_(&quot;$&quot;* \(#,##0.00\);_(&quot;$&quot;* &quot;-&quot;??_);_(@_)">
                  <c:v>72085.649999999994</c:v>
                </c:pt>
                <c:pt idx="411" formatCode="_(&quot;$&quot;* #,##0.00_);_(&quot;$&quot;* \(#,##0.00\);_(&quot;$&quot;* &quot;-&quot;??_);_(@_)">
                  <c:v>71769.86</c:v>
                </c:pt>
                <c:pt idx="412" formatCode="_(&quot;$&quot;* #,##0.00_);_(&quot;$&quot;* \(#,##0.00\);_(&quot;$&quot;* &quot;-&quot;??_);_(@_)">
                  <c:v>71453.59</c:v>
                </c:pt>
                <c:pt idx="413" formatCode="_(&quot;$&quot;* #,##0.00_);_(&quot;$&quot;* \(#,##0.00\);_(&quot;$&quot;* &quot;-&quot;??_);_(@_)">
                  <c:v>71136.83</c:v>
                </c:pt>
                <c:pt idx="414" formatCode="_(&quot;$&quot;* #,##0.00_);_(&quot;$&quot;* \(#,##0.00\);_(&quot;$&quot;* &quot;-&quot;??_);_(@_)">
                  <c:v>70819.59</c:v>
                </c:pt>
                <c:pt idx="415" formatCode="_(&quot;$&quot;* #,##0.00_);_(&quot;$&quot;* \(#,##0.00\);_(&quot;$&quot;* &quot;-&quot;??_);_(@_)">
                  <c:v>70501.87</c:v>
                </c:pt>
                <c:pt idx="416" formatCode="_(&quot;$&quot;* #,##0.00_);_(&quot;$&quot;* \(#,##0.00\);_(&quot;$&quot;* &quot;-&quot;??_);_(@_)">
                  <c:v>70183.66</c:v>
                </c:pt>
                <c:pt idx="417" formatCode="_(&quot;$&quot;* #,##0.00_);_(&quot;$&quot;* \(#,##0.00\);_(&quot;$&quot;* &quot;-&quot;??_);_(@_)">
                  <c:v>69864.97</c:v>
                </c:pt>
                <c:pt idx="418" formatCode="_(&quot;$&quot;* #,##0.00_);_(&quot;$&quot;* \(#,##0.00\);_(&quot;$&quot;* &quot;-&quot;??_);_(@_)">
                  <c:v>69545.789999999994</c:v>
                </c:pt>
                <c:pt idx="419" formatCode="_(&quot;$&quot;* #,##0.00_);_(&quot;$&quot;* \(#,##0.00\);_(&quot;$&quot;* &quot;-&quot;??_);_(@_)">
                  <c:v>69226.12</c:v>
                </c:pt>
                <c:pt idx="420" formatCode="_(&quot;$&quot;* #,##0.00_);_(&quot;$&quot;* \(#,##0.00\);_(&quot;$&quot;* &quot;-&quot;??_);_(@_)">
                  <c:v>68905.960000000006</c:v>
                </c:pt>
                <c:pt idx="421" formatCode="_(&quot;$&quot;* #,##0.00_);_(&quot;$&quot;* \(#,##0.00\);_(&quot;$&quot;* &quot;-&quot;??_);_(@_)">
                  <c:v>68585.31</c:v>
                </c:pt>
                <c:pt idx="422" formatCode="_(&quot;$&quot;* #,##0.00_);_(&quot;$&quot;* \(#,##0.00\);_(&quot;$&quot;* &quot;-&quot;??_);_(@_)">
                  <c:v>68264.17</c:v>
                </c:pt>
                <c:pt idx="423" formatCode="_(&quot;$&quot;* #,##0.00_);_(&quot;$&quot;* \(#,##0.00\);_(&quot;$&quot;* &quot;-&quot;??_);_(@_)">
                  <c:v>67942.539999999994</c:v>
                </c:pt>
                <c:pt idx="424" formatCode="_(&quot;$&quot;* #,##0.00_);_(&quot;$&quot;* \(#,##0.00\);_(&quot;$&quot;* &quot;-&quot;??_);_(@_)">
                  <c:v>67620.42</c:v>
                </c:pt>
                <c:pt idx="425" formatCode="_(&quot;$&quot;* #,##0.00_);_(&quot;$&quot;* \(#,##0.00\);_(&quot;$&quot;* &quot;-&quot;??_);_(@_)">
                  <c:v>67297.81</c:v>
                </c:pt>
                <c:pt idx="426" formatCode="_(&quot;$&quot;* #,##0.00_);_(&quot;$&quot;* \(#,##0.00\);_(&quot;$&quot;* &quot;-&quot;??_);_(@_)">
                  <c:v>66974.710000000006</c:v>
                </c:pt>
                <c:pt idx="427" formatCode="_(&quot;$&quot;* #,##0.00_);_(&quot;$&quot;* \(#,##0.00\);_(&quot;$&quot;* &quot;-&quot;??_);_(@_)">
                  <c:v>66651.12</c:v>
                </c:pt>
                <c:pt idx="428" formatCode="_(&quot;$&quot;* #,##0.00_);_(&quot;$&quot;* \(#,##0.00\);_(&quot;$&quot;* &quot;-&quot;??_);_(@_)">
                  <c:v>66327.03</c:v>
                </c:pt>
                <c:pt idx="429" formatCode="_(&quot;$&quot;* #,##0.00_);_(&quot;$&quot;* \(#,##0.00\);_(&quot;$&quot;* &quot;-&quot;??_);_(@_)">
                  <c:v>66002.45</c:v>
                </c:pt>
                <c:pt idx="430" formatCode="_(&quot;$&quot;* #,##0.00_);_(&quot;$&quot;* \(#,##0.00\);_(&quot;$&quot;* &quot;-&quot;??_);_(@_)">
                  <c:v>65677.37</c:v>
                </c:pt>
                <c:pt idx="431" formatCode="_(&quot;$&quot;* #,##0.00_);_(&quot;$&quot;* \(#,##0.00\);_(&quot;$&quot;* &quot;-&quot;??_);_(@_)">
                  <c:v>65351.79</c:v>
                </c:pt>
                <c:pt idx="432" formatCode="_(&quot;$&quot;* #,##0.00_);_(&quot;$&quot;* \(#,##0.00\);_(&quot;$&quot;* &quot;-&quot;??_);_(@_)">
                  <c:v>65025.72</c:v>
                </c:pt>
                <c:pt idx="433" formatCode="_(&quot;$&quot;* #,##0.00_);_(&quot;$&quot;* \(#,##0.00\);_(&quot;$&quot;* &quot;-&quot;??_);_(@_)">
                  <c:v>64699.15</c:v>
                </c:pt>
                <c:pt idx="434" formatCode="_(&quot;$&quot;* #,##0.00_);_(&quot;$&quot;* \(#,##0.00\);_(&quot;$&quot;* &quot;-&quot;??_);_(@_)">
                  <c:v>64372.08</c:v>
                </c:pt>
                <c:pt idx="435" formatCode="_(&quot;$&quot;* #,##0.00_);_(&quot;$&quot;* \(#,##0.00\);_(&quot;$&quot;* &quot;-&quot;??_);_(@_)">
                  <c:v>64044.51</c:v>
                </c:pt>
                <c:pt idx="436" formatCode="_(&quot;$&quot;* #,##0.00_);_(&quot;$&quot;* \(#,##0.00\);_(&quot;$&quot;* &quot;-&quot;??_);_(@_)">
                  <c:v>63716.44</c:v>
                </c:pt>
                <c:pt idx="437" formatCode="_(&quot;$&quot;* #,##0.00_);_(&quot;$&quot;* \(#,##0.00\);_(&quot;$&quot;* &quot;-&quot;??_);_(@_)">
                  <c:v>63387.87</c:v>
                </c:pt>
                <c:pt idx="438" formatCode="_(&quot;$&quot;* #,##0.00_);_(&quot;$&quot;* \(#,##0.00\);_(&quot;$&quot;* &quot;-&quot;??_);_(@_)">
                  <c:v>63058.8</c:v>
                </c:pt>
                <c:pt idx="439" formatCode="_(&quot;$&quot;* #,##0.00_);_(&quot;$&quot;* \(#,##0.00\);_(&quot;$&quot;* &quot;-&quot;??_);_(@_)">
                  <c:v>62729.23</c:v>
                </c:pt>
                <c:pt idx="440" formatCode="_(&quot;$&quot;* #,##0.00_);_(&quot;$&quot;* \(#,##0.00\);_(&quot;$&quot;* &quot;-&quot;??_);_(@_)">
                  <c:v>62399.15</c:v>
                </c:pt>
                <c:pt idx="441" formatCode="_(&quot;$&quot;* #,##0.00_);_(&quot;$&quot;* \(#,##0.00\);_(&quot;$&quot;* &quot;-&quot;??_);_(@_)">
                  <c:v>62068.57</c:v>
                </c:pt>
                <c:pt idx="442" formatCode="_(&quot;$&quot;* #,##0.00_);_(&quot;$&quot;* \(#,##0.00\);_(&quot;$&quot;* &quot;-&quot;??_);_(@_)">
                  <c:v>61737.48</c:v>
                </c:pt>
                <c:pt idx="443" formatCode="_(&quot;$&quot;* #,##0.00_);_(&quot;$&quot;* \(#,##0.00\);_(&quot;$&quot;* &quot;-&quot;??_);_(@_)">
                  <c:v>61405.89</c:v>
                </c:pt>
                <c:pt idx="444" formatCode="_(&quot;$&quot;* #,##0.00_);_(&quot;$&quot;* \(#,##0.00\);_(&quot;$&quot;* &quot;-&quot;??_);_(@_)">
                  <c:v>61073.79</c:v>
                </c:pt>
                <c:pt idx="445" formatCode="_(&quot;$&quot;* #,##0.00_);_(&quot;$&quot;* \(#,##0.00\);_(&quot;$&quot;* &quot;-&quot;??_);_(@_)">
                  <c:v>60741.18</c:v>
                </c:pt>
                <c:pt idx="446" formatCode="_(&quot;$&quot;* #,##0.00_);_(&quot;$&quot;* \(#,##0.00\);_(&quot;$&quot;* &quot;-&quot;??_);_(@_)">
                  <c:v>60408.07</c:v>
                </c:pt>
                <c:pt idx="447" formatCode="_(&quot;$&quot;* #,##0.00_);_(&quot;$&quot;* \(#,##0.00\);_(&quot;$&quot;* &quot;-&quot;??_);_(@_)">
                  <c:v>60074.45</c:v>
                </c:pt>
                <c:pt idx="448" formatCode="_(&quot;$&quot;* #,##0.00_);_(&quot;$&quot;* \(#,##0.00\);_(&quot;$&quot;* &quot;-&quot;??_);_(@_)">
                  <c:v>59740.32</c:v>
                </c:pt>
                <c:pt idx="449" formatCode="_(&quot;$&quot;* #,##0.00_);_(&quot;$&quot;* \(#,##0.00\);_(&quot;$&quot;* &quot;-&quot;??_);_(@_)">
                  <c:v>59405.68</c:v>
                </c:pt>
                <c:pt idx="450" formatCode="_(&quot;$&quot;* #,##0.00_);_(&quot;$&quot;* \(#,##0.00\);_(&quot;$&quot;* &quot;-&quot;??_);_(@_)">
                  <c:v>59070.53</c:v>
                </c:pt>
                <c:pt idx="451" formatCode="_(&quot;$&quot;* #,##0.00_);_(&quot;$&quot;* \(#,##0.00\);_(&quot;$&quot;* &quot;-&quot;??_);_(@_)">
                  <c:v>58734.87</c:v>
                </c:pt>
                <c:pt idx="452" formatCode="_(&quot;$&quot;* #,##0.00_);_(&quot;$&quot;* \(#,##0.00\);_(&quot;$&quot;* &quot;-&quot;??_);_(@_)">
                  <c:v>58398.69</c:v>
                </c:pt>
                <c:pt idx="453" formatCode="_(&quot;$&quot;* #,##0.00_);_(&quot;$&quot;* \(#,##0.00\);_(&quot;$&quot;* &quot;-&quot;??_);_(@_)">
                  <c:v>58062</c:v>
                </c:pt>
                <c:pt idx="454" formatCode="_(&quot;$&quot;* #,##0.00_);_(&quot;$&quot;* \(#,##0.00\);_(&quot;$&quot;* &quot;-&quot;??_);_(@_)">
                  <c:v>57724.800000000003</c:v>
                </c:pt>
                <c:pt idx="455" formatCode="_(&quot;$&quot;* #,##0.00_);_(&quot;$&quot;* \(#,##0.00\);_(&quot;$&quot;* &quot;-&quot;??_);_(@_)">
                  <c:v>57387.08</c:v>
                </c:pt>
                <c:pt idx="456" formatCode="_(&quot;$&quot;* #,##0.00_);_(&quot;$&quot;* \(#,##0.00\);_(&quot;$&quot;* &quot;-&quot;??_);_(@_)">
                  <c:v>57048.85</c:v>
                </c:pt>
                <c:pt idx="457" formatCode="_(&quot;$&quot;* #,##0.00_);_(&quot;$&quot;* \(#,##0.00\);_(&quot;$&quot;* &quot;-&quot;??_);_(@_)">
                  <c:v>56710.1</c:v>
                </c:pt>
                <c:pt idx="458" formatCode="_(&quot;$&quot;* #,##0.00_);_(&quot;$&quot;* \(#,##0.00\);_(&quot;$&quot;* &quot;-&quot;??_);_(@_)">
                  <c:v>56370.83</c:v>
                </c:pt>
                <c:pt idx="459" formatCode="_(&quot;$&quot;* #,##0.00_);_(&quot;$&quot;* \(#,##0.00\);_(&quot;$&quot;* &quot;-&quot;??_);_(@_)">
                  <c:v>56031.040000000001</c:v>
                </c:pt>
                <c:pt idx="460" formatCode="_(&quot;$&quot;* #,##0.00_);_(&quot;$&quot;* \(#,##0.00\);_(&quot;$&quot;* &quot;-&quot;??_);_(@_)">
                  <c:v>55690.74</c:v>
                </c:pt>
                <c:pt idx="461" formatCode="_(&quot;$&quot;* #,##0.00_);_(&quot;$&quot;* \(#,##0.00\);_(&quot;$&quot;* &quot;-&quot;??_);_(@_)">
                  <c:v>55349.919999999998</c:v>
                </c:pt>
                <c:pt idx="462" formatCode="_(&quot;$&quot;* #,##0.00_);_(&quot;$&quot;* \(#,##0.00\);_(&quot;$&quot;* &quot;-&quot;??_);_(@_)">
                  <c:v>55008.58</c:v>
                </c:pt>
                <c:pt idx="463" formatCode="_(&quot;$&quot;* #,##0.00_);_(&quot;$&quot;* \(#,##0.00\);_(&quot;$&quot;* &quot;-&quot;??_);_(@_)">
                  <c:v>54666.71</c:v>
                </c:pt>
                <c:pt idx="464" formatCode="_(&quot;$&quot;* #,##0.00_);_(&quot;$&quot;* \(#,##0.00\);_(&quot;$&quot;* &quot;-&quot;??_);_(@_)">
                  <c:v>54324.32</c:v>
                </c:pt>
                <c:pt idx="465" formatCode="_(&quot;$&quot;* #,##0.00_);_(&quot;$&quot;* \(#,##0.00\);_(&quot;$&quot;* &quot;-&quot;??_);_(@_)">
                  <c:v>53981.41</c:v>
                </c:pt>
                <c:pt idx="466" formatCode="_(&quot;$&quot;* #,##0.00_);_(&quot;$&quot;* \(#,##0.00\);_(&quot;$&quot;* &quot;-&quot;??_);_(@_)">
                  <c:v>53637.98</c:v>
                </c:pt>
                <c:pt idx="467" formatCode="_(&quot;$&quot;* #,##0.00_);_(&quot;$&quot;* \(#,##0.00\);_(&quot;$&quot;* &quot;-&quot;??_);_(@_)">
                  <c:v>53294.02</c:v>
                </c:pt>
                <c:pt idx="468" formatCode="_(&quot;$&quot;* #,##0.00_);_(&quot;$&quot;* \(#,##0.00\);_(&quot;$&quot;* &quot;-&quot;??_);_(@_)">
                  <c:v>52949.54</c:v>
                </c:pt>
                <c:pt idx="469" formatCode="_(&quot;$&quot;* #,##0.00_);_(&quot;$&quot;* \(#,##0.00\);_(&quot;$&quot;* &quot;-&quot;??_);_(@_)">
                  <c:v>52604.53</c:v>
                </c:pt>
                <c:pt idx="470" formatCode="_(&quot;$&quot;* #,##0.00_);_(&quot;$&quot;* \(#,##0.00\);_(&quot;$&quot;* &quot;-&quot;??_);_(@_)">
                  <c:v>52258.99</c:v>
                </c:pt>
                <c:pt idx="471" formatCode="_(&quot;$&quot;* #,##0.00_);_(&quot;$&quot;* \(#,##0.00\);_(&quot;$&quot;* &quot;-&quot;??_);_(@_)">
                  <c:v>51912.93</c:v>
                </c:pt>
                <c:pt idx="472" formatCode="_(&quot;$&quot;* #,##0.00_);_(&quot;$&quot;* \(#,##0.00\);_(&quot;$&quot;* &quot;-&quot;??_);_(@_)">
                  <c:v>51566.34</c:v>
                </c:pt>
                <c:pt idx="473" formatCode="_(&quot;$&quot;* #,##0.00_);_(&quot;$&quot;* \(#,##0.00\);_(&quot;$&quot;* &quot;-&quot;??_);_(@_)">
                  <c:v>51219.22</c:v>
                </c:pt>
                <c:pt idx="474" formatCode="_(&quot;$&quot;* #,##0.00_);_(&quot;$&quot;* \(#,##0.00\);_(&quot;$&quot;* &quot;-&quot;??_);_(@_)">
                  <c:v>50871.57</c:v>
                </c:pt>
                <c:pt idx="475" formatCode="_(&quot;$&quot;* #,##0.00_);_(&quot;$&quot;* \(#,##0.00\);_(&quot;$&quot;* &quot;-&quot;??_);_(@_)">
                  <c:v>50523.39</c:v>
                </c:pt>
                <c:pt idx="476" formatCode="_(&quot;$&quot;* #,##0.00_);_(&quot;$&quot;* \(#,##0.00\);_(&quot;$&quot;* &quot;-&quot;??_);_(@_)">
                  <c:v>50174.68</c:v>
                </c:pt>
                <c:pt idx="477" formatCode="_(&quot;$&quot;* #,##0.00_);_(&quot;$&quot;* \(#,##0.00\);_(&quot;$&quot;* &quot;-&quot;??_);_(@_)">
                  <c:v>49825.43</c:v>
                </c:pt>
                <c:pt idx="478" formatCode="_(&quot;$&quot;* #,##0.00_);_(&quot;$&quot;* \(#,##0.00\);_(&quot;$&quot;* &quot;-&quot;??_);_(@_)">
                  <c:v>49475.65</c:v>
                </c:pt>
                <c:pt idx="479" formatCode="_(&quot;$&quot;* #,##0.00_);_(&quot;$&quot;* \(#,##0.00\);_(&quot;$&quot;* &quot;-&quot;??_);_(@_)">
                  <c:v>49125.34</c:v>
                </c:pt>
                <c:pt idx="480" formatCode="_(&quot;$&quot;* #,##0.00_);_(&quot;$&quot;* \(#,##0.00\);_(&quot;$&quot;* &quot;-&quot;??_);_(@_)">
                  <c:v>48774.49</c:v>
                </c:pt>
                <c:pt idx="481" formatCode="_(&quot;$&quot;* #,##0.00_);_(&quot;$&quot;* \(#,##0.00\);_(&quot;$&quot;* &quot;-&quot;??_);_(@_)">
                  <c:v>48423.1</c:v>
                </c:pt>
                <c:pt idx="482" formatCode="_(&quot;$&quot;* #,##0.00_);_(&quot;$&quot;* \(#,##0.00\);_(&quot;$&quot;* &quot;-&quot;??_);_(@_)">
                  <c:v>48071.18</c:v>
                </c:pt>
                <c:pt idx="483" formatCode="_(&quot;$&quot;* #,##0.00_);_(&quot;$&quot;* \(#,##0.00\);_(&quot;$&quot;* &quot;-&quot;??_);_(@_)">
                  <c:v>47718.720000000001</c:v>
                </c:pt>
                <c:pt idx="484" formatCode="_(&quot;$&quot;* #,##0.00_);_(&quot;$&quot;* \(#,##0.00\);_(&quot;$&quot;* &quot;-&quot;??_);_(@_)">
                  <c:v>47365.72</c:v>
                </c:pt>
                <c:pt idx="485" formatCode="_(&quot;$&quot;* #,##0.00_);_(&quot;$&quot;* \(#,##0.00\);_(&quot;$&quot;* &quot;-&quot;??_);_(@_)">
                  <c:v>47012.18</c:v>
                </c:pt>
                <c:pt idx="486" formatCode="_(&quot;$&quot;* #,##0.00_);_(&quot;$&quot;* \(#,##0.00\);_(&quot;$&quot;* &quot;-&quot;??_);_(@_)">
                  <c:v>46658.1</c:v>
                </c:pt>
                <c:pt idx="487" formatCode="_(&quot;$&quot;* #,##0.00_);_(&quot;$&quot;* \(#,##0.00\);_(&quot;$&quot;* &quot;-&quot;??_);_(@_)">
                  <c:v>46303.48</c:v>
                </c:pt>
                <c:pt idx="488" formatCode="_(&quot;$&quot;* #,##0.00_);_(&quot;$&quot;* \(#,##0.00\);_(&quot;$&quot;* &quot;-&quot;??_);_(@_)">
                  <c:v>45948.32</c:v>
                </c:pt>
                <c:pt idx="489" formatCode="_(&quot;$&quot;* #,##0.00_);_(&quot;$&quot;* \(#,##0.00\);_(&quot;$&quot;* &quot;-&quot;??_);_(@_)">
                  <c:v>45592.62</c:v>
                </c:pt>
                <c:pt idx="490" formatCode="_(&quot;$&quot;* #,##0.00_);_(&quot;$&quot;* \(#,##0.00\);_(&quot;$&quot;* &quot;-&quot;??_);_(@_)">
                  <c:v>45236.38</c:v>
                </c:pt>
                <c:pt idx="491" formatCode="_(&quot;$&quot;* #,##0.00_);_(&quot;$&quot;* \(#,##0.00\);_(&quot;$&quot;* &quot;-&quot;??_);_(@_)">
                  <c:v>44879.59</c:v>
                </c:pt>
                <c:pt idx="492" formatCode="_(&quot;$&quot;* #,##0.00_);_(&quot;$&quot;* \(#,##0.00\);_(&quot;$&quot;* &quot;-&quot;??_);_(@_)">
                  <c:v>44522.26</c:v>
                </c:pt>
                <c:pt idx="493" formatCode="_(&quot;$&quot;* #,##0.00_);_(&quot;$&quot;* \(#,##0.00\);_(&quot;$&quot;* &quot;-&quot;??_);_(@_)">
                  <c:v>44164.38</c:v>
                </c:pt>
                <c:pt idx="494" formatCode="_(&quot;$&quot;* #,##0.00_);_(&quot;$&quot;* \(#,##0.00\);_(&quot;$&quot;* &quot;-&quot;??_);_(@_)">
                  <c:v>43805.96</c:v>
                </c:pt>
                <c:pt idx="495" formatCode="_(&quot;$&quot;* #,##0.00_);_(&quot;$&quot;* \(#,##0.00\);_(&quot;$&quot;* &quot;-&quot;??_);_(@_)">
                  <c:v>43446.99</c:v>
                </c:pt>
                <c:pt idx="496" formatCode="_(&quot;$&quot;* #,##0.00_);_(&quot;$&quot;* \(#,##0.00\);_(&quot;$&quot;* &quot;-&quot;??_);_(@_)">
                  <c:v>43087.47</c:v>
                </c:pt>
                <c:pt idx="497" formatCode="_(&quot;$&quot;* #,##0.00_);_(&quot;$&quot;* \(#,##0.00\);_(&quot;$&quot;* &quot;-&quot;??_);_(@_)">
                  <c:v>42727.4</c:v>
                </c:pt>
                <c:pt idx="498" formatCode="_(&quot;$&quot;* #,##0.00_);_(&quot;$&quot;* \(#,##0.00\);_(&quot;$&quot;* &quot;-&quot;??_);_(@_)">
                  <c:v>42366.78</c:v>
                </c:pt>
                <c:pt idx="499" formatCode="_(&quot;$&quot;* #,##0.00_);_(&quot;$&quot;* \(#,##0.00\);_(&quot;$&quot;* &quot;-&quot;??_);_(@_)">
                  <c:v>42005.61</c:v>
                </c:pt>
                <c:pt idx="500" formatCode="_(&quot;$&quot;* #,##0.00_);_(&quot;$&quot;* \(#,##0.00\);_(&quot;$&quot;* &quot;-&quot;??_);_(@_)">
                  <c:v>41643.89</c:v>
                </c:pt>
                <c:pt idx="501" formatCode="_(&quot;$&quot;* #,##0.00_);_(&quot;$&quot;* \(#,##0.00\);_(&quot;$&quot;* &quot;-&quot;??_);_(@_)">
                  <c:v>41281.620000000003</c:v>
                </c:pt>
                <c:pt idx="502" formatCode="_(&quot;$&quot;* #,##0.00_);_(&quot;$&quot;* \(#,##0.00\);_(&quot;$&quot;* &quot;-&quot;??_);_(@_)">
                  <c:v>40918.79</c:v>
                </c:pt>
                <c:pt idx="503" formatCode="_(&quot;$&quot;* #,##0.00_);_(&quot;$&quot;* \(#,##0.00\);_(&quot;$&quot;* &quot;-&quot;??_);_(@_)">
                  <c:v>40555.410000000003</c:v>
                </c:pt>
                <c:pt idx="504" formatCode="_(&quot;$&quot;* #,##0.00_);_(&quot;$&quot;* \(#,##0.00\);_(&quot;$&quot;* &quot;-&quot;??_);_(@_)">
                  <c:v>40191.47</c:v>
                </c:pt>
                <c:pt idx="505" formatCode="_(&quot;$&quot;* #,##0.00_);_(&quot;$&quot;* \(#,##0.00\);_(&quot;$&quot;* &quot;-&quot;??_);_(@_)">
                  <c:v>39826.980000000003</c:v>
                </c:pt>
                <c:pt idx="506" formatCode="_(&quot;$&quot;* #,##0.00_);_(&quot;$&quot;* \(#,##0.00\);_(&quot;$&quot;* &quot;-&quot;??_);_(@_)">
                  <c:v>39461.93</c:v>
                </c:pt>
                <c:pt idx="507" formatCode="_(&quot;$&quot;* #,##0.00_);_(&quot;$&quot;* \(#,##0.00\);_(&quot;$&quot;* &quot;-&quot;??_);_(@_)">
                  <c:v>39096.33</c:v>
                </c:pt>
                <c:pt idx="508" formatCode="_(&quot;$&quot;* #,##0.00_);_(&quot;$&quot;* \(#,##0.00\);_(&quot;$&quot;* &quot;-&quot;??_);_(@_)">
                  <c:v>38730.17</c:v>
                </c:pt>
                <c:pt idx="509" formatCode="_(&quot;$&quot;* #,##0.00_);_(&quot;$&quot;* \(#,##0.00\);_(&quot;$&quot;* &quot;-&quot;??_);_(@_)">
                  <c:v>38363.449999999997</c:v>
                </c:pt>
                <c:pt idx="510" formatCode="_(&quot;$&quot;* #,##0.00_);_(&quot;$&quot;* \(#,##0.00\);_(&quot;$&quot;* &quot;-&quot;??_);_(@_)">
                  <c:v>37996.17</c:v>
                </c:pt>
                <c:pt idx="511" formatCode="_(&quot;$&quot;* #,##0.00_);_(&quot;$&quot;* \(#,##0.00\);_(&quot;$&quot;* &quot;-&quot;??_);_(@_)">
                  <c:v>37628.33</c:v>
                </c:pt>
                <c:pt idx="512" formatCode="_(&quot;$&quot;* #,##0.00_);_(&quot;$&quot;* \(#,##0.00\);_(&quot;$&quot;* &quot;-&quot;??_);_(@_)">
                  <c:v>37259.93</c:v>
                </c:pt>
                <c:pt idx="513" formatCode="_(&quot;$&quot;* #,##0.00_);_(&quot;$&quot;* \(#,##0.00\);_(&quot;$&quot;* &quot;-&quot;??_);_(@_)">
                  <c:v>36890.959999999999</c:v>
                </c:pt>
                <c:pt idx="514" formatCode="_(&quot;$&quot;* #,##0.00_);_(&quot;$&quot;* \(#,##0.00\);_(&quot;$&quot;* &quot;-&quot;??_);_(@_)">
                  <c:v>36521.43</c:v>
                </c:pt>
                <c:pt idx="515" formatCode="_(&quot;$&quot;* #,##0.00_);_(&quot;$&quot;* \(#,##0.00\);_(&quot;$&quot;* &quot;-&quot;??_);_(@_)">
                  <c:v>36151.339999999997</c:v>
                </c:pt>
                <c:pt idx="516" formatCode="_(&quot;$&quot;* #,##0.00_);_(&quot;$&quot;* \(#,##0.00\);_(&quot;$&quot;* &quot;-&quot;??_);_(@_)">
                  <c:v>35780.68</c:v>
                </c:pt>
                <c:pt idx="517" formatCode="_(&quot;$&quot;* #,##0.00_);_(&quot;$&quot;* \(#,##0.00\);_(&quot;$&quot;* &quot;-&quot;??_);_(@_)">
                  <c:v>35409.449999999997</c:v>
                </c:pt>
                <c:pt idx="518" formatCode="_(&quot;$&quot;* #,##0.00_);_(&quot;$&quot;* \(#,##0.00\);_(&quot;$&quot;* &quot;-&quot;??_);_(@_)">
                  <c:v>35037.660000000003</c:v>
                </c:pt>
                <c:pt idx="519" formatCode="_(&quot;$&quot;* #,##0.00_);_(&quot;$&quot;* \(#,##0.00\);_(&quot;$&quot;* &quot;-&quot;??_);_(@_)">
                  <c:v>34665.300000000003</c:v>
                </c:pt>
                <c:pt idx="520" formatCode="_(&quot;$&quot;* #,##0.00_);_(&quot;$&quot;* \(#,##0.00\);_(&quot;$&quot;* &quot;-&quot;??_);_(@_)">
                  <c:v>34292.370000000003</c:v>
                </c:pt>
                <c:pt idx="521" formatCode="_(&quot;$&quot;* #,##0.00_);_(&quot;$&quot;* \(#,##0.00\);_(&quot;$&quot;* &quot;-&quot;??_);_(@_)">
                  <c:v>33918.870000000003</c:v>
                </c:pt>
                <c:pt idx="522" formatCode="_(&quot;$&quot;* #,##0.00_);_(&quot;$&quot;* \(#,##0.00\);_(&quot;$&quot;* &quot;-&quot;??_);_(@_)">
                  <c:v>33544.800000000003</c:v>
                </c:pt>
                <c:pt idx="523" formatCode="_(&quot;$&quot;* #,##0.00_);_(&quot;$&quot;* \(#,##0.00\);_(&quot;$&quot;* &quot;-&quot;??_);_(@_)">
                  <c:v>33170.160000000003</c:v>
                </c:pt>
                <c:pt idx="524" formatCode="_(&quot;$&quot;* #,##0.00_);_(&quot;$&quot;* \(#,##0.00\);_(&quot;$&quot;* &quot;-&quot;??_);_(@_)">
                  <c:v>32794.949999999997</c:v>
                </c:pt>
                <c:pt idx="525" formatCode="_(&quot;$&quot;* #,##0.00_);_(&quot;$&quot;* \(#,##0.00\);_(&quot;$&quot;* &quot;-&quot;??_);_(@_)">
                  <c:v>32419.17</c:v>
                </c:pt>
                <c:pt idx="526" formatCode="_(&quot;$&quot;* #,##0.00_);_(&quot;$&quot;* \(#,##0.00\);_(&quot;$&quot;* &quot;-&quot;??_);_(@_)">
                  <c:v>32042.81</c:v>
                </c:pt>
                <c:pt idx="527" formatCode="_(&quot;$&quot;* #,##0.00_);_(&quot;$&quot;* \(#,##0.00\);_(&quot;$&quot;* &quot;-&quot;??_);_(@_)">
                  <c:v>31665.88</c:v>
                </c:pt>
                <c:pt idx="528" formatCode="_(&quot;$&quot;* #,##0.00_);_(&quot;$&quot;* \(#,##0.00\);_(&quot;$&quot;* &quot;-&quot;??_);_(@_)">
                  <c:v>31288.37</c:v>
                </c:pt>
                <c:pt idx="529" formatCode="_(&quot;$&quot;* #,##0.00_);_(&quot;$&quot;* \(#,##0.00\);_(&quot;$&quot;* &quot;-&quot;??_);_(@_)">
                  <c:v>30910.28</c:v>
                </c:pt>
                <c:pt idx="530" formatCode="_(&quot;$&quot;* #,##0.00_);_(&quot;$&quot;* \(#,##0.00\);_(&quot;$&quot;* &quot;-&quot;??_);_(@_)">
                  <c:v>30531.62</c:v>
                </c:pt>
                <c:pt idx="531" formatCode="_(&quot;$&quot;* #,##0.00_);_(&quot;$&quot;* \(#,##0.00\);_(&quot;$&quot;* &quot;-&quot;??_);_(@_)">
                  <c:v>30152.38</c:v>
                </c:pt>
                <c:pt idx="532" formatCode="_(&quot;$&quot;* #,##0.00_);_(&quot;$&quot;* \(#,##0.00\);_(&quot;$&quot;* &quot;-&quot;??_);_(@_)">
                  <c:v>29772.560000000001</c:v>
                </c:pt>
                <c:pt idx="533" formatCode="_(&quot;$&quot;* #,##0.00_);_(&quot;$&quot;* \(#,##0.00\);_(&quot;$&quot;* &quot;-&quot;??_);_(@_)">
                  <c:v>29392.16</c:v>
                </c:pt>
                <c:pt idx="534" formatCode="_(&quot;$&quot;* #,##0.00_);_(&quot;$&quot;* \(#,##0.00\);_(&quot;$&quot;* &quot;-&quot;??_);_(@_)">
                  <c:v>29011.18</c:v>
                </c:pt>
                <c:pt idx="535" formatCode="_(&quot;$&quot;* #,##0.00_);_(&quot;$&quot;* \(#,##0.00\);_(&quot;$&quot;* &quot;-&quot;??_);_(@_)">
                  <c:v>28629.62</c:v>
                </c:pt>
                <c:pt idx="536" formatCode="_(&quot;$&quot;* #,##0.00_);_(&quot;$&quot;* \(#,##0.00\);_(&quot;$&quot;* &quot;-&quot;??_);_(@_)">
                  <c:v>28247.48</c:v>
                </c:pt>
                <c:pt idx="537" formatCode="_(&quot;$&quot;* #,##0.00_);_(&quot;$&quot;* \(#,##0.00\);_(&quot;$&quot;* &quot;-&quot;??_);_(@_)">
                  <c:v>27864.75</c:v>
                </c:pt>
                <c:pt idx="538" formatCode="_(&quot;$&quot;* #,##0.00_);_(&quot;$&quot;* \(#,##0.00\);_(&quot;$&quot;* &quot;-&quot;??_);_(@_)">
                  <c:v>27481.439999999999</c:v>
                </c:pt>
                <c:pt idx="539" formatCode="_(&quot;$&quot;* #,##0.00_);_(&quot;$&quot;* \(#,##0.00\);_(&quot;$&quot;* &quot;-&quot;??_);_(@_)">
                  <c:v>27097.54</c:v>
                </c:pt>
                <c:pt idx="540" formatCode="_(&quot;$&quot;* #,##0.00_);_(&quot;$&quot;* \(#,##0.00\);_(&quot;$&quot;* &quot;-&quot;??_);_(@_)">
                  <c:v>26713.06</c:v>
                </c:pt>
                <c:pt idx="541" formatCode="_(&quot;$&quot;* #,##0.00_);_(&quot;$&quot;* \(#,##0.00\);_(&quot;$&quot;* &quot;-&quot;??_);_(@_)">
                  <c:v>26327.99</c:v>
                </c:pt>
                <c:pt idx="542" formatCode="_(&quot;$&quot;* #,##0.00_);_(&quot;$&quot;* \(#,##0.00\);_(&quot;$&quot;* &quot;-&quot;??_);_(@_)">
                  <c:v>25942.33</c:v>
                </c:pt>
                <c:pt idx="543" formatCode="_(&quot;$&quot;* #,##0.00_);_(&quot;$&quot;* \(#,##0.00\);_(&quot;$&quot;* &quot;-&quot;??_);_(@_)">
                  <c:v>25556.080000000002</c:v>
                </c:pt>
                <c:pt idx="544" formatCode="_(&quot;$&quot;* #,##0.00_);_(&quot;$&quot;* \(#,##0.00\);_(&quot;$&quot;* &quot;-&quot;??_);_(@_)">
                  <c:v>25169.24</c:v>
                </c:pt>
                <c:pt idx="545" formatCode="_(&quot;$&quot;* #,##0.00_);_(&quot;$&quot;* \(#,##0.00\);_(&quot;$&quot;* &quot;-&quot;??_);_(@_)">
                  <c:v>24781.81</c:v>
                </c:pt>
                <c:pt idx="546" formatCode="_(&quot;$&quot;* #,##0.00_);_(&quot;$&quot;* \(#,##0.00\);_(&quot;$&quot;* &quot;-&quot;??_);_(@_)">
                  <c:v>24393.79</c:v>
                </c:pt>
                <c:pt idx="547" formatCode="_(&quot;$&quot;* #,##0.00_);_(&quot;$&quot;* \(#,##0.00\);_(&quot;$&quot;* &quot;-&quot;??_);_(@_)">
                  <c:v>24005.18</c:v>
                </c:pt>
                <c:pt idx="548" formatCode="_(&quot;$&quot;* #,##0.00_);_(&quot;$&quot;* \(#,##0.00\);_(&quot;$&quot;* &quot;-&quot;??_);_(@_)">
                  <c:v>23615.97</c:v>
                </c:pt>
                <c:pt idx="549" formatCode="_(&quot;$&quot;* #,##0.00_);_(&quot;$&quot;* \(#,##0.00\);_(&quot;$&quot;* &quot;-&quot;??_);_(@_)">
                  <c:v>23226.17</c:v>
                </c:pt>
                <c:pt idx="550" formatCode="_(&quot;$&quot;* #,##0.00_);_(&quot;$&quot;* \(#,##0.00\);_(&quot;$&quot;* &quot;-&quot;??_);_(@_)">
                  <c:v>22835.77</c:v>
                </c:pt>
                <c:pt idx="551" formatCode="_(&quot;$&quot;* #,##0.00_);_(&quot;$&quot;* \(#,##0.00\);_(&quot;$&quot;* &quot;-&quot;??_);_(@_)">
                  <c:v>22444.78</c:v>
                </c:pt>
                <c:pt idx="552" formatCode="_(&quot;$&quot;* #,##0.00_);_(&quot;$&quot;* \(#,##0.00\);_(&quot;$&quot;* &quot;-&quot;??_);_(@_)">
                  <c:v>22053.19</c:v>
                </c:pt>
                <c:pt idx="553" formatCode="_(&quot;$&quot;* #,##0.00_);_(&quot;$&quot;* \(#,##0.00\);_(&quot;$&quot;* &quot;-&quot;??_);_(@_)">
                  <c:v>21661</c:v>
                </c:pt>
                <c:pt idx="554" formatCode="_(&quot;$&quot;* #,##0.00_);_(&quot;$&quot;* \(#,##0.00\);_(&quot;$&quot;* &quot;-&quot;??_);_(@_)">
                  <c:v>21268.21</c:v>
                </c:pt>
                <c:pt idx="555" formatCode="_(&quot;$&quot;* #,##0.00_);_(&quot;$&quot;* \(#,##0.00\);_(&quot;$&quot;* &quot;-&quot;??_);_(@_)">
                  <c:v>20874.82</c:v>
                </c:pt>
                <c:pt idx="556" formatCode="_(&quot;$&quot;* #,##0.00_);_(&quot;$&quot;* \(#,##0.00\);_(&quot;$&quot;* &quot;-&quot;??_);_(@_)">
                  <c:v>20480.830000000002</c:v>
                </c:pt>
                <c:pt idx="557" formatCode="_(&quot;$&quot;* #,##0.00_);_(&quot;$&quot;* \(#,##0.00\);_(&quot;$&quot;* &quot;-&quot;??_);_(@_)">
                  <c:v>20086.240000000002</c:v>
                </c:pt>
                <c:pt idx="558" formatCode="_(&quot;$&quot;* #,##0.00_);_(&quot;$&quot;* \(#,##0.00\);_(&quot;$&quot;* &quot;-&quot;??_);_(@_)">
                  <c:v>19691.05</c:v>
                </c:pt>
                <c:pt idx="559" formatCode="_(&quot;$&quot;* #,##0.00_);_(&quot;$&quot;* \(#,##0.00\);_(&quot;$&quot;* &quot;-&quot;??_);_(@_)">
                  <c:v>19295.259999999998</c:v>
                </c:pt>
                <c:pt idx="560" formatCode="_(&quot;$&quot;* #,##0.00_);_(&quot;$&quot;* \(#,##0.00\);_(&quot;$&quot;* &quot;-&quot;??_);_(@_)">
                  <c:v>18898.86</c:v>
                </c:pt>
                <c:pt idx="561" formatCode="_(&quot;$&quot;* #,##0.00_);_(&quot;$&quot;* \(#,##0.00\);_(&quot;$&quot;* &quot;-&quot;??_);_(@_)">
                  <c:v>18501.86</c:v>
                </c:pt>
                <c:pt idx="562" formatCode="_(&quot;$&quot;* #,##0.00_);_(&quot;$&quot;* \(#,##0.00\);_(&quot;$&quot;* &quot;-&quot;??_);_(@_)">
                  <c:v>18104.25</c:v>
                </c:pt>
                <c:pt idx="563" formatCode="_(&quot;$&quot;* #,##0.00_);_(&quot;$&quot;* \(#,##0.00\);_(&quot;$&quot;* &quot;-&quot;??_);_(@_)">
                  <c:v>17706.03</c:v>
                </c:pt>
                <c:pt idx="564" formatCode="_(&quot;$&quot;* #,##0.00_);_(&quot;$&quot;* \(#,##0.00\);_(&quot;$&quot;* &quot;-&quot;??_);_(@_)">
                  <c:v>17307.21</c:v>
                </c:pt>
                <c:pt idx="565" formatCode="_(&quot;$&quot;* #,##0.00_);_(&quot;$&quot;* \(#,##0.00\);_(&quot;$&quot;* &quot;-&quot;??_);_(@_)">
                  <c:v>16907.78</c:v>
                </c:pt>
                <c:pt idx="566" formatCode="_(&quot;$&quot;* #,##0.00_);_(&quot;$&quot;* \(#,##0.00\);_(&quot;$&quot;* &quot;-&quot;??_);_(@_)">
                  <c:v>16507.740000000002</c:v>
                </c:pt>
                <c:pt idx="567" formatCode="_(&quot;$&quot;* #,##0.00_);_(&quot;$&quot;* \(#,##0.00\);_(&quot;$&quot;* &quot;-&quot;??_);_(@_)">
                  <c:v>16107.09</c:v>
                </c:pt>
                <c:pt idx="568" formatCode="_(&quot;$&quot;* #,##0.00_);_(&quot;$&quot;* \(#,##0.00\);_(&quot;$&quot;* &quot;-&quot;??_);_(@_)">
                  <c:v>15705.82</c:v>
                </c:pt>
                <c:pt idx="569" formatCode="_(&quot;$&quot;* #,##0.00_);_(&quot;$&quot;* \(#,##0.00\);_(&quot;$&quot;* &quot;-&quot;??_);_(@_)">
                  <c:v>15303.94</c:v>
                </c:pt>
                <c:pt idx="570" formatCode="_(&quot;$&quot;* #,##0.00_);_(&quot;$&quot;* \(#,##0.00\);_(&quot;$&quot;* &quot;-&quot;??_);_(@_)">
                  <c:v>14901.45</c:v>
                </c:pt>
                <c:pt idx="571" formatCode="_(&quot;$&quot;* #,##0.00_);_(&quot;$&quot;* \(#,##0.00\);_(&quot;$&quot;* &quot;-&quot;??_);_(@_)">
                  <c:v>14498.34</c:v>
                </c:pt>
                <c:pt idx="572" formatCode="_(&quot;$&quot;* #,##0.00_);_(&quot;$&quot;* \(#,##0.00\);_(&quot;$&quot;* &quot;-&quot;??_);_(@_)">
                  <c:v>14094.62</c:v>
                </c:pt>
                <c:pt idx="573" formatCode="_(&quot;$&quot;* #,##0.00_);_(&quot;$&quot;* \(#,##0.00\);_(&quot;$&quot;* &quot;-&quot;??_);_(@_)">
                  <c:v>13690.28</c:v>
                </c:pt>
                <c:pt idx="574" formatCode="_(&quot;$&quot;* #,##0.00_);_(&quot;$&quot;* \(#,##0.00\);_(&quot;$&quot;* &quot;-&quot;??_);_(@_)">
                  <c:v>13285.32</c:v>
                </c:pt>
                <c:pt idx="575" formatCode="_(&quot;$&quot;* #,##0.00_);_(&quot;$&quot;* \(#,##0.00\);_(&quot;$&quot;* &quot;-&quot;??_);_(@_)">
                  <c:v>12879.75</c:v>
                </c:pt>
                <c:pt idx="576" formatCode="_(&quot;$&quot;* #,##0.00_);_(&quot;$&quot;* \(#,##0.00\);_(&quot;$&quot;* &quot;-&quot;??_);_(@_)">
                  <c:v>12473.56</c:v>
                </c:pt>
                <c:pt idx="577" formatCode="_(&quot;$&quot;* #,##0.00_);_(&quot;$&quot;* \(#,##0.00\);_(&quot;$&quot;* &quot;-&quot;??_);_(@_)">
                  <c:v>12066.75</c:v>
                </c:pt>
                <c:pt idx="578" formatCode="_(&quot;$&quot;* #,##0.00_);_(&quot;$&quot;* \(#,##0.00\);_(&quot;$&quot;* &quot;-&quot;??_);_(@_)">
                  <c:v>11659.31</c:v>
                </c:pt>
                <c:pt idx="579" formatCode="_(&quot;$&quot;* #,##0.00_);_(&quot;$&quot;* \(#,##0.00\);_(&quot;$&quot;* &quot;-&quot;??_);_(@_)">
                  <c:v>11251.25</c:v>
                </c:pt>
                <c:pt idx="580" formatCode="_(&quot;$&quot;* #,##0.00_);_(&quot;$&quot;* \(#,##0.00\);_(&quot;$&quot;* &quot;-&quot;??_);_(@_)">
                  <c:v>10842.57</c:v>
                </c:pt>
                <c:pt idx="581" formatCode="_(&quot;$&quot;* #,##0.00_);_(&quot;$&quot;* \(#,##0.00\);_(&quot;$&quot;* &quot;-&quot;??_);_(@_)">
                  <c:v>10433.27</c:v>
                </c:pt>
                <c:pt idx="582" formatCode="_(&quot;$&quot;* #,##0.00_);_(&quot;$&quot;* \(#,##0.00\);_(&quot;$&quot;* &quot;-&quot;??_);_(@_)">
                  <c:v>10023.34</c:v>
                </c:pt>
                <c:pt idx="583" formatCode="_(&quot;$&quot;* #,##0.00_);_(&quot;$&quot;* \(#,##0.00\);_(&quot;$&quot;* &quot;-&quot;??_);_(@_)">
                  <c:v>9612.7800000000007</c:v>
                </c:pt>
                <c:pt idx="584" formatCode="_(&quot;$&quot;* #,##0.00_);_(&quot;$&quot;* \(#,##0.00\);_(&quot;$&quot;* &quot;-&quot;??_);_(@_)">
                  <c:v>9201.6</c:v>
                </c:pt>
                <c:pt idx="585" formatCode="_(&quot;$&quot;* #,##0.00_);_(&quot;$&quot;* \(#,##0.00\);_(&quot;$&quot;* &quot;-&quot;??_);_(@_)">
                  <c:v>8789.7900000000009</c:v>
                </c:pt>
                <c:pt idx="586" formatCode="_(&quot;$&quot;* #,##0.00_);_(&quot;$&quot;* \(#,##0.00\);_(&quot;$&quot;* &quot;-&quot;??_);_(@_)">
                  <c:v>8377.35</c:v>
                </c:pt>
                <c:pt idx="587" formatCode="_(&quot;$&quot;* #,##0.00_);_(&quot;$&quot;* \(#,##0.00\);_(&quot;$&quot;* &quot;-&quot;??_);_(@_)">
                  <c:v>7964.28</c:v>
                </c:pt>
                <c:pt idx="588" formatCode="_(&quot;$&quot;* #,##0.00_);_(&quot;$&quot;* \(#,##0.00\);_(&quot;$&quot;* &quot;-&quot;??_);_(@_)">
                  <c:v>7550.58</c:v>
                </c:pt>
                <c:pt idx="589" formatCode="_(&quot;$&quot;* #,##0.00_);_(&quot;$&quot;* \(#,##0.00\);_(&quot;$&quot;* &quot;-&quot;??_);_(@_)">
                  <c:v>7136.25</c:v>
                </c:pt>
                <c:pt idx="590" formatCode="_(&quot;$&quot;* #,##0.00_);_(&quot;$&quot;* \(#,##0.00\);_(&quot;$&quot;* &quot;-&quot;??_);_(@_)">
                  <c:v>6721.29</c:v>
                </c:pt>
                <c:pt idx="591" formatCode="_(&quot;$&quot;* #,##0.00_);_(&quot;$&quot;* \(#,##0.00\);_(&quot;$&quot;* &quot;-&quot;??_);_(@_)">
                  <c:v>6305.69</c:v>
                </c:pt>
                <c:pt idx="592" formatCode="_(&quot;$&quot;* #,##0.00_);_(&quot;$&quot;* \(#,##0.00\);_(&quot;$&quot;* &quot;-&quot;??_);_(@_)">
                  <c:v>5889.46</c:v>
                </c:pt>
                <c:pt idx="593" formatCode="_(&quot;$&quot;* #,##0.00_);_(&quot;$&quot;* \(#,##0.00\);_(&quot;$&quot;* &quot;-&quot;??_);_(@_)">
                  <c:v>5472.59</c:v>
                </c:pt>
                <c:pt idx="594" formatCode="_(&quot;$&quot;* #,##0.00_);_(&quot;$&quot;* \(#,##0.00\);_(&quot;$&quot;* &quot;-&quot;??_);_(@_)">
                  <c:v>5055.09</c:v>
                </c:pt>
                <c:pt idx="595" formatCode="_(&quot;$&quot;* #,##0.00_);_(&quot;$&quot;* \(#,##0.00\);_(&quot;$&quot;* &quot;-&quot;??_);_(@_)">
                  <c:v>4636.95</c:v>
                </c:pt>
                <c:pt idx="596" formatCode="_(&quot;$&quot;* #,##0.00_);_(&quot;$&quot;* \(#,##0.00\);_(&quot;$&quot;* &quot;-&quot;??_);_(@_)">
                  <c:v>4218.17</c:v>
                </c:pt>
                <c:pt idx="597" formatCode="_(&quot;$&quot;* #,##0.00_);_(&quot;$&quot;* \(#,##0.00\);_(&quot;$&quot;* &quot;-&quot;??_);_(@_)">
                  <c:v>3798.75</c:v>
                </c:pt>
                <c:pt idx="598" formatCode="_(&quot;$&quot;* #,##0.00_);_(&quot;$&quot;* \(#,##0.00\);_(&quot;$&quot;* &quot;-&quot;??_);_(@_)">
                  <c:v>3378.69</c:v>
                </c:pt>
                <c:pt idx="599" formatCode="_(&quot;$&quot;* #,##0.00_);_(&quot;$&quot;* \(#,##0.00\);_(&quot;$&quot;* &quot;-&quot;??_);_(@_)">
                  <c:v>2957.99</c:v>
                </c:pt>
                <c:pt idx="600" formatCode="_(&quot;$&quot;* #,##0.00_);_(&quot;$&quot;* \(#,##0.00\);_(&quot;$&quot;* &quot;-&quot;??_);_(@_)">
                  <c:v>2536.65</c:v>
                </c:pt>
                <c:pt idx="601" formatCode="_(&quot;$&quot;* #,##0.00_);_(&quot;$&quot;* \(#,##0.00\);_(&quot;$&quot;* &quot;-&quot;??_);_(@_)">
                  <c:v>2114.66</c:v>
                </c:pt>
                <c:pt idx="602" formatCode="_(&quot;$&quot;* #,##0.00_);_(&quot;$&quot;* \(#,##0.00\);_(&quot;$&quot;* &quot;-&quot;??_);_(@_)">
                  <c:v>1692.03</c:v>
                </c:pt>
                <c:pt idx="603" formatCode="_(&quot;$&quot;* #,##0.00_);_(&quot;$&quot;* \(#,##0.00\);_(&quot;$&quot;* &quot;-&quot;??_);_(@_)">
                  <c:v>1268.75</c:v>
                </c:pt>
                <c:pt idx="604" formatCode="_(&quot;$&quot;* #,##0.00_);_(&quot;$&quot;* \(#,##0.00\);_(&quot;$&quot;* &quot;-&quot;??_);_(@_)">
                  <c:v>844.83</c:v>
                </c:pt>
                <c:pt idx="605" formatCode="_(&quot;$&quot;* #,##0.00_);_(&quot;$&quot;* \(#,##0.00\);_(&quot;$&quot;* &quot;-&quot;??_);_(@_)">
                  <c:v>420.26</c:v>
                </c:pt>
                <c:pt idx="606" formatCode="_(&quot;$&quot;* #,##0.00_);_(&quot;$&quot;* \(#,##0.00\);_(&quot;$&quot;* &quot;-&quot;??_);_(@_)">
                  <c:v>0.64</c:v>
                </c:pt>
                <c:pt idx="607" formatCode="_(&quot;$&quot;* #,##0.00_);_(&quot;$&quot;* \(#,##0.00\);_(&quot;$&quot;* &quot;-&quot;??_);_(@_)">
                  <c:v>0</c:v>
                </c:pt>
                <c:pt idx="608" formatCode="_(&quot;$&quot;* #,##0.00_);_(&quot;$&quot;* \(#,##0.00\);_(&quot;$&quot;* &quot;-&quot;??_);_(@_)">
                  <c:v>0</c:v>
                </c:pt>
                <c:pt idx="609" formatCode="_(&quot;$&quot;* #,##0.00_);_(&quot;$&quot;* \(#,##0.00\);_(&quot;$&quot;* &quot;-&quot;??_);_(@_)">
                  <c:v>0</c:v>
                </c:pt>
                <c:pt idx="610" formatCode="_(&quot;$&quot;* #,##0.00_);_(&quot;$&quot;* \(#,##0.00\);_(&quot;$&quot;* &quot;-&quot;??_);_(@_)">
                  <c:v>0</c:v>
                </c:pt>
                <c:pt idx="611" formatCode="_(&quot;$&quot;* #,##0.00_);_(&quot;$&quot;* \(#,##0.00\);_(&quot;$&quot;* &quot;-&quot;??_);_(@_)">
                  <c:v>0</c:v>
                </c:pt>
                <c:pt idx="612" formatCode="_(&quot;$&quot;* #,##0.00_);_(&quot;$&quot;* \(#,##0.00\);_(&quot;$&quot;* &quot;-&quot;??_);_(@_)">
                  <c:v>0</c:v>
                </c:pt>
                <c:pt idx="613" formatCode="_(&quot;$&quot;* #,##0.00_);_(&quot;$&quot;* \(#,##0.00\);_(&quot;$&quot;* &quot;-&quot;??_);_(@_)">
                  <c:v>0</c:v>
                </c:pt>
                <c:pt idx="614" formatCode="_(&quot;$&quot;* #,##0.00_);_(&quot;$&quot;* \(#,##0.00\);_(&quot;$&quot;* &quot;-&quot;??_);_(@_)">
                  <c:v>0</c:v>
                </c:pt>
                <c:pt idx="615" formatCode="_(&quot;$&quot;* #,##0.00_);_(&quot;$&quot;* \(#,##0.00\);_(&quot;$&quot;* &quot;-&quot;??_);_(@_)">
                  <c:v>0</c:v>
                </c:pt>
                <c:pt idx="616" formatCode="_(&quot;$&quot;* #,##0.00_);_(&quot;$&quot;* \(#,##0.00\);_(&quot;$&quot;* &quot;-&quot;??_);_(@_)">
                  <c:v>0</c:v>
                </c:pt>
                <c:pt idx="617" formatCode="_(&quot;$&quot;* #,##0.00_);_(&quot;$&quot;* \(#,##0.00\);_(&quot;$&quot;* &quot;-&quot;??_);_(@_)">
                  <c:v>0</c:v>
                </c:pt>
                <c:pt idx="618" formatCode="_(&quot;$&quot;* #,##0.00_);_(&quot;$&quot;* \(#,##0.00\);_(&quot;$&quot;* &quot;-&quot;??_);_(@_)">
                  <c:v>0</c:v>
                </c:pt>
                <c:pt idx="619" formatCode="_(&quot;$&quot;* #,##0.00_);_(&quot;$&quot;* \(#,##0.00\);_(&quot;$&quot;* &quot;-&quot;??_);_(@_)">
                  <c:v>0</c:v>
                </c:pt>
                <c:pt idx="620" formatCode="_(&quot;$&quot;* #,##0.00_);_(&quot;$&quot;* \(#,##0.00\);_(&quot;$&quot;* &quot;-&quot;??_);_(@_)">
                  <c:v>0</c:v>
                </c:pt>
                <c:pt idx="621" formatCode="_(&quot;$&quot;* #,##0.00_);_(&quot;$&quot;* \(#,##0.00\);_(&quot;$&quot;* &quot;-&quot;??_);_(@_)">
                  <c:v>0</c:v>
                </c:pt>
                <c:pt idx="622" formatCode="_(&quot;$&quot;* #,##0.00_);_(&quot;$&quot;* \(#,##0.00\);_(&quot;$&quot;* &quot;-&quot;??_);_(@_)">
                  <c:v>0</c:v>
                </c:pt>
                <c:pt idx="623" formatCode="_(&quot;$&quot;* #,##0.00_);_(&quot;$&quot;* \(#,##0.00\);_(&quot;$&quot;* &quot;-&quot;??_);_(@_)">
                  <c:v>0</c:v>
                </c:pt>
                <c:pt idx="624" formatCode="_(&quot;$&quot;* #,##0.00_);_(&quot;$&quot;* \(#,##0.00\);_(&quot;$&quot;* &quot;-&quot;??_);_(@_)">
                  <c:v>0</c:v>
                </c:pt>
                <c:pt idx="625" formatCode="_(&quot;$&quot;* #,##0.00_);_(&quot;$&quot;* \(#,##0.00\);_(&quot;$&quot;* &quot;-&quot;??_);_(@_)">
                  <c:v>0</c:v>
                </c:pt>
                <c:pt idx="626" formatCode="_(&quot;$&quot;* #,##0.00_);_(&quot;$&quot;* \(#,##0.00\);_(&quot;$&quot;* &quot;-&quot;??_);_(@_)">
                  <c:v>0</c:v>
                </c:pt>
                <c:pt idx="627" formatCode="_(&quot;$&quot;* #,##0.00_);_(&quot;$&quot;* \(#,##0.00\);_(&quot;$&quot;* &quot;-&quot;??_);_(@_)">
                  <c:v>0</c:v>
                </c:pt>
                <c:pt idx="628" formatCode="_(&quot;$&quot;* #,##0.00_);_(&quot;$&quot;* \(#,##0.00\);_(&quot;$&quot;* &quot;-&quot;??_);_(@_)">
                  <c:v>0</c:v>
                </c:pt>
                <c:pt idx="629" formatCode="_(&quot;$&quot;* #,##0.00_);_(&quot;$&quot;* \(#,##0.00\);_(&quot;$&quot;* &quot;-&quot;??_);_(@_)">
                  <c:v>0</c:v>
                </c:pt>
                <c:pt idx="630" formatCode="_(&quot;$&quot;* #,##0.00_);_(&quot;$&quot;* \(#,##0.00\);_(&quot;$&quot;* &quot;-&quot;??_);_(@_)">
                  <c:v>0</c:v>
                </c:pt>
                <c:pt idx="631" formatCode="_(&quot;$&quot;* #,##0.00_);_(&quot;$&quot;* \(#,##0.00\);_(&quot;$&quot;* &quot;-&quot;??_);_(@_)">
                  <c:v>0</c:v>
                </c:pt>
                <c:pt idx="632" formatCode="_(&quot;$&quot;* #,##0.00_);_(&quot;$&quot;* \(#,##0.00\);_(&quot;$&quot;* &quot;-&quot;??_);_(@_)">
                  <c:v>0</c:v>
                </c:pt>
                <c:pt idx="633" formatCode="_(&quot;$&quot;* #,##0.00_);_(&quot;$&quot;* \(#,##0.00\);_(&quot;$&quot;* &quot;-&quot;??_);_(@_)">
                  <c:v>0</c:v>
                </c:pt>
                <c:pt idx="634" formatCode="_(&quot;$&quot;* #,##0.00_);_(&quot;$&quot;* \(#,##0.00\);_(&quot;$&quot;* &quot;-&quot;??_);_(@_)">
                  <c:v>0</c:v>
                </c:pt>
                <c:pt idx="635" formatCode="_(&quot;$&quot;* #,##0.00_);_(&quot;$&quot;* \(#,##0.00\);_(&quot;$&quot;* &quot;-&quot;??_);_(@_)">
                  <c:v>0</c:v>
                </c:pt>
                <c:pt idx="636" formatCode="_(&quot;$&quot;* #,##0.00_);_(&quot;$&quot;* \(#,##0.00\);_(&quot;$&quot;* &quot;-&quot;??_);_(@_)">
                  <c:v>0</c:v>
                </c:pt>
                <c:pt idx="637" formatCode="_(&quot;$&quot;* #,##0.00_);_(&quot;$&quot;* \(#,##0.00\);_(&quot;$&quot;* &quot;-&quot;??_);_(@_)">
                  <c:v>0</c:v>
                </c:pt>
                <c:pt idx="638" formatCode="_(&quot;$&quot;* #,##0.00_);_(&quot;$&quot;* \(#,##0.00\);_(&quot;$&quot;* &quot;-&quot;??_);_(@_)">
                  <c:v>0</c:v>
                </c:pt>
                <c:pt idx="639" formatCode="_(&quot;$&quot;* #,##0.00_);_(&quot;$&quot;* \(#,##0.00\);_(&quot;$&quot;* &quot;-&quot;??_);_(@_)">
                  <c:v>0</c:v>
                </c:pt>
                <c:pt idx="640" formatCode="_(&quot;$&quot;* #,##0.00_);_(&quot;$&quot;* \(#,##0.00\);_(&quot;$&quot;* &quot;-&quot;??_);_(@_)">
                  <c:v>0</c:v>
                </c:pt>
                <c:pt idx="641" formatCode="_(&quot;$&quot;* #,##0.00_);_(&quot;$&quot;* \(#,##0.00\);_(&quot;$&quot;* &quot;-&quot;??_);_(@_)">
                  <c:v>0</c:v>
                </c:pt>
                <c:pt idx="642" formatCode="_(&quot;$&quot;* #,##0.00_);_(&quot;$&quot;* \(#,##0.00\);_(&quot;$&quot;* &quot;-&quot;??_);_(@_)">
                  <c:v>0</c:v>
                </c:pt>
                <c:pt idx="643" formatCode="_(&quot;$&quot;* #,##0.00_);_(&quot;$&quot;* \(#,##0.00\);_(&quot;$&quot;* &quot;-&quot;??_);_(@_)">
                  <c:v>0</c:v>
                </c:pt>
                <c:pt idx="644" formatCode="_(&quot;$&quot;* #,##0.00_);_(&quot;$&quot;* \(#,##0.00\);_(&quot;$&quot;* &quot;-&quot;??_);_(@_)">
                  <c:v>0</c:v>
                </c:pt>
                <c:pt idx="645" formatCode="_(&quot;$&quot;* #,##0.00_);_(&quot;$&quot;* \(#,##0.00\);_(&quot;$&quot;* &quot;-&quot;??_);_(@_)">
                  <c:v>0</c:v>
                </c:pt>
                <c:pt idx="646" formatCode="_(&quot;$&quot;* #,##0.00_);_(&quot;$&quot;* \(#,##0.00\);_(&quot;$&quot;* &quot;-&quot;??_);_(@_)">
                  <c:v>0</c:v>
                </c:pt>
                <c:pt idx="647" formatCode="_(&quot;$&quot;* #,##0.00_);_(&quot;$&quot;* \(#,##0.00\);_(&quot;$&quot;* &quot;-&quot;??_);_(@_)">
                  <c:v>0</c:v>
                </c:pt>
                <c:pt idx="648" formatCode="_(&quot;$&quot;* #,##0.00_);_(&quot;$&quot;* \(#,##0.00\);_(&quot;$&quot;* &quot;-&quot;??_);_(@_)">
                  <c:v>0</c:v>
                </c:pt>
                <c:pt idx="649" formatCode="_(&quot;$&quot;* #,##0.00_);_(&quot;$&quot;* \(#,##0.00\);_(&quot;$&quot;* &quot;-&quot;??_);_(@_)">
                  <c:v>0</c:v>
                </c:pt>
                <c:pt idx="650" formatCode="_(&quot;$&quot;* #,##0.00_);_(&quot;$&quot;* \(#,##0.00\);_(&quot;$&quot;* &quot;-&quot;??_);_(@_)">
                  <c:v>0</c:v>
                </c:pt>
                <c:pt idx="651" formatCode="_(&quot;$&quot;* #,##0.00_);_(&quot;$&quot;* \(#,##0.00\);_(&quot;$&quot;* &quot;-&quot;??_);_(@_)">
                  <c:v>0</c:v>
                </c:pt>
                <c:pt idx="652" formatCode="_(&quot;$&quot;* #,##0.00_);_(&quot;$&quot;* \(#,##0.00\);_(&quot;$&quot;* &quot;-&quot;??_);_(@_)">
                  <c:v>0</c:v>
                </c:pt>
                <c:pt idx="653" formatCode="_(&quot;$&quot;* #,##0.00_);_(&quot;$&quot;* \(#,##0.00\);_(&quot;$&quot;* &quot;-&quot;??_);_(@_)">
                  <c:v>0</c:v>
                </c:pt>
                <c:pt idx="654" formatCode="_(&quot;$&quot;* #,##0.00_);_(&quot;$&quot;* \(#,##0.00\);_(&quot;$&quot;* &quot;-&quot;??_);_(@_)">
                  <c:v>0</c:v>
                </c:pt>
                <c:pt idx="655" formatCode="_(&quot;$&quot;* #,##0.00_);_(&quot;$&quot;* \(#,##0.00\);_(&quot;$&quot;* &quot;-&quot;??_);_(@_)">
                  <c:v>0</c:v>
                </c:pt>
                <c:pt idx="656" formatCode="_(&quot;$&quot;* #,##0.00_);_(&quot;$&quot;* \(#,##0.00\);_(&quot;$&quot;* &quot;-&quot;??_);_(@_)">
                  <c:v>0</c:v>
                </c:pt>
                <c:pt idx="657" formatCode="_(&quot;$&quot;* #,##0.00_);_(&quot;$&quot;* \(#,##0.00\);_(&quot;$&quot;* &quot;-&quot;??_);_(@_)">
                  <c:v>0</c:v>
                </c:pt>
                <c:pt idx="658" formatCode="_(&quot;$&quot;* #,##0.00_);_(&quot;$&quot;* \(#,##0.00\);_(&quot;$&quot;* &quot;-&quot;??_);_(@_)">
                  <c:v>0</c:v>
                </c:pt>
                <c:pt idx="659" formatCode="_(&quot;$&quot;* #,##0.00_);_(&quot;$&quot;* \(#,##0.00\);_(&quot;$&quot;* &quot;-&quot;??_);_(@_)">
                  <c:v>0</c:v>
                </c:pt>
                <c:pt idx="660" formatCode="_(&quot;$&quot;* #,##0.00_);_(&quot;$&quot;* \(#,##0.00\);_(&quot;$&quot;* &quot;-&quot;??_);_(@_)">
                  <c:v>0</c:v>
                </c:pt>
                <c:pt idx="661" formatCode="_(&quot;$&quot;* #,##0.00_);_(&quot;$&quot;* \(#,##0.00\);_(&quot;$&quot;* &quot;-&quot;??_);_(@_)">
                  <c:v>0</c:v>
                </c:pt>
                <c:pt idx="662" formatCode="_(&quot;$&quot;* #,##0.00_);_(&quot;$&quot;* \(#,##0.00\);_(&quot;$&quot;* &quot;-&quot;??_);_(@_)">
                  <c:v>0</c:v>
                </c:pt>
                <c:pt idx="663" formatCode="_(&quot;$&quot;* #,##0.00_);_(&quot;$&quot;* \(#,##0.00\);_(&quot;$&quot;* &quot;-&quot;??_);_(@_)">
                  <c:v>0</c:v>
                </c:pt>
                <c:pt idx="664" formatCode="_(&quot;$&quot;* #,##0.00_);_(&quot;$&quot;* \(#,##0.00\);_(&quot;$&quot;* &quot;-&quot;??_);_(@_)">
                  <c:v>0</c:v>
                </c:pt>
                <c:pt idx="665" formatCode="_(&quot;$&quot;* #,##0.00_);_(&quot;$&quot;* \(#,##0.00\);_(&quot;$&quot;* &quot;-&quot;??_);_(@_)">
                  <c:v>0</c:v>
                </c:pt>
                <c:pt idx="666" formatCode="_(&quot;$&quot;* #,##0.00_);_(&quot;$&quot;* \(#,##0.00\);_(&quot;$&quot;* &quot;-&quot;??_);_(@_)">
                  <c:v>0</c:v>
                </c:pt>
                <c:pt idx="667" formatCode="_(&quot;$&quot;* #,##0.00_);_(&quot;$&quot;* \(#,##0.00\);_(&quot;$&quot;* &quot;-&quot;??_);_(@_)">
                  <c:v>0</c:v>
                </c:pt>
                <c:pt idx="668" formatCode="_(&quot;$&quot;* #,##0.00_);_(&quot;$&quot;* \(#,##0.00\);_(&quot;$&quot;* &quot;-&quot;??_);_(@_)">
                  <c:v>0</c:v>
                </c:pt>
                <c:pt idx="669" formatCode="_(&quot;$&quot;* #,##0.00_);_(&quot;$&quot;* \(#,##0.00\);_(&quot;$&quot;* &quot;-&quot;??_);_(@_)">
                  <c:v>0</c:v>
                </c:pt>
                <c:pt idx="670" formatCode="_(&quot;$&quot;* #,##0.00_);_(&quot;$&quot;* \(#,##0.00\);_(&quot;$&quot;* &quot;-&quot;??_);_(@_)">
                  <c:v>0</c:v>
                </c:pt>
                <c:pt idx="671" formatCode="_(&quot;$&quot;* #,##0.00_);_(&quot;$&quot;* \(#,##0.00\);_(&quot;$&quot;* &quot;-&quot;??_);_(@_)">
                  <c:v>0</c:v>
                </c:pt>
                <c:pt idx="672" formatCode="_(&quot;$&quot;* #,##0.00_);_(&quot;$&quot;* \(#,##0.00\);_(&quot;$&quot;* &quot;-&quot;??_);_(@_)">
                  <c:v>0</c:v>
                </c:pt>
                <c:pt idx="673" formatCode="_(&quot;$&quot;* #,##0.00_);_(&quot;$&quot;* \(#,##0.00\);_(&quot;$&quot;* &quot;-&quot;??_);_(@_)">
                  <c:v>0</c:v>
                </c:pt>
                <c:pt idx="674" formatCode="_(&quot;$&quot;* #,##0.00_);_(&quot;$&quot;* \(#,##0.00\);_(&quot;$&quot;* &quot;-&quot;??_);_(@_)">
                  <c:v>0</c:v>
                </c:pt>
                <c:pt idx="675" formatCode="_(&quot;$&quot;* #,##0.00_);_(&quot;$&quot;* \(#,##0.00\);_(&quot;$&quot;* &quot;-&quot;??_);_(@_)">
                  <c:v>0</c:v>
                </c:pt>
                <c:pt idx="676" formatCode="_(&quot;$&quot;* #,##0.00_);_(&quot;$&quot;* \(#,##0.00\);_(&quot;$&quot;* &quot;-&quot;??_);_(@_)">
                  <c:v>0</c:v>
                </c:pt>
                <c:pt idx="677" formatCode="_(&quot;$&quot;* #,##0.00_);_(&quot;$&quot;* \(#,##0.00\);_(&quot;$&quot;* &quot;-&quot;??_);_(@_)">
                  <c:v>0</c:v>
                </c:pt>
                <c:pt idx="678" formatCode="_(&quot;$&quot;* #,##0.00_);_(&quot;$&quot;* \(#,##0.00\);_(&quot;$&quot;* &quot;-&quot;??_);_(@_)">
                  <c:v>0</c:v>
                </c:pt>
                <c:pt idx="679" formatCode="_(&quot;$&quot;* #,##0.00_);_(&quot;$&quot;* \(#,##0.00\);_(&quot;$&quot;* &quot;-&quot;??_);_(@_)">
                  <c:v>0</c:v>
                </c:pt>
                <c:pt idx="680" formatCode="_(&quot;$&quot;* #,##0.00_);_(&quot;$&quot;* \(#,##0.00\);_(&quot;$&quot;* &quot;-&quot;??_);_(@_)">
                  <c:v>0</c:v>
                </c:pt>
                <c:pt idx="681" formatCode="_(&quot;$&quot;* #,##0.00_);_(&quot;$&quot;* \(#,##0.00\);_(&quot;$&quot;* &quot;-&quot;??_);_(@_)">
                  <c:v>0</c:v>
                </c:pt>
                <c:pt idx="682" formatCode="_(&quot;$&quot;* #,##0.00_);_(&quot;$&quot;* \(#,##0.00\);_(&quot;$&quot;* &quot;-&quot;??_);_(@_)">
                  <c:v>0</c:v>
                </c:pt>
                <c:pt idx="683" formatCode="_(&quot;$&quot;* #,##0.00_);_(&quot;$&quot;* \(#,##0.00\);_(&quot;$&quot;* &quot;-&quot;??_);_(@_)">
                  <c:v>0</c:v>
                </c:pt>
                <c:pt idx="684" formatCode="_(&quot;$&quot;* #,##0.00_);_(&quot;$&quot;* \(#,##0.00\);_(&quot;$&quot;* &quot;-&quot;??_);_(@_)">
                  <c:v>0</c:v>
                </c:pt>
                <c:pt idx="685" formatCode="_(&quot;$&quot;* #,##0.00_);_(&quot;$&quot;* \(#,##0.00\);_(&quot;$&quot;* &quot;-&quot;??_);_(@_)">
                  <c:v>0</c:v>
                </c:pt>
                <c:pt idx="686" formatCode="_(&quot;$&quot;* #,##0.00_);_(&quot;$&quot;* \(#,##0.00\);_(&quot;$&quot;* &quot;-&quot;??_);_(@_)">
                  <c:v>0</c:v>
                </c:pt>
                <c:pt idx="687" formatCode="_(&quot;$&quot;* #,##0.00_);_(&quot;$&quot;* \(#,##0.00\);_(&quot;$&quot;* &quot;-&quot;??_);_(@_)">
                  <c:v>0</c:v>
                </c:pt>
                <c:pt idx="688" formatCode="_(&quot;$&quot;* #,##0.00_);_(&quot;$&quot;* \(#,##0.00\);_(&quot;$&quot;* &quot;-&quot;??_);_(@_)">
                  <c:v>0</c:v>
                </c:pt>
                <c:pt idx="689" formatCode="_(&quot;$&quot;* #,##0.00_);_(&quot;$&quot;* \(#,##0.00\);_(&quot;$&quot;* &quot;-&quot;??_);_(@_)">
                  <c:v>0</c:v>
                </c:pt>
                <c:pt idx="690" formatCode="_(&quot;$&quot;* #,##0.00_);_(&quot;$&quot;* \(#,##0.00\);_(&quot;$&quot;* &quot;-&quot;??_);_(@_)">
                  <c:v>0</c:v>
                </c:pt>
                <c:pt idx="691" formatCode="_(&quot;$&quot;* #,##0.00_);_(&quot;$&quot;* \(#,##0.00\);_(&quot;$&quot;* &quot;-&quot;??_);_(@_)">
                  <c:v>0</c:v>
                </c:pt>
                <c:pt idx="692" formatCode="_(&quot;$&quot;* #,##0.00_);_(&quot;$&quot;* \(#,##0.00\);_(&quot;$&quot;* &quot;-&quot;??_);_(@_)">
                  <c:v>0</c:v>
                </c:pt>
                <c:pt idx="693" formatCode="_(&quot;$&quot;* #,##0.00_);_(&quot;$&quot;* \(#,##0.00\);_(&quot;$&quot;* &quot;-&quot;??_);_(@_)">
                  <c:v>0</c:v>
                </c:pt>
                <c:pt idx="694" formatCode="_(&quot;$&quot;* #,##0.00_);_(&quot;$&quot;* \(#,##0.00\);_(&quot;$&quot;* &quot;-&quot;??_);_(@_)">
                  <c:v>0</c:v>
                </c:pt>
                <c:pt idx="695" formatCode="_(&quot;$&quot;* #,##0.00_);_(&quot;$&quot;* \(#,##0.00\);_(&quot;$&quot;* &quot;-&quot;??_);_(@_)">
                  <c:v>0</c:v>
                </c:pt>
                <c:pt idx="696" formatCode="_(&quot;$&quot;* #,##0.00_);_(&quot;$&quot;* \(#,##0.00\);_(&quot;$&quot;* &quot;-&quot;??_);_(@_)">
                  <c:v>0</c:v>
                </c:pt>
                <c:pt idx="697" formatCode="_(&quot;$&quot;* #,##0.00_);_(&quot;$&quot;* \(#,##0.00\);_(&quot;$&quot;* &quot;-&quot;??_);_(@_)">
                  <c:v>0</c:v>
                </c:pt>
                <c:pt idx="698" formatCode="_(&quot;$&quot;* #,##0.00_);_(&quot;$&quot;* \(#,##0.00\);_(&quot;$&quot;* &quot;-&quot;??_);_(@_)">
                  <c:v>0</c:v>
                </c:pt>
                <c:pt idx="699" formatCode="_(&quot;$&quot;* #,##0.00_);_(&quot;$&quot;* \(#,##0.00\);_(&quot;$&quot;* &quot;-&quot;??_);_(@_)">
                  <c:v>0</c:v>
                </c:pt>
                <c:pt idx="700" formatCode="_(&quot;$&quot;* #,##0.00_);_(&quot;$&quot;* \(#,##0.00\);_(&quot;$&quot;* &quot;-&quot;??_);_(@_)">
                  <c:v>0</c:v>
                </c:pt>
                <c:pt idx="701" formatCode="_(&quot;$&quot;* #,##0.00_);_(&quot;$&quot;* \(#,##0.00\);_(&quot;$&quot;* &quot;-&quot;??_);_(@_)">
                  <c:v>0</c:v>
                </c:pt>
                <c:pt idx="702" formatCode="_(&quot;$&quot;* #,##0.00_);_(&quot;$&quot;* \(#,##0.00\);_(&quot;$&quot;* &quot;-&quot;??_);_(@_)">
                  <c:v>0</c:v>
                </c:pt>
                <c:pt idx="703" formatCode="_(&quot;$&quot;* #,##0.00_);_(&quot;$&quot;* \(#,##0.00\);_(&quot;$&quot;* &quot;-&quot;??_);_(@_)">
                  <c:v>0</c:v>
                </c:pt>
                <c:pt idx="704" formatCode="_(&quot;$&quot;* #,##0.00_);_(&quot;$&quot;* \(#,##0.00\);_(&quot;$&quot;* &quot;-&quot;??_);_(@_)">
                  <c:v>0</c:v>
                </c:pt>
                <c:pt idx="705" formatCode="_(&quot;$&quot;* #,##0.00_);_(&quot;$&quot;* \(#,##0.00\);_(&quot;$&quot;* &quot;-&quot;??_);_(@_)">
                  <c:v>0</c:v>
                </c:pt>
                <c:pt idx="706" formatCode="_(&quot;$&quot;* #,##0.00_);_(&quot;$&quot;* \(#,##0.00\);_(&quot;$&quot;* &quot;-&quot;??_);_(@_)">
                  <c:v>0</c:v>
                </c:pt>
                <c:pt idx="707" formatCode="_(&quot;$&quot;* #,##0.00_);_(&quot;$&quot;* \(#,##0.00\);_(&quot;$&quot;* &quot;-&quot;??_);_(@_)">
                  <c:v>0</c:v>
                </c:pt>
                <c:pt idx="708" formatCode="_(&quot;$&quot;* #,##0.00_);_(&quot;$&quot;* \(#,##0.00\);_(&quot;$&quot;* &quot;-&quot;??_);_(@_)">
                  <c:v>0</c:v>
                </c:pt>
                <c:pt idx="709" formatCode="_(&quot;$&quot;* #,##0.00_);_(&quot;$&quot;* \(#,##0.00\);_(&quot;$&quot;* &quot;-&quot;??_);_(@_)">
                  <c:v>0</c:v>
                </c:pt>
                <c:pt idx="710" formatCode="_(&quot;$&quot;* #,##0.00_);_(&quot;$&quot;* \(#,##0.00\);_(&quot;$&quot;* &quot;-&quot;??_);_(@_)">
                  <c:v>0</c:v>
                </c:pt>
                <c:pt idx="711" formatCode="_(&quot;$&quot;* #,##0.00_);_(&quot;$&quot;* \(#,##0.00\);_(&quot;$&quot;* &quot;-&quot;??_);_(@_)">
                  <c:v>0</c:v>
                </c:pt>
                <c:pt idx="712" formatCode="_(&quot;$&quot;* #,##0.00_);_(&quot;$&quot;* \(#,##0.00\);_(&quot;$&quot;* &quot;-&quot;??_);_(@_)">
                  <c:v>0</c:v>
                </c:pt>
                <c:pt idx="713" formatCode="_(&quot;$&quot;* #,##0.00_);_(&quot;$&quot;* \(#,##0.00\);_(&quot;$&quot;* &quot;-&quot;??_);_(@_)">
                  <c:v>0</c:v>
                </c:pt>
                <c:pt idx="714" formatCode="_(&quot;$&quot;* #,##0.00_);_(&quot;$&quot;* \(#,##0.00\);_(&quot;$&quot;* &quot;-&quot;??_);_(@_)">
                  <c:v>0</c:v>
                </c:pt>
                <c:pt idx="715" formatCode="_(&quot;$&quot;* #,##0.00_);_(&quot;$&quot;* \(#,##0.00\);_(&quot;$&quot;* &quot;-&quot;??_);_(@_)">
                  <c:v>0</c:v>
                </c:pt>
                <c:pt idx="716" formatCode="_(&quot;$&quot;* #,##0.00_);_(&quot;$&quot;* \(#,##0.00\);_(&quot;$&quot;* &quot;-&quot;??_);_(@_)">
                  <c:v>0</c:v>
                </c:pt>
                <c:pt idx="717" formatCode="_(&quot;$&quot;* #,##0.00_);_(&quot;$&quot;* \(#,##0.00\);_(&quot;$&quot;* &quot;-&quot;??_);_(@_)">
                  <c:v>0</c:v>
                </c:pt>
                <c:pt idx="718" formatCode="_(&quot;$&quot;* #,##0.00_);_(&quot;$&quot;* \(#,##0.00\);_(&quot;$&quot;* &quot;-&quot;??_);_(@_)">
                  <c:v>0</c:v>
                </c:pt>
                <c:pt idx="719" formatCode="_(&quot;$&quot;* #,##0.00_);_(&quot;$&quot;* \(#,##0.00\);_(&quot;$&quot;* &quot;-&quot;??_);_(@_)">
                  <c:v>0</c:v>
                </c:pt>
                <c:pt idx="720" formatCode="_(&quot;$&quot;* #,##0.00_);_(&quot;$&quot;* \(#,##0.00\);_(&quot;$&quot;* &quot;-&quot;??_);_(@_)">
                  <c:v>0</c:v>
                </c:pt>
                <c:pt idx="721" formatCode="_(&quot;$&quot;* #,##0.00_);_(&quot;$&quot;* \(#,##0.00\);_(&quot;$&quot;* &quot;-&quot;??_);_(@_)">
                  <c:v>0</c:v>
                </c:pt>
                <c:pt idx="722" formatCode="_(&quot;$&quot;* #,##0.00_);_(&quot;$&quot;* \(#,##0.00\);_(&quot;$&quot;* &quot;-&quot;??_);_(@_)">
                  <c:v>0</c:v>
                </c:pt>
                <c:pt idx="723" formatCode="_(&quot;$&quot;* #,##0.00_);_(&quot;$&quot;* \(#,##0.00\);_(&quot;$&quot;* &quot;-&quot;??_);_(@_)">
                  <c:v>0</c:v>
                </c:pt>
                <c:pt idx="724" formatCode="_(&quot;$&quot;* #,##0.00_);_(&quot;$&quot;* \(#,##0.00\);_(&quot;$&quot;* &quot;-&quot;??_);_(@_)">
                  <c:v>0</c:v>
                </c:pt>
                <c:pt idx="725" formatCode="_(&quot;$&quot;* #,##0.00_);_(&quot;$&quot;* \(#,##0.00\);_(&quot;$&quot;* &quot;-&quot;??_);_(@_)">
                  <c:v>0</c:v>
                </c:pt>
                <c:pt idx="726" formatCode="_(&quot;$&quot;* #,##0.00_);_(&quot;$&quot;* \(#,##0.00\);_(&quot;$&quot;* &quot;-&quot;??_);_(@_)">
                  <c:v>0</c:v>
                </c:pt>
                <c:pt idx="727" formatCode="_(&quot;$&quot;* #,##0.00_);_(&quot;$&quot;* \(#,##0.00\);_(&quot;$&quot;* &quot;-&quot;??_);_(@_)">
                  <c:v>0</c:v>
                </c:pt>
                <c:pt idx="728" formatCode="_(&quot;$&quot;* #,##0.00_);_(&quot;$&quot;* \(#,##0.00\);_(&quot;$&quot;* &quot;-&quot;??_);_(@_)">
                  <c:v>0</c:v>
                </c:pt>
                <c:pt idx="729" formatCode="_(&quot;$&quot;* #,##0.00_);_(&quot;$&quot;* \(#,##0.00\);_(&quot;$&quot;* &quot;-&quot;??_);_(@_)">
                  <c:v>0</c:v>
                </c:pt>
                <c:pt idx="730" formatCode="_(&quot;$&quot;* #,##0.00_);_(&quot;$&quot;* \(#,##0.00\);_(&quot;$&quot;* &quot;-&quot;??_);_(@_)">
                  <c:v>0</c:v>
                </c:pt>
                <c:pt idx="731" formatCode="_(&quot;$&quot;* #,##0.00_);_(&quot;$&quot;* \(#,##0.00\);_(&quot;$&quot;* &quot;-&quot;??_);_(@_)">
                  <c:v>0</c:v>
                </c:pt>
                <c:pt idx="732" formatCode="_(&quot;$&quot;* #,##0.00_);_(&quot;$&quot;* \(#,##0.00\);_(&quot;$&quot;* &quot;-&quot;??_);_(@_)">
                  <c:v>0</c:v>
                </c:pt>
                <c:pt idx="733" formatCode="_(&quot;$&quot;* #,##0.00_);_(&quot;$&quot;* \(#,##0.00\);_(&quot;$&quot;* &quot;-&quot;??_);_(@_)">
                  <c:v>0</c:v>
                </c:pt>
                <c:pt idx="734" formatCode="_(&quot;$&quot;* #,##0.00_);_(&quot;$&quot;* \(#,##0.00\);_(&quot;$&quot;* &quot;-&quot;??_);_(@_)">
                  <c:v>0</c:v>
                </c:pt>
                <c:pt idx="735" formatCode="_(&quot;$&quot;* #,##0.00_);_(&quot;$&quot;* \(#,##0.00\);_(&quot;$&quot;* &quot;-&quot;??_);_(@_)">
                  <c:v>0</c:v>
                </c:pt>
                <c:pt idx="736" formatCode="_(&quot;$&quot;* #,##0.00_);_(&quot;$&quot;* \(#,##0.00\);_(&quot;$&quot;* &quot;-&quot;??_);_(@_)">
                  <c:v>0</c:v>
                </c:pt>
                <c:pt idx="737" formatCode="_(&quot;$&quot;* #,##0.00_);_(&quot;$&quot;* \(#,##0.00\);_(&quot;$&quot;* &quot;-&quot;??_);_(@_)">
                  <c:v>0</c:v>
                </c:pt>
                <c:pt idx="738" formatCode="_(&quot;$&quot;* #,##0.00_);_(&quot;$&quot;* \(#,##0.00\);_(&quot;$&quot;* &quot;-&quot;??_);_(@_)">
                  <c:v>0</c:v>
                </c:pt>
                <c:pt idx="739" formatCode="_(&quot;$&quot;* #,##0.00_);_(&quot;$&quot;* \(#,##0.00\);_(&quot;$&quot;* &quot;-&quot;??_);_(@_)">
                  <c:v>0</c:v>
                </c:pt>
                <c:pt idx="740" formatCode="_(&quot;$&quot;* #,##0.00_);_(&quot;$&quot;* \(#,##0.00\);_(&quot;$&quot;* &quot;-&quot;??_);_(@_)">
                  <c:v>0</c:v>
                </c:pt>
                <c:pt idx="741" formatCode="_(&quot;$&quot;* #,##0.00_);_(&quot;$&quot;* \(#,##0.00\);_(&quot;$&quot;* &quot;-&quot;??_);_(@_)">
                  <c:v>0</c:v>
                </c:pt>
                <c:pt idx="742" formatCode="_(&quot;$&quot;* #,##0.00_);_(&quot;$&quot;* \(#,##0.00\);_(&quot;$&quot;* &quot;-&quot;??_);_(@_)">
                  <c:v>0</c:v>
                </c:pt>
                <c:pt idx="743" formatCode="_(&quot;$&quot;* #,##0.00_);_(&quot;$&quot;* \(#,##0.00\);_(&quot;$&quot;* &quot;-&quot;??_);_(@_)">
                  <c:v>0</c:v>
                </c:pt>
                <c:pt idx="744" formatCode="_(&quot;$&quot;* #,##0.00_);_(&quot;$&quot;* \(#,##0.00\);_(&quot;$&quot;* &quot;-&quot;??_);_(@_)">
                  <c:v>0</c:v>
                </c:pt>
                <c:pt idx="745" formatCode="_(&quot;$&quot;* #,##0.00_);_(&quot;$&quot;* \(#,##0.00\);_(&quot;$&quot;* &quot;-&quot;??_);_(@_)">
                  <c:v>0</c:v>
                </c:pt>
                <c:pt idx="746" formatCode="_(&quot;$&quot;* #,##0.00_);_(&quot;$&quot;* \(#,##0.00\);_(&quot;$&quot;* &quot;-&quot;??_);_(@_)">
                  <c:v>0</c:v>
                </c:pt>
                <c:pt idx="747" formatCode="_(&quot;$&quot;* #,##0.00_);_(&quot;$&quot;* \(#,##0.00\);_(&quot;$&quot;* &quot;-&quot;??_);_(@_)">
                  <c:v>0</c:v>
                </c:pt>
                <c:pt idx="748" formatCode="_(&quot;$&quot;* #,##0.00_);_(&quot;$&quot;* \(#,##0.00\);_(&quot;$&quot;* &quot;-&quot;??_);_(@_)">
                  <c:v>0</c:v>
                </c:pt>
                <c:pt idx="749" formatCode="_(&quot;$&quot;* #,##0.00_);_(&quot;$&quot;* \(#,##0.00\);_(&quot;$&quot;* &quot;-&quot;??_);_(@_)">
                  <c:v>0</c:v>
                </c:pt>
                <c:pt idx="750" formatCode="_(&quot;$&quot;* #,##0.00_);_(&quot;$&quot;* \(#,##0.00\);_(&quot;$&quot;* &quot;-&quot;??_);_(@_)">
                  <c:v>0</c:v>
                </c:pt>
                <c:pt idx="751" formatCode="_(&quot;$&quot;* #,##0.00_);_(&quot;$&quot;* \(#,##0.00\);_(&quot;$&quot;* &quot;-&quot;??_);_(@_)">
                  <c:v>0</c:v>
                </c:pt>
                <c:pt idx="752" formatCode="_(&quot;$&quot;* #,##0.00_);_(&quot;$&quot;* \(#,##0.00\);_(&quot;$&quot;* &quot;-&quot;??_);_(@_)">
                  <c:v>0</c:v>
                </c:pt>
                <c:pt idx="753" formatCode="_(&quot;$&quot;* #,##0.00_);_(&quot;$&quot;* \(#,##0.00\);_(&quot;$&quot;* &quot;-&quot;??_);_(@_)">
                  <c:v>0</c:v>
                </c:pt>
                <c:pt idx="754" formatCode="_(&quot;$&quot;* #,##0.00_);_(&quot;$&quot;* \(#,##0.00\);_(&quot;$&quot;* &quot;-&quot;??_);_(@_)">
                  <c:v>0</c:v>
                </c:pt>
                <c:pt idx="755" formatCode="_(&quot;$&quot;* #,##0.00_);_(&quot;$&quot;* \(#,##0.00\);_(&quot;$&quot;* &quot;-&quot;??_);_(@_)">
                  <c:v>0</c:v>
                </c:pt>
                <c:pt idx="756" formatCode="_(&quot;$&quot;* #,##0.00_);_(&quot;$&quot;* \(#,##0.00\);_(&quot;$&quot;* &quot;-&quot;??_);_(@_)">
                  <c:v>0</c:v>
                </c:pt>
                <c:pt idx="757" formatCode="_(&quot;$&quot;* #,##0.00_);_(&quot;$&quot;* \(#,##0.00\);_(&quot;$&quot;* &quot;-&quot;??_);_(@_)">
                  <c:v>0</c:v>
                </c:pt>
                <c:pt idx="758" formatCode="_(&quot;$&quot;* #,##0.00_);_(&quot;$&quot;* \(#,##0.00\);_(&quot;$&quot;* &quot;-&quot;??_);_(@_)">
                  <c:v>0</c:v>
                </c:pt>
                <c:pt idx="759" formatCode="_(&quot;$&quot;* #,##0.00_);_(&quot;$&quot;* \(#,##0.00\);_(&quot;$&quot;* &quot;-&quot;??_);_(@_)">
                  <c:v>0</c:v>
                </c:pt>
                <c:pt idx="760" formatCode="_(&quot;$&quot;* #,##0.00_);_(&quot;$&quot;* \(#,##0.00\);_(&quot;$&quot;* &quot;-&quot;??_);_(@_)">
                  <c:v>0</c:v>
                </c:pt>
                <c:pt idx="761" formatCode="_(&quot;$&quot;* #,##0.00_);_(&quot;$&quot;* \(#,##0.00\);_(&quot;$&quot;* &quot;-&quot;??_);_(@_)">
                  <c:v>0</c:v>
                </c:pt>
                <c:pt idx="762" formatCode="_(&quot;$&quot;* #,##0.00_);_(&quot;$&quot;* \(#,##0.00\);_(&quot;$&quot;* &quot;-&quot;??_);_(@_)">
                  <c:v>0</c:v>
                </c:pt>
                <c:pt idx="763" formatCode="_(&quot;$&quot;* #,##0.00_);_(&quot;$&quot;* \(#,##0.00\);_(&quot;$&quot;* &quot;-&quot;??_);_(@_)">
                  <c:v>0</c:v>
                </c:pt>
                <c:pt idx="764" formatCode="_(&quot;$&quot;* #,##0.00_);_(&quot;$&quot;* \(#,##0.00\);_(&quot;$&quot;* &quot;-&quot;??_);_(@_)">
                  <c:v>0</c:v>
                </c:pt>
                <c:pt idx="765" formatCode="_(&quot;$&quot;* #,##0.00_);_(&quot;$&quot;* \(#,##0.00\);_(&quot;$&quot;* &quot;-&quot;??_);_(@_)">
                  <c:v>0</c:v>
                </c:pt>
                <c:pt idx="766" formatCode="_(&quot;$&quot;* #,##0.00_);_(&quot;$&quot;* \(#,##0.00\);_(&quot;$&quot;* &quot;-&quot;??_);_(@_)">
                  <c:v>0</c:v>
                </c:pt>
                <c:pt idx="767" formatCode="_(&quot;$&quot;* #,##0.00_);_(&quot;$&quot;* \(#,##0.00\);_(&quot;$&quot;* &quot;-&quot;??_);_(@_)">
                  <c:v>0</c:v>
                </c:pt>
                <c:pt idx="768" formatCode="_(&quot;$&quot;* #,##0.00_);_(&quot;$&quot;* \(#,##0.00\);_(&quot;$&quot;* &quot;-&quot;??_);_(@_)">
                  <c:v>0</c:v>
                </c:pt>
                <c:pt idx="769" formatCode="_(&quot;$&quot;* #,##0.00_);_(&quot;$&quot;* \(#,##0.00\);_(&quot;$&quot;* &quot;-&quot;??_);_(@_)">
                  <c:v>0</c:v>
                </c:pt>
                <c:pt idx="770" formatCode="_(&quot;$&quot;* #,##0.00_);_(&quot;$&quot;* \(#,##0.00\);_(&quot;$&quot;* &quot;-&quot;??_);_(@_)">
                  <c:v>0</c:v>
                </c:pt>
                <c:pt idx="771" formatCode="_(&quot;$&quot;* #,##0.00_);_(&quot;$&quot;* \(#,##0.00\);_(&quot;$&quot;* &quot;-&quot;??_);_(@_)">
                  <c:v>0</c:v>
                </c:pt>
                <c:pt idx="772" formatCode="_(&quot;$&quot;* #,##0.00_);_(&quot;$&quot;* \(#,##0.00\);_(&quot;$&quot;* &quot;-&quot;??_);_(@_)">
                  <c:v>0</c:v>
                </c:pt>
                <c:pt idx="773" formatCode="_(&quot;$&quot;* #,##0.00_);_(&quot;$&quot;* \(#,##0.00\);_(&quot;$&quot;* &quot;-&quot;??_);_(@_)">
                  <c:v>0</c:v>
                </c:pt>
                <c:pt idx="774" formatCode="_(&quot;$&quot;* #,##0.00_);_(&quot;$&quot;* \(#,##0.00\);_(&quot;$&quot;* &quot;-&quot;??_);_(@_)">
                  <c:v>0</c:v>
                </c:pt>
                <c:pt idx="775" formatCode="_(&quot;$&quot;* #,##0.00_);_(&quot;$&quot;* \(#,##0.00\);_(&quot;$&quot;* &quot;-&quot;??_);_(@_)">
                  <c:v>0</c:v>
                </c:pt>
                <c:pt idx="776" formatCode="_(&quot;$&quot;* #,##0.00_);_(&quot;$&quot;* \(#,##0.00\);_(&quot;$&quot;* &quot;-&quot;??_);_(@_)">
                  <c:v>0</c:v>
                </c:pt>
                <c:pt idx="777" formatCode="_(&quot;$&quot;* #,##0.00_);_(&quot;$&quot;* \(#,##0.00\);_(&quot;$&quot;* &quot;-&quot;??_);_(@_)">
                  <c:v>0</c:v>
                </c:pt>
                <c:pt idx="778" formatCode="_(&quot;$&quot;* #,##0.00_);_(&quot;$&quot;* \(#,##0.00\);_(&quot;$&quot;* &quot;-&quot;??_);_(@_)">
                  <c:v>0</c:v>
                </c:pt>
                <c:pt idx="779" formatCode="_(&quot;$&quot;* #,##0.00_);_(&quot;$&quot;* \(#,##0.00\);_(&quot;$&quot;* &quot;-&quot;??_);_(@_)">
                  <c:v>0</c:v>
                </c:pt>
                <c:pt idx="780" formatCode="_(&quot;$&quot;* #,##0.00_);_(&quot;$&quot;* \(#,##0.00\);_(&quot;$&quot;* &quot;-&quot;??_);_(@_)">
                  <c:v>0</c:v>
                </c:pt>
                <c:pt idx="781" formatCode="_(&quot;$&quot;* #,##0.00_);_(&quot;$&quot;* \(#,##0.00\);_(&quot;$&quot;* &quot;-&quot;??_);_(@_)">
                  <c:v>0</c:v>
                </c:pt>
                <c:pt idx="782" formatCode="_(&quot;$&quot;* #,##0.00_);_(&quot;$&quot;* \(#,##0.00\);_(&quot;$&quot;* &quot;-&quot;??_);_(@_)">
                  <c:v>0</c:v>
                </c:pt>
                <c:pt idx="783" formatCode="_(&quot;$&quot;* #,##0.00_);_(&quot;$&quot;* \(#,##0.00\);_(&quot;$&quot;* &quot;-&quot;??_);_(@_)">
                  <c:v>0</c:v>
                </c:pt>
                <c:pt idx="784" formatCode="_(&quot;$&quot;* #,##0.00_);_(&quot;$&quot;* \(#,##0.00\);_(&quot;$&quot;* &quot;-&quot;??_);_(@_)">
                  <c:v>0</c:v>
                </c:pt>
                <c:pt idx="785" formatCode="_(&quot;$&quot;* #,##0.00_);_(&quot;$&quot;* \(#,##0.00\);_(&quot;$&quot;* &quot;-&quot;??_);_(@_)">
                  <c:v>0</c:v>
                </c:pt>
                <c:pt idx="786" formatCode="_(&quot;$&quot;* #,##0.00_);_(&quot;$&quot;* \(#,##0.00\);_(&quot;$&quot;* &quot;-&quot;??_);_(@_)">
                  <c:v>0</c:v>
                </c:pt>
                <c:pt idx="787" formatCode="_(&quot;$&quot;* #,##0.00_);_(&quot;$&quot;* \(#,##0.00\);_(&quot;$&quot;* &quot;-&quot;??_);_(@_)">
                  <c:v>0</c:v>
                </c:pt>
                <c:pt idx="788" formatCode="_(&quot;$&quot;* #,##0.00_);_(&quot;$&quot;* \(#,##0.00\);_(&quot;$&quot;* &quot;-&quot;??_);_(@_)">
                  <c:v>0</c:v>
                </c:pt>
                <c:pt idx="789" formatCode="_(&quot;$&quot;* #,##0.00_);_(&quot;$&quot;* \(#,##0.00\);_(&quot;$&quot;* &quot;-&quot;??_);_(@_)">
                  <c:v>0</c:v>
                </c:pt>
                <c:pt idx="790" formatCode="_(&quot;$&quot;* #,##0.00_);_(&quot;$&quot;* \(#,##0.00\);_(&quot;$&quot;* &quot;-&quot;??_);_(@_)">
                  <c:v>0</c:v>
                </c:pt>
                <c:pt idx="791" formatCode="_(&quot;$&quot;* #,##0.00_);_(&quot;$&quot;* \(#,##0.00\);_(&quot;$&quot;* &quot;-&quot;??_);_(@_)">
                  <c:v>0</c:v>
                </c:pt>
                <c:pt idx="792" formatCode="_(&quot;$&quot;* #,##0.00_);_(&quot;$&quot;* \(#,##0.00\);_(&quot;$&quot;* &quot;-&quot;??_);_(@_)">
                  <c:v>0</c:v>
                </c:pt>
                <c:pt idx="793" formatCode="_(&quot;$&quot;* #,##0.00_);_(&quot;$&quot;* \(#,##0.00\);_(&quot;$&quot;* &quot;-&quot;??_);_(@_)">
                  <c:v>0</c:v>
                </c:pt>
                <c:pt idx="794" formatCode="_(&quot;$&quot;* #,##0.00_);_(&quot;$&quot;* \(#,##0.00\);_(&quot;$&quot;* &quot;-&quot;??_);_(@_)">
                  <c:v>0</c:v>
                </c:pt>
                <c:pt idx="795" formatCode="_(&quot;$&quot;* #,##0.00_);_(&quot;$&quot;* \(#,##0.00\);_(&quot;$&quot;* &quot;-&quot;??_);_(@_)">
                  <c:v>0</c:v>
                </c:pt>
                <c:pt idx="796" formatCode="_(&quot;$&quot;* #,##0.00_);_(&quot;$&quot;* \(#,##0.00\);_(&quot;$&quot;* &quot;-&quot;??_);_(@_)">
                  <c:v>0</c:v>
                </c:pt>
                <c:pt idx="797" formatCode="_(&quot;$&quot;* #,##0.00_);_(&quot;$&quot;* \(#,##0.00\);_(&quot;$&quot;* &quot;-&quot;??_);_(@_)">
                  <c:v>0</c:v>
                </c:pt>
                <c:pt idx="798" formatCode="_(&quot;$&quot;* #,##0.00_);_(&quot;$&quot;* \(#,##0.00\);_(&quot;$&quot;* &quot;-&quot;??_);_(@_)">
                  <c:v>0</c:v>
                </c:pt>
                <c:pt idx="799" formatCode="_(&quot;$&quot;* #,##0.00_);_(&quot;$&quot;* \(#,##0.00\);_(&quot;$&quot;* &quot;-&quot;??_);_(@_)">
                  <c:v>0</c:v>
                </c:pt>
                <c:pt idx="800" formatCode="_(&quot;$&quot;* #,##0.00_);_(&quot;$&quot;* \(#,##0.00\);_(&quot;$&quot;* &quot;-&quot;??_);_(@_)">
                  <c:v>0</c:v>
                </c:pt>
                <c:pt idx="801" formatCode="_(&quot;$&quot;* #,##0.00_);_(&quot;$&quot;* \(#,##0.00\);_(&quot;$&quot;* &quot;-&quot;??_);_(@_)">
                  <c:v>0</c:v>
                </c:pt>
                <c:pt idx="802" formatCode="_(&quot;$&quot;* #,##0.00_);_(&quot;$&quot;* \(#,##0.00\);_(&quot;$&quot;* &quot;-&quot;??_);_(@_)">
                  <c:v>0</c:v>
                </c:pt>
                <c:pt idx="803" formatCode="_(&quot;$&quot;* #,##0.00_);_(&quot;$&quot;* \(#,##0.00\);_(&quot;$&quot;* &quot;-&quot;??_);_(@_)">
                  <c:v>0</c:v>
                </c:pt>
                <c:pt idx="804" formatCode="_(&quot;$&quot;* #,##0.00_);_(&quot;$&quot;* \(#,##0.00\);_(&quot;$&quot;* &quot;-&quot;??_);_(@_)">
                  <c:v>0</c:v>
                </c:pt>
                <c:pt idx="805" formatCode="_(&quot;$&quot;* #,##0.00_);_(&quot;$&quot;* \(#,##0.00\);_(&quot;$&quot;* &quot;-&quot;??_);_(@_)">
                  <c:v>0</c:v>
                </c:pt>
                <c:pt idx="806" formatCode="_(&quot;$&quot;* #,##0.00_);_(&quot;$&quot;* \(#,##0.00\);_(&quot;$&quot;* &quot;-&quot;??_);_(@_)">
                  <c:v>0</c:v>
                </c:pt>
                <c:pt idx="807" formatCode="_(&quot;$&quot;* #,##0.00_);_(&quot;$&quot;* \(#,##0.00\);_(&quot;$&quot;* &quot;-&quot;??_);_(@_)">
                  <c:v>0</c:v>
                </c:pt>
                <c:pt idx="808" formatCode="_(&quot;$&quot;* #,##0.00_);_(&quot;$&quot;* \(#,##0.00\);_(&quot;$&quot;* &quot;-&quot;??_);_(@_)">
                  <c:v>0</c:v>
                </c:pt>
                <c:pt idx="809" formatCode="_(&quot;$&quot;* #,##0.00_);_(&quot;$&quot;* \(#,##0.00\);_(&quot;$&quot;* &quot;-&quot;??_);_(@_)">
                  <c:v>0</c:v>
                </c:pt>
                <c:pt idx="810" formatCode="_(&quot;$&quot;* #,##0.00_);_(&quot;$&quot;* \(#,##0.00\);_(&quot;$&quot;* &quot;-&quot;??_);_(@_)">
                  <c:v>0</c:v>
                </c:pt>
                <c:pt idx="811" formatCode="_(&quot;$&quot;* #,##0.00_);_(&quot;$&quot;* \(#,##0.00\);_(&quot;$&quot;* &quot;-&quot;??_);_(@_)">
                  <c:v>0</c:v>
                </c:pt>
                <c:pt idx="812" formatCode="_(&quot;$&quot;* #,##0.00_);_(&quot;$&quot;* \(#,##0.00\);_(&quot;$&quot;* &quot;-&quot;??_);_(@_)">
                  <c:v>0</c:v>
                </c:pt>
                <c:pt idx="813" formatCode="_(&quot;$&quot;* #,##0.00_);_(&quot;$&quot;* \(#,##0.00\);_(&quot;$&quot;* &quot;-&quot;??_);_(@_)">
                  <c:v>0</c:v>
                </c:pt>
                <c:pt idx="814" formatCode="_(&quot;$&quot;* #,##0.00_);_(&quot;$&quot;* \(#,##0.00\);_(&quot;$&quot;* &quot;-&quot;??_);_(@_)">
                  <c:v>0</c:v>
                </c:pt>
                <c:pt idx="815" formatCode="_(&quot;$&quot;* #,##0.00_);_(&quot;$&quot;* \(#,##0.00\);_(&quot;$&quot;* &quot;-&quot;??_);_(@_)">
                  <c:v>0</c:v>
                </c:pt>
                <c:pt idx="816" formatCode="_(&quot;$&quot;* #,##0.00_);_(&quot;$&quot;* \(#,##0.00\);_(&quot;$&quot;* &quot;-&quot;??_);_(@_)">
                  <c:v>0</c:v>
                </c:pt>
                <c:pt idx="817" formatCode="_(&quot;$&quot;* #,##0.00_);_(&quot;$&quot;* \(#,##0.00\);_(&quot;$&quot;* &quot;-&quot;??_);_(@_)">
                  <c:v>0</c:v>
                </c:pt>
                <c:pt idx="818" formatCode="_(&quot;$&quot;* #,##0.00_);_(&quot;$&quot;* \(#,##0.00\);_(&quot;$&quot;* &quot;-&quot;??_);_(@_)">
                  <c:v>0</c:v>
                </c:pt>
                <c:pt idx="819" formatCode="_(&quot;$&quot;* #,##0.00_);_(&quot;$&quot;* \(#,##0.00\);_(&quot;$&quot;* &quot;-&quot;??_);_(@_)">
                  <c:v>0</c:v>
                </c:pt>
                <c:pt idx="820" formatCode="_(&quot;$&quot;* #,##0.00_);_(&quot;$&quot;* \(#,##0.00\);_(&quot;$&quot;* &quot;-&quot;??_);_(@_)">
                  <c:v>0</c:v>
                </c:pt>
                <c:pt idx="821" formatCode="_(&quot;$&quot;* #,##0.00_);_(&quot;$&quot;* \(#,##0.00\);_(&quot;$&quot;* &quot;-&quot;??_);_(@_)">
                  <c:v>0</c:v>
                </c:pt>
                <c:pt idx="822" formatCode="_(&quot;$&quot;* #,##0.00_);_(&quot;$&quot;* \(#,##0.00\);_(&quot;$&quot;* &quot;-&quot;??_);_(@_)">
                  <c:v>0</c:v>
                </c:pt>
                <c:pt idx="823" formatCode="_(&quot;$&quot;* #,##0.00_);_(&quot;$&quot;* \(#,##0.00\);_(&quot;$&quot;* &quot;-&quot;??_);_(@_)">
                  <c:v>0</c:v>
                </c:pt>
                <c:pt idx="824" formatCode="_(&quot;$&quot;* #,##0.00_);_(&quot;$&quot;* \(#,##0.00\);_(&quot;$&quot;* &quot;-&quot;??_);_(@_)">
                  <c:v>0</c:v>
                </c:pt>
                <c:pt idx="825" formatCode="_(&quot;$&quot;* #,##0.00_);_(&quot;$&quot;* \(#,##0.00\);_(&quot;$&quot;* &quot;-&quot;??_);_(@_)">
                  <c:v>0</c:v>
                </c:pt>
                <c:pt idx="826" formatCode="_(&quot;$&quot;* #,##0.00_);_(&quot;$&quot;* \(#,##0.00\);_(&quot;$&quot;* &quot;-&quot;??_);_(@_)">
                  <c:v>0</c:v>
                </c:pt>
                <c:pt idx="827" formatCode="_(&quot;$&quot;* #,##0.00_);_(&quot;$&quot;* \(#,##0.00\);_(&quot;$&quot;* &quot;-&quot;??_);_(@_)">
                  <c:v>0</c:v>
                </c:pt>
                <c:pt idx="828" formatCode="_(&quot;$&quot;* #,##0.00_);_(&quot;$&quot;* \(#,##0.00\);_(&quot;$&quot;* &quot;-&quot;??_);_(@_)">
                  <c:v>0</c:v>
                </c:pt>
                <c:pt idx="829" formatCode="_(&quot;$&quot;* #,##0.00_);_(&quot;$&quot;* \(#,##0.00\);_(&quot;$&quot;* &quot;-&quot;??_);_(@_)">
                  <c:v>0</c:v>
                </c:pt>
                <c:pt idx="830" formatCode="_(&quot;$&quot;* #,##0.00_);_(&quot;$&quot;* \(#,##0.00\);_(&quot;$&quot;* &quot;-&quot;??_);_(@_)">
                  <c:v>0</c:v>
                </c:pt>
                <c:pt idx="831" formatCode="_(&quot;$&quot;* #,##0.00_);_(&quot;$&quot;* \(#,##0.00\);_(&quot;$&quot;* &quot;-&quot;??_);_(@_)">
                  <c:v>0</c:v>
                </c:pt>
                <c:pt idx="832" formatCode="_(&quot;$&quot;* #,##0.00_);_(&quot;$&quot;* \(#,##0.00\);_(&quot;$&quot;* &quot;-&quot;??_);_(@_)">
                  <c:v>0</c:v>
                </c:pt>
                <c:pt idx="833" formatCode="_(&quot;$&quot;* #,##0.00_);_(&quot;$&quot;* \(#,##0.00\);_(&quot;$&quot;* &quot;-&quot;??_);_(@_)">
                  <c:v>0</c:v>
                </c:pt>
                <c:pt idx="834" formatCode="_(&quot;$&quot;* #,##0.00_);_(&quot;$&quot;* \(#,##0.00\);_(&quot;$&quot;* &quot;-&quot;??_);_(@_)">
                  <c:v>0</c:v>
                </c:pt>
                <c:pt idx="835" formatCode="_(&quot;$&quot;* #,##0.00_);_(&quot;$&quot;* \(#,##0.00\);_(&quot;$&quot;* &quot;-&quot;??_);_(@_)">
                  <c:v>0</c:v>
                </c:pt>
                <c:pt idx="836" formatCode="_(&quot;$&quot;* #,##0.00_);_(&quot;$&quot;* \(#,##0.00\);_(&quot;$&quot;* &quot;-&quot;??_);_(@_)">
                  <c:v>0</c:v>
                </c:pt>
                <c:pt idx="837" formatCode="_(&quot;$&quot;* #,##0.00_);_(&quot;$&quot;* \(#,##0.00\);_(&quot;$&quot;* &quot;-&quot;??_);_(@_)">
                  <c:v>0</c:v>
                </c:pt>
                <c:pt idx="838" formatCode="_(&quot;$&quot;* #,##0.00_);_(&quot;$&quot;* \(#,##0.00\);_(&quot;$&quot;* &quot;-&quot;??_);_(@_)">
                  <c:v>0</c:v>
                </c:pt>
                <c:pt idx="839" formatCode="_(&quot;$&quot;* #,##0.00_);_(&quot;$&quot;* \(#,##0.00\);_(&quot;$&quot;* &quot;-&quot;??_);_(@_)">
                  <c:v>0</c:v>
                </c:pt>
                <c:pt idx="840" formatCode="_(&quot;$&quot;* #,##0.00_);_(&quot;$&quot;* \(#,##0.00\);_(&quot;$&quot;* &quot;-&quot;??_);_(@_)">
                  <c:v>0</c:v>
                </c:pt>
                <c:pt idx="841" formatCode="_(&quot;$&quot;* #,##0.00_);_(&quot;$&quot;* \(#,##0.00\);_(&quot;$&quot;* &quot;-&quot;??_);_(@_)">
                  <c:v>0</c:v>
                </c:pt>
                <c:pt idx="842" formatCode="_(&quot;$&quot;* #,##0.00_);_(&quot;$&quot;* \(#,##0.00\);_(&quot;$&quot;* &quot;-&quot;??_);_(@_)">
                  <c:v>0</c:v>
                </c:pt>
                <c:pt idx="843" formatCode="_(&quot;$&quot;* #,##0.00_);_(&quot;$&quot;* \(#,##0.00\);_(&quot;$&quot;* &quot;-&quot;??_);_(@_)">
                  <c:v>0</c:v>
                </c:pt>
                <c:pt idx="844" formatCode="_(&quot;$&quot;* #,##0.00_);_(&quot;$&quot;* \(#,##0.00\);_(&quot;$&quot;* &quot;-&quot;??_);_(@_)">
                  <c:v>0</c:v>
                </c:pt>
                <c:pt idx="845" formatCode="_(&quot;$&quot;* #,##0.00_);_(&quot;$&quot;* \(#,##0.00\);_(&quot;$&quot;* &quot;-&quot;??_);_(@_)">
                  <c:v>0</c:v>
                </c:pt>
                <c:pt idx="846" formatCode="_(&quot;$&quot;* #,##0.00_);_(&quot;$&quot;* \(#,##0.00\);_(&quot;$&quot;* &quot;-&quot;??_);_(@_)">
                  <c:v>0</c:v>
                </c:pt>
                <c:pt idx="847" formatCode="_(&quot;$&quot;* #,##0.00_);_(&quot;$&quot;* \(#,##0.00\);_(&quot;$&quot;* &quot;-&quot;??_);_(@_)">
                  <c:v>0</c:v>
                </c:pt>
                <c:pt idx="848" formatCode="_(&quot;$&quot;* #,##0.00_);_(&quot;$&quot;* \(#,##0.00\);_(&quot;$&quot;* &quot;-&quot;??_);_(@_)">
                  <c:v>0</c:v>
                </c:pt>
                <c:pt idx="849" formatCode="_(&quot;$&quot;* #,##0.00_);_(&quot;$&quot;* \(#,##0.00\);_(&quot;$&quot;* &quot;-&quot;??_);_(@_)">
                  <c:v>0</c:v>
                </c:pt>
                <c:pt idx="850" formatCode="_(&quot;$&quot;* #,##0.00_);_(&quot;$&quot;* \(#,##0.00\);_(&quot;$&quot;* &quot;-&quot;??_);_(@_)">
                  <c:v>0</c:v>
                </c:pt>
                <c:pt idx="851" formatCode="_(&quot;$&quot;* #,##0.00_);_(&quot;$&quot;* \(#,##0.00\);_(&quot;$&quot;* &quot;-&quot;??_);_(@_)">
                  <c:v>0</c:v>
                </c:pt>
                <c:pt idx="852" formatCode="_(&quot;$&quot;* #,##0.00_);_(&quot;$&quot;* \(#,##0.00\);_(&quot;$&quot;* &quot;-&quot;??_);_(@_)">
                  <c:v>0</c:v>
                </c:pt>
                <c:pt idx="853" formatCode="_(&quot;$&quot;* #,##0.00_);_(&quot;$&quot;* \(#,##0.00\);_(&quot;$&quot;* &quot;-&quot;??_);_(@_)">
                  <c:v>0</c:v>
                </c:pt>
                <c:pt idx="854" formatCode="_(&quot;$&quot;* #,##0.00_);_(&quot;$&quot;* \(#,##0.00\);_(&quot;$&quot;* &quot;-&quot;??_);_(@_)">
                  <c:v>0</c:v>
                </c:pt>
                <c:pt idx="855" formatCode="_(&quot;$&quot;* #,##0.00_);_(&quot;$&quot;* \(#,##0.00\);_(&quot;$&quot;* &quot;-&quot;??_);_(@_)">
                  <c:v>0</c:v>
                </c:pt>
                <c:pt idx="856" formatCode="_(&quot;$&quot;* #,##0.00_);_(&quot;$&quot;* \(#,##0.00\);_(&quot;$&quot;* &quot;-&quot;??_);_(@_)">
                  <c:v>0</c:v>
                </c:pt>
                <c:pt idx="857" formatCode="_(&quot;$&quot;* #,##0.00_);_(&quot;$&quot;* \(#,##0.00\);_(&quot;$&quot;* &quot;-&quot;??_);_(@_)">
                  <c:v>0</c:v>
                </c:pt>
                <c:pt idx="858" formatCode="_(&quot;$&quot;* #,##0.00_);_(&quot;$&quot;* \(#,##0.00\);_(&quot;$&quot;* &quot;-&quot;??_);_(@_)">
                  <c:v>0</c:v>
                </c:pt>
                <c:pt idx="859" formatCode="_(&quot;$&quot;* #,##0.00_);_(&quot;$&quot;* \(#,##0.00\);_(&quot;$&quot;* &quot;-&quot;??_);_(@_)">
                  <c:v>0</c:v>
                </c:pt>
                <c:pt idx="860" formatCode="_(&quot;$&quot;* #,##0.00_);_(&quot;$&quot;* \(#,##0.00\);_(&quot;$&quot;* &quot;-&quot;??_);_(@_)">
                  <c:v>0</c:v>
                </c:pt>
                <c:pt idx="861" formatCode="_(&quot;$&quot;* #,##0.00_);_(&quot;$&quot;* \(#,##0.00\);_(&quot;$&quot;* &quot;-&quot;??_);_(@_)">
                  <c:v>0</c:v>
                </c:pt>
                <c:pt idx="862" formatCode="_(&quot;$&quot;* #,##0.00_);_(&quot;$&quot;* \(#,##0.00\);_(&quot;$&quot;* &quot;-&quot;??_);_(@_)">
                  <c:v>0</c:v>
                </c:pt>
                <c:pt idx="863" formatCode="_(&quot;$&quot;* #,##0.00_);_(&quot;$&quot;* \(#,##0.00\);_(&quot;$&quot;* &quot;-&quot;??_);_(@_)">
                  <c:v>0</c:v>
                </c:pt>
                <c:pt idx="864" formatCode="_(&quot;$&quot;* #,##0.00_);_(&quot;$&quot;* \(#,##0.00\);_(&quot;$&quot;* &quot;-&quot;??_);_(@_)">
                  <c:v>0</c:v>
                </c:pt>
                <c:pt idx="865" formatCode="_(&quot;$&quot;* #,##0.00_);_(&quot;$&quot;* \(#,##0.00\);_(&quot;$&quot;* &quot;-&quot;??_);_(@_)">
                  <c:v>0</c:v>
                </c:pt>
                <c:pt idx="866" formatCode="_(&quot;$&quot;* #,##0.00_);_(&quot;$&quot;* \(#,##0.00\);_(&quot;$&quot;* &quot;-&quot;??_);_(@_)">
                  <c:v>0</c:v>
                </c:pt>
                <c:pt idx="867" formatCode="_(&quot;$&quot;* #,##0.00_);_(&quot;$&quot;* \(#,##0.00\);_(&quot;$&quot;* &quot;-&quot;??_);_(@_)">
                  <c:v>0</c:v>
                </c:pt>
                <c:pt idx="868" formatCode="_(&quot;$&quot;* #,##0.00_);_(&quot;$&quot;* \(#,##0.00\);_(&quot;$&quot;* &quot;-&quot;??_);_(@_)">
                  <c:v>0</c:v>
                </c:pt>
                <c:pt idx="869" formatCode="_(&quot;$&quot;* #,##0.00_);_(&quot;$&quot;* \(#,##0.00\);_(&quot;$&quot;* &quot;-&quot;??_);_(@_)">
                  <c:v>0</c:v>
                </c:pt>
                <c:pt idx="870" formatCode="_(&quot;$&quot;* #,##0.00_);_(&quot;$&quot;* \(#,##0.00\);_(&quot;$&quot;* &quot;-&quot;??_);_(@_)">
                  <c:v>0</c:v>
                </c:pt>
                <c:pt idx="871" formatCode="_(&quot;$&quot;* #,##0.00_);_(&quot;$&quot;* \(#,##0.00\);_(&quot;$&quot;* &quot;-&quot;??_);_(@_)">
                  <c:v>0</c:v>
                </c:pt>
                <c:pt idx="872" formatCode="_(&quot;$&quot;* #,##0.00_);_(&quot;$&quot;* \(#,##0.00\);_(&quot;$&quot;* &quot;-&quot;??_);_(@_)">
                  <c:v>0</c:v>
                </c:pt>
                <c:pt idx="873" formatCode="_(&quot;$&quot;* #,##0.00_);_(&quot;$&quot;* \(#,##0.00\);_(&quot;$&quot;* &quot;-&quot;??_);_(@_)">
                  <c:v>0</c:v>
                </c:pt>
                <c:pt idx="874" formatCode="_(&quot;$&quot;* #,##0.00_);_(&quot;$&quot;* \(#,##0.00\);_(&quot;$&quot;* &quot;-&quot;??_);_(@_)">
                  <c:v>0</c:v>
                </c:pt>
                <c:pt idx="875" formatCode="_(&quot;$&quot;* #,##0.00_);_(&quot;$&quot;* \(#,##0.00\);_(&quot;$&quot;* &quot;-&quot;??_);_(@_)">
                  <c:v>0</c:v>
                </c:pt>
                <c:pt idx="876" formatCode="_(&quot;$&quot;* #,##0.00_);_(&quot;$&quot;* \(#,##0.00\);_(&quot;$&quot;* &quot;-&quot;??_);_(@_)">
                  <c:v>0</c:v>
                </c:pt>
                <c:pt idx="877" formatCode="_(&quot;$&quot;* #,##0.00_);_(&quot;$&quot;* \(#,##0.00\);_(&quot;$&quot;* &quot;-&quot;??_);_(@_)">
                  <c:v>0</c:v>
                </c:pt>
                <c:pt idx="878" formatCode="_(&quot;$&quot;* #,##0.00_);_(&quot;$&quot;* \(#,##0.00\);_(&quot;$&quot;* &quot;-&quot;??_);_(@_)">
                  <c:v>0</c:v>
                </c:pt>
                <c:pt idx="879" formatCode="_(&quot;$&quot;* #,##0.00_);_(&quot;$&quot;* \(#,##0.00\);_(&quot;$&quot;* &quot;-&quot;??_);_(@_)">
                  <c:v>0</c:v>
                </c:pt>
                <c:pt idx="880" formatCode="_(&quot;$&quot;* #,##0.00_);_(&quot;$&quot;* \(#,##0.00\);_(&quot;$&quot;* &quot;-&quot;??_);_(@_)">
                  <c:v>0</c:v>
                </c:pt>
                <c:pt idx="881" formatCode="_(&quot;$&quot;* #,##0.00_);_(&quot;$&quot;* \(#,##0.00\);_(&quot;$&quot;* &quot;-&quot;??_);_(@_)">
                  <c:v>0</c:v>
                </c:pt>
                <c:pt idx="882" formatCode="_(&quot;$&quot;* #,##0.00_);_(&quot;$&quot;* \(#,##0.00\);_(&quot;$&quot;* &quot;-&quot;??_);_(@_)">
                  <c:v>0</c:v>
                </c:pt>
                <c:pt idx="883" formatCode="_(&quot;$&quot;* #,##0.00_);_(&quot;$&quot;* \(#,##0.00\);_(&quot;$&quot;* &quot;-&quot;??_);_(@_)">
                  <c:v>0</c:v>
                </c:pt>
                <c:pt idx="884" formatCode="_(&quot;$&quot;* #,##0.00_);_(&quot;$&quot;* \(#,##0.00\);_(&quot;$&quot;* &quot;-&quot;??_);_(@_)">
                  <c:v>0</c:v>
                </c:pt>
                <c:pt idx="885" formatCode="_(&quot;$&quot;* #,##0.00_);_(&quot;$&quot;* \(#,##0.00\);_(&quot;$&quot;* &quot;-&quot;??_);_(@_)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919896"/>
        <c:axId val="331913624"/>
      </c:scatterChart>
      <c:valAx>
        <c:axId val="331919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913624"/>
        <c:crosses val="autoZero"/>
        <c:crossBetween val="midCat"/>
      </c:valAx>
      <c:valAx>
        <c:axId val="33191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919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755205599300083"/>
          <c:y val="0.31321948807550909"/>
          <c:w val="0.28378477690288711"/>
          <c:h val="0.22800483038685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Loan Repayments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24759405074366"/>
          <c:y val="0.13930555555555557"/>
          <c:w val="0.83319685039370084"/>
          <c:h val="0.8339782402791911"/>
        </c:manualLayout>
      </c:layout>
      <c:scatterChart>
        <c:scatterStyle val="lineMarker"/>
        <c:varyColors val="0"/>
        <c:ser>
          <c:idx val="0"/>
          <c:order val="0"/>
          <c:tx>
            <c:v>Extra repayment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Fairfield!$B$3:$B$888</c:f>
              <c:strCache>
                <c:ptCount val="446"/>
                <c:pt idx="7">
                  <c:v>Date</c:v>
                </c:pt>
                <c:pt idx="8">
                  <c:v>18/10/2016</c:v>
                </c:pt>
                <c:pt idx="9">
                  <c:v>1/11/2016</c:v>
                </c:pt>
                <c:pt idx="10">
                  <c:v>15/11/2016</c:v>
                </c:pt>
                <c:pt idx="11">
                  <c:v>29/11/2016</c:v>
                </c:pt>
                <c:pt idx="12">
                  <c:v>13/12/2016</c:v>
                </c:pt>
                <c:pt idx="13">
                  <c:v>27/12/2016</c:v>
                </c:pt>
                <c:pt idx="14">
                  <c:v>10/01/2017</c:v>
                </c:pt>
                <c:pt idx="15">
                  <c:v>24/01/2017</c:v>
                </c:pt>
                <c:pt idx="16">
                  <c:v>7/02/2017</c:v>
                </c:pt>
                <c:pt idx="17">
                  <c:v>21/02/2017</c:v>
                </c:pt>
                <c:pt idx="18">
                  <c:v>7/03/2017</c:v>
                </c:pt>
                <c:pt idx="19">
                  <c:v>21/03/2017</c:v>
                </c:pt>
                <c:pt idx="20">
                  <c:v>4/04/2017</c:v>
                </c:pt>
                <c:pt idx="21">
                  <c:v>18/04/2017</c:v>
                </c:pt>
                <c:pt idx="22">
                  <c:v>2/05/2017</c:v>
                </c:pt>
                <c:pt idx="23">
                  <c:v>16/05/2017</c:v>
                </c:pt>
                <c:pt idx="24">
                  <c:v>30/05/2017</c:v>
                </c:pt>
                <c:pt idx="25">
                  <c:v>13/06/2017</c:v>
                </c:pt>
                <c:pt idx="26">
                  <c:v>27/06/2017</c:v>
                </c:pt>
                <c:pt idx="27">
                  <c:v>11/07/2017</c:v>
                </c:pt>
                <c:pt idx="28">
                  <c:v>25/07/2017</c:v>
                </c:pt>
                <c:pt idx="29">
                  <c:v>8/08/2017</c:v>
                </c:pt>
                <c:pt idx="30">
                  <c:v>22/08/2017</c:v>
                </c:pt>
                <c:pt idx="31">
                  <c:v>5/09/2017</c:v>
                </c:pt>
                <c:pt idx="32">
                  <c:v>19/09/2017</c:v>
                </c:pt>
                <c:pt idx="33">
                  <c:v>3/10/2017</c:v>
                </c:pt>
                <c:pt idx="34">
                  <c:v>17/10/2017</c:v>
                </c:pt>
                <c:pt idx="35">
                  <c:v>31/10/2017</c:v>
                </c:pt>
                <c:pt idx="36">
                  <c:v>14/11/2017</c:v>
                </c:pt>
                <c:pt idx="37">
                  <c:v>28/11/2017</c:v>
                </c:pt>
                <c:pt idx="38">
                  <c:v>12/12/2017</c:v>
                </c:pt>
                <c:pt idx="39">
                  <c:v>26/12/2017</c:v>
                </c:pt>
                <c:pt idx="40">
                  <c:v>9/01/2018</c:v>
                </c:pt>
                <c:pt idx="41">
                  <c:v>23/01/2018</c:v>
                </c:pt>
                <c:pt idx="42">
                  <c:v>6/02/2018</c:v>
                </c:pt>
                <c:pt idx="43">
                  <c:v>20/02/2018</c:v>
                </c:pt>
                <c:pt idx="44">
                  <c:v>6/03/2018</c:v>
                </c:pt>
                <c:pt idx="45">
                  <c:v>20/03/2018</c:v>
                </c:pt>
                <c:pt idx="46">
                  <c:v>3/04/2018</c:v>
                </c:pt>
                <c:pt idx="47">
                  <c:v>17/04/2018</c:v>
                </c:pt>
                <c:pt idx="48">
                  <c:v>1/05/2018</c:v>
                </c:pt>
                <c:pt idx="49">
                  <c:v>15/05/2018</c:v>
                </c:pt>
                <c:pt idx="50">
                  <c:v>29/05/2018</c:v>
                </c:pt>
                <c:pt idx="51">
                  <c:v>12/06/2018</c:v>
                </c:pt>
                <c:pt idx="52">
                  <c:v>26/06/2018</c:v>
                </c:pt>
                <c:pt idx="53">
                  <c:v>10/07/2018</c:v>
                </c:pt>
                <c:pt idx="54">
                  <c:v>24/07/2018</c:v>
                </c:pt>
                <c:pt idx="55">
                  <c:v>7/08/2018</c:v>
                </c:pt>
                <c:pt idx="56">
                  <c:v>21/08/2018</c:v>
                </c:pt>
                <c:pt idx="57">
                  <c:v>4/09/2018</c:v>
                </c:pt>
                <c:pt idx="58">
                  <c:v>18/09/2018</c:v>
                </c:pt>
                <c:pt idx="59">
                  <c:v>2/10/2018</c:v>
                </c:pt>
                <c:pt idx="60">
                  <c:v>16/10/2018</c:v>
                </c:pt>
                <c:pt idx="61">
                  <c:v>30/10/2018</c:v>
                </c:pt>
                <c:pt idx="62">
                  <c:v>13/11/2018</c:v>
                </c:pt>
                <c:pt idx="63">
                  <c:v>27/11/2018</c:v>
                </c:pt>
                <c:pt idx="64">
                  <c:v>11/12/2018</c:v>
                </c:pt>
                <c:pt idx="65">
                  <c:v>25/12/2018</c:v>
                </c:pt>
                <c:pt idx="66">
                  <c:v>8/01/2019</c:v>
                </c:pt>
                <c:pt idx="67">
                  <c:v>22/01/2019</c:v>
                </c:pt>
                <c:pt idx="68">
                  <c:v>5/02/2019</c:v>
                </c:pt>
                <c:pt idx="69">
                  <c:v>19/02/2019</c:v>
                </c:pt>
                <c:pt idx="70">
                  <c:v>5/03/2019</c:v>
                </c:pt>
                <c:pt idx="71">
                  <c:v>19/03/2019</c:v>
                </c:pt>
                <c:pt idx="72">
                  <c:v>2/04/2019</c:v>
                </c:pt>
                <c:pt idx="73">
                  <c:v>16/04/2019</c:v>
                </c:pt>
                <c:pt idx="74">
                  <c:v>30/04/2019</c:v>
                </c:pt>
                <c:pt idx="75">
                  <c:v>14/05/2019</c:v>
                </c:pt>
                <c:pt idx="76">
                  <c:v>28/05/2019</c:v>
                </c:pt>
                <c:pt idx="77">
                  <c:v>11/06/2019</c:v>
                </c:pt>
                <c:pt idx="78">
                  <c:v>25/06/2019</c:v>
                </c:pt>
                <c:pt idx="79">
                  <c:v>9/07/2019</c:v>
                </c:pt>
                <c:pt idx="80">
                  <c:v>23/07/2019</c:v>
                </c:pt>
                <c:pt idx="81">
                  <c:v>6/08/2019</c:v>
                </c:pt>
                <c:pt idx="82">
                  <c:v>20/08/2019</c:v>
                </c:pt>
                <c:pt idx="83">
                  <c:v>3/09/2019</c:v>
                </c:pt>
                <c:pt idx="84">
                  <c:v>17/09/2019</c:v>
                </c:pt>
                <c:pt idx="85">
                  <c:v>1/10/2019</c:v>
                </c:pt>
                <c:pt idx="86">
                  <c:v>15/10/2019</c:v>
                </c:pt>
                <c:pt idx="87">
                  <c:v>29/10/2019</c:v>
                </c:pt>
                <c:pt idx="88">
                  <c:v>12/11/2019</c:v>
                </c:pt>
                <c:pt idx="89">
                  <c:v>26/11/2019</c:v>
                </c:pt>
                <c:pt idx="90">
                  <c:v>10/12/2019</c:v>
                </c:pt>
                <c:pt idx="91">
                  <c:v>24/12/2019</c:v>
                </c:pt>
                <c:pt idx="92">
                  <c:v>7/01/2020</c:v>
                </c:pt>
                <c:pt idx="93">
                  <c:v>21/01/2020</c:v>
                </c:pt>
                <c:pt idx="94">
                  <c:v>4/02/2020</c:v>
                </c:pt>
                <c:pt idx="95">
                  <c:v>18/02/2020</c:v>
                </c:pt>
                <c:pt idx="96">
                  <c:v>3/03/2020</c:v>
                </c:pt>
                <c:pt idx="97">
                  <c:v>17/03/2020</c:v>
                </c:pt>
                <c:pt idx="98">
                  <c:v>31/03/2020</c:v>
                </c:pt>
                <c:pt idx="99">
                  <c:v>14/04/2020</c:v>
                </c:pt>
                <c:pt idx="100">
                  <c:v>28/04/2020</c:v>
                </c:pt>
                <c:pt idx="101">
                  <c:v>12/05/2020</c:v>
                </c:pt>
                <c:pt idx="102">
                  <c:v>26/05/2020</c:v>
                </c:pt>
                <c:pt idx="103">
                  <c:v>9/06/2020</c:v>
                </c:pt>
                <c:pt idx="104">
                  <c:v>23/06/2020</c:v>
                </c:pt>
                <c:pt idx="105">
                  <c:v>7/07/2020</c:v>
                </c:pt>
                <c:pt idx="106">
                  <c:v>21/07/2020</c:v>
                </c:pt>
                <c:pt idx="107">
                  <c:v>4/08/2020</c:v>
                </c:pt>
                <c:pt idx="108">
                  <c:v>18/08/2020</c:v>
                </c:pt>
                <c:pt idx="109">
                  <c:v>1/09/2020</c:v>
                </c:pt>
                <c:pt idx="110">
                  <c:v>15/09/2020</c:v>
                </c:pt>
                <c:pt idx="111">
                  <c:v>29/09/2020</c:v>
                </c:pt>
                <c:pt idx="112">
                  <c:v>13/10/2020</c:v>
                </c:pt>
                <c:pt idx="113">
                  <c:v>27/10/2020</c:v>
                </c:pt>
                <c:pt idx="114">
                  <c:v>10/11/2020</c:v>
                </c:pt>
                <c:pt idx="115">
                  <c:v>24/11/2020</c:v>
                </c:pt>
                <c:pt idx="116">
                  <c:v>8/12/2020</c:v>
                </c:pt>
                <c:pt idx="117">
                  <c:v>22/12/2020</c:v>
                </c:pt>
                <c:pt idx="118">
                  <c:v>5/01/2021</c:v>
                </c:pt>
                <c:pt idx="119">
                  <c:v>19/01/2021</c:v>
                </c:pt>
                <c:pt idx="120">
                  <c:v>2/02/2021</c:v>
                </c:pt>
                <c:pt idx="121">
                  <c:v>16/02/2021</c:v>
                </c:pt>
                <c:pt idx="122">
                  <c:v>2/03/2021</c:v>
                </c:pt>
                <c:pt idx="123">
                  <c:v>16/03/2021</c:v>
                </c:pt>
                <c:pt idx="124">
                  <c:v>30/03/2021</c:v>
                </c:pt>
                <c:pt idx="125">
                  <c:v>13/04/2021</c:v>
                </c:pt>
                <c:pt idx="126">
                  <c:v>27/04/2021</c:v>
                </c:pt>
                <c:pt idx="127">
                  <c:v>11/05/2021</c:v>
                </c:pt>
                <c:pt idx="128">
                  <c:v>25/05/2021</c:v>
                </c:pt>
                <c:pt idx="129">
                  <c:v>8/06/2021</c:v>
                </c:pt>
                <c:pt idx="130">
                  <c:v>22/06/2021</c:v>
                </c:pt>
                <c:pt idx="131">
                  <c:v>6/07/2021</c:v>
                </c:pt>
                <c:pt idx="132">
                  <c:v>20/07/2021</c:v>
                </c:pt>
                <c:pt idx="133">
                  <c:v>3/08/2021</c:v>
                </c:pt>
                <c:pt idx="134">
                  <c:v>17/08/2021</c:v>
                </c:pt>
                <c:pt idx="135">
                  <c:v>31/08/2021</c:v>
                </c:pt>
                <c:pt idx="136">
                  <c:v>14/09/2021</c:v>
                </c:pt>
                <c:pt idx="137">
                  <c:v>28/09/2021</c:v>
                </c:pt>
                <c:pt idx="138">
                  <c:v>12/10/2021</c:v>
                </c:pt>
                <c:pt idx="139">
                  <c:v>26/10/2021</c:v>
                </c:pt>
                <c:pt idx="140">
                  <c:v>9/11/2021</c:v>
                </c:pt>
                <c:pt idx="141">
                  <c:v>23/11/2021</c:v>
                </c:pt>
                <c:pt idx="142">
                  <c:v>7/12/2021</c:v>
                </c:pt>
                <c:pt idx="143">
                  <c:v>21/12/2021</c:v>
                </c:pt>
                <c:pt idx="144">
                  <c:v>4/01/2022</c:v>
                </c:pt>
                <c:pt idx="145">
                  <c:v>18/01/2022</c:v>
                </c:pt>
                <c:pt idx="146">
                  <c:v>1/02/2022</c:v>
                </c:pt>
                <c:pt idx="147">
                  <c:v>15/02/2022</c:v>
                </c:pt>
                <c:pt idx="148">
                  <c:v>1/03/2022</c:v>
                </c:pt>
                <c:pt idx="149">
                  <c:v>15/03/2022</c:v>
                </c:pt>
                <c:pt idx="150">
                  <c:v>29/03/2022</c:v>
                </c:pt>
                <c:pt idx="151">
                  <c:v>12/04/2022</c:v>
                </c:pt>
                <c:pt idx="152">
                  <c:v>26/04/2022</c:v>
                </c:pt>
                <c:pt idx="153">
                  <c:v>10/05/2022</c:v>
                </c:pt>
                <c:pt idx="154">
                  <c:v>24/05/2022</c:v>
                </c:pt>
                <c:pt idx="155">
                  <c:v>7/06/2022</c:v>
                </c:pt>
                <c:pt idx="156">
                  <c:v>21/06/2022</c:v>
                </c:pt>
                <c:pt idx="157">
                  <c:v>5/07/2022</c:v>
                </c:pt>
                <c:pt idx="158">
                  <c:v>19/07/2022</c:v>
                </c:pt>
                <c:pt idx="159">
                  <c:v>2/08/2022</c:v>
                </c:pt>
                <c:pt idx="160">
                  <c:v>16/08/2022</c:v>
                </c:pt>
                <c:pt idx="161">
                  <c:v>30/08/2022</c:v>
                </c:pt>
                <c:pt idx="162">
                  <c:v>13/09/2022</c:v>
                </c:pt>
                <c:pt idx="163">
                  <c:v>27/09/2022</c:v>
                </c:pt>
                <c:pt idx="164">
                  <c:v>11/10/2022</c:v>
                </c:pt>
                <c:pt idx="165">
                  <c:v>25/10/2022</c:v>
                </c:pt>
                <c:pt idx="166">
                  <c:v>8/11/2022</c:v>
                </c:pt>
                <c:pt idx="167">
                  <c:v>22/11/2022</c:v>
                </c:pt>
                <c:pt idx="168">
                  <c:v>6/12/2022</c:v>
                </c:pt>
                <c:pt idx="169">
                  <c:v>20/12/2022</c:v>
                </c:pt>
                <c:pt idx="170">
                  <c:v>3/01/2023</c:v>
                </c:pt>
                <c:pt idx="171">
                  <c:v>17/01/2023</c:v>
                </c:pt>
                <c:pt idx="172">
                  <c:v>31/01/2023</c:v>
                </c:pt>
                <c:pt idx="173">
                  <c:v>14/02/2023</c:v>
                </c:pt>
                <c:pt idx="174">
                  <c:v>28/02/2023</c:v>
                </c:pt>
                <c:pt idx="175">
                  <c:v>14/03/2023</c:v>
                </c:pt>
                <c:pt idx="176">
                  <c:v>28/03/2023</c:v>
                </c:pt>
                <c:pt idx="177">
                  <c:v>11/04/2023</c:v>
                </c:pt>
                <c:pt idx="178">
                  <c:v>25/04/2023</c:v>
                </c:pt>
                <c:pt idx="179">
                  <c:v>9/05/2023</c:v>
                </c:pt>
                <c:pt idx="180">
                  <c:v>23/05/2023</c:v>
                </c:pt>
                <c:pt idx="181">
                  <c:v>6/06/2023</c:v>
                </c:pt>
                <c:pt idx="182">
                  <c:v>20/06/2023</c:v>
                </c:pt>
                <c:pt idx="183">
                  <c:v>4/07/2023</c:v>
                </c:pt>
                <c:pt idx="184">
                  <c:v>18/07/2023</c:v>
                </c:pt>
                <c:pt idx="185">
                  <c:v>1/08/2023</c:v>
                </c:pt>
                <c:pt idx="186">
                  <c:v>15/08/2023</c:v>
                </c:pt>
                <c:pt idx="187">
                  <c:v>29/08/2023</c:v>
                </c:pt>
                <c:pt idx="188">
                  <c:v>12/09/2023</c:v>
                </c:pt>
                <c:pt idx="189">
                  <c:v>26/09/2023</c:v>
                </c:pt>
                <c:pt idx="190">
                  <c:v>10/10/2023</c:v>
                </c:pt>
                <c:pt idx="191">
                  <c:v>24/10/2023</c:v>
                </c:pt>
                <c:pt idx="192">
                  <c:v>7/11/2023</c:v>
                </c:pt>
                <c:pt idx="193">
                  <c:v>21/11/2023</c:v>
                </c:pt>
                <c:pt idx="194">
                  <c:v>5/12/2023</c:v>
                </c:pt>
                <c:pt idx="195">
                  <c:v>19/12/2023</c:v>
                </c:pt>
                <c:pt idx="196">
                  <c:v>2/01/2024</c:v>
                </c:pt>
                <c:pt idx="197">
                  <c:v>16/01/2024</c:v>
                </c:pt>
                <c:pt idx="198">
                  <c:v>30/01/2024</c:v>
                </c:pt>
                <c:pt idx="199">
                  <c:v>13/02/2024</c:v>
                </c:pt>
                <c:pt idx="200">
                  <c:v>27/02/2024</c:v>
                </c:pt>
                <c:pt idx="201">
                  <c:v>12/03/2024</c:v>
                </c:pt>
                <c:pt idx="202">
                  <c:v>26/03/2024</c:v>
                </c:pt>
                <c:pt idx="203">
                  <c:v>9/04/2024</c:v>
                </c:pt>
                <c:pt idx="204">
                  <c:v>23/04/2024</c:v>
                </c:pt>
                <c:pt idx="205">
                  <c:v>7/05/2024</c:v>
                </c:pt>
                <c:pt idx="206">
                  <c:v>21/05/2024</c:v>
                </c:pt>
                <c:pt idx="207">
                  <c:v>4/06/2024</c:v>
                </c:pt>
                <c:pt idx="208">
                  <c:v>18/06/2024</c:v>
                </c:pt>
                <c:pt idx="209">
                  <c:v>2/07/2024</c:v>
                </c:pt>
                <c:pt idx="210">
                  <c:v>16/07/2024</c:v>
                </c:pt>
                <c:pt idx="211">
                  <c:v>30/07/2024</c:v>
                </c:pt>
                <c:pt idx="212">
                  <c:v>13/08/2024</c:v>
                </c:pt>
                <c:pt idx="213">
                  <c:v>27/08/2024</c:v>
                </c:pt>
                <c:pt idx="214">
                  <c:v>10/09/2024</c:v>
                </c:pt>
                <c:pt idx="215">
                  <c:v>24/09/2024</c:v>
                </c:pt>
                <c:pt idx="216">
                  <c:v>8/10/2024</c:v>
                </c:pt>
                <c:pt idx="217">
                  <c:v>22/10/2024</c:v>
                </c:pt>
                <c:pt idx="218">
                  <c:v>5/11/2024</c:v>
                </c:pt>
                <c:pt idx="219">
                  <c:v>19/11/2024</c:v>
                </c:pt>
                <c:pt idx="220">
                  <c:v>3/12/2024</c:v>
                </c:pt>
                <c:pt idx="221">
                  <c:v>17/12/2024</c:v>
                </c:pt>
                <c:pt idx="222">
                  <c:v>31/12/2024</c:v>
                </c:pt>
                <c:pt idx="223">
                  <c:v>14/01/2025</c:v>
                </c:pt>
                <c:pt idx="224">
                  <c:v>28/01/2025</c:v>
                </c:pt>
                <c:pt idx="225">
                  <c:v>11/02/2025</c:v>
                </c:pt>
                <c:pt idx="226">
                  <c:v>25/02/2025</c:v>
                </c:pt>
                <c:pt idx="227">
                  <c:v>11/03/2025</c:v>
                </c:pt>
                <c:pt idx="228">
                  <c:v>25/03/2025</c:v>
                </c:pt>
                <c:pt idx="229">
                  <c:v>8/04/2025</c:v>
                </c:pt>
                <c:pt idx="230">
                  <c:v>22/04/2025</c:v>
                </c:pt>
                <c:pt idx="231">
                  <c:v>6/05/2025</c:v>
                </c:pt>
                <c:pt idx="232">
                  <c:v>20/05/2025</c:v>
                </c:pt>
                <c:pt idx="233">
                  <c:v>3/06/2025</c:v>
                </c:pt>
                <c:pt idx="234">
                  <c:v>17/06/2025</c:v>
                </c:pt>
                <c:pt idx="235">
                  <c:v>1/07/2025</c:v>
                </c:pt>
                <c:pt idx="236">
                  <c:v>15/07/2025</c:v>
                </c:pt>
                <c:pt idx="237">
                  <c:v>29/07/2025</c:v>
                </c:pt>
                <c:pt idx="238">
                  <c:v>12/08/2025</c:v>
                </c:pt>
                <c:pt idx="239">
                  <c:v>26/08/2025</c:v>
                </c:pt>
                <c:pt idx="240">
                  <c:v>9/09/2025</c:v>
                </c:pt>
                <c:pt idx="241">
                  <c:v>23/09/2025</c:v>
                </c:pt>
                <c:pt idx="242">
                  <c:v>7/10/2025</c:v>
                </c:pt>
                <c:pt idx="243">
                  <c:v>21/10/2025</c:v>
                </c:pt>
                <c:pt idx="244">
                  <c:v>4/11/2025</c:v>
                </c:pt>
                <c:pt idx="245">
                  <c:v>18/11/2025</c:v>
                </c:pt>
                <c:pt idx="246">
                  <c:v>2/12/2025</c:v>
                </c:pt>
                <c:pt idx="247">
                  <c:v>16/12/2025</c:v>
                </c:pt>
                <c:pt idx="248">
                  <c:v>30/12/2025</c:v>
                </c:pt>
                <c:pt idx="249">
                  <c:v>13/01/2026</c:v>
                </c:pt>
                <c:pt idx="250">
                  <c:v>27/01/2026</c:v>
                </c:pt>
                <c:pt idx="251">
                  <c:v>10/02/2026</c:v>
                </c:pt>
                <c:pt idx="252">
                  <c:v>24/02/2026</c:v>
                </c:pt>
                <c:pt idx="253">
                  <c:v>10/03/2026</c:v>
                </c:pt>
                <c:pt idx="254">
                  <c:v>24/03/2026</c:v>
                </c:pt>
                <c:pt idx="255">
                  <c:v>7/04/2026</c:v>
                </c:pt>
                <c:pt idx="256">
                  <c:v>21/04/2026</c:v>
                </c:pt>
                <c:pt idx="257">
                  <c:v>5/05/2026</c:v>
                </c:pt>
                <c:pt idx="258">
                  <c:v>19/05/2026</c:v>
                </c:pt>
                <c:pt idx="259">
                  <c:v>2/06/2026</c:v>
                </c:pt>
                <c:pt idx="260">
                  <c:v>16/06/2026</c:v>
                </c:pt>
                <c:pt idx="261">
                  <c:v>30/06/2026</c:v>
                </c:pt>
                <c:pt idx="262">
                  <c:v>14/07/2026</c:v>
                </c:pt>
                <c:pt idx="263">
                  <c:v>28/07/2026</c:v>
                </c:pt>
                <c:pt idx="264">
                  <c:v>11/08/2026</c:v>
                </c:pt>
                <c:pt idx="265">
                  <c:v>25/08/2026</c:v>
                </c:pt>
                <c:pt idx="266">
                  <c:v>8/09/2026</c:v>
                </c:pt>
                <c:pt idx="267">
                  <c:v>22/09/2026</c:v>
                </c:pt>
                <c:pt idx="268">
                  <c:v>6/10/2026</c:v>
                </c:pt>
                <c:pt idx="269">
                  <c:v>20/10/2026</c:v>
                </c:pt>
                <c:pt idx="270">
                  <c:v>3/11/2026</c:v>
                </c:pt>
                <c:pt idx="271">
                  <c:v>17/11/2026</c:v>
                </c:pt>
                <c:pt idx="272">
                  <c:v>1/12/2026</c:v>
                </c:pt>
                <c:pt idx="273">
                  <c:v>15/12/2026</c:v>
                </c:pt>
                <c:pt idx="274">
                  <c:v>29/12/2026</c:v>
                </c:pt>
                <c:pt idx="275">
                  <c:v>12/01/2027</c:v>
                </c:pt>
                <c:pt idx="276">
                  <c:v>26/01/2027</c:v>
                </c:pt>
                <c:pt idx="277">
                  <c:v>9/02/2027</c:v>
                </c:pt>
                <c:pt idx="278">
                  <c:v>23/02/2027</c:v>
                </c:pt>
                <c:pt idx="279">
                  <c:v>9/03/2027</c:v>
                </c:pt>
                <c:pt idx="280">
                  <c:v>23/03/2027</c:v>
                </c:pt>
                <c:pt idx="281">
                  <c:v>6/04/2027</c:v>
                </c:pt>
                <c:pt idx="282">
                  <c:v>20/04/2027</c:v>
                </c:pt>
                <c:pt idx="283">
                  <c:v>4/05/2027</c:v>
                </c:pt>
                <c:pt idx="284">
                  <c:v>18/05/2027</c:v>
                </c:pt>
                <c:pt idx="285">
                  <c:v>1/06/2027</c:v>
                </c:pt>
                <c:pt idx="286">
                  <c:v>15/06/2027</c:v>
                </c:pt>
                <c:pt idx="287">
                  <c:v>29/06/2027</c:v>
                </c:pt>
                <c:pt idx="288">
                  <c:v>13/07/2027</c:v>
                </c:pt>
                <c:pt idx="289">
                  <c:v>27/07/2027</c:v>
                </c:pt>
                <c:pt idx="290">
                  <c:v>10/08/2027</c:v>
                </c:pt>
                <c:pt idx="291">
                  <c:v>24/08/2027</c:v>
                </c:pt>
                <c:pt idx="292">
                  <c:v>7/09/2027</c:v>
                </c:pt>
                <c:pt idx="293">
                  <c:v>21/09/2027</c:v>
                </c:pt>
                <c:pt idx="294">
                  <c:v>5/10/2027</c:v>
                </c:pt>
                <c:pt idx="295">
                  <c:v>19/10/2027</c:v>
                </c:pt>
                <c:pt idx="296">
                  <c:v>2/11/2027</c:v>
                </c:pt>
                <c:pt idx="297">
                  <c:v>16/11/2027</c:v>
                </c:pt>
                <c:pt idx="298">
                  <c:v>30/11/2027</c:v>
                </c:pt>
                <c:pt idx="299">
                  <c:v>14/12/2027</c:v>
                </c:pt>
                <c:pt idx="300">
                  <c:v>28/12/2027</c:v>
                </c:pt>
                <c:pt idx="301">
                  <c:v>11/01/2028</c:v>
                </c:pt>
                <c:pt idx="302">
                  <c:v>25/01/2028</c:v>
                </c:pt>
                <c:pt idx="303">
                  <c:v>8/02/2028</c:v>
                </c:pt>
                <c:pt idx="304">
                  <c:v>22/02/2028</c:v>
                </c:pt>
                <c:pt idx="305">
                  <c:v>7/03/2028</c:v>
                </c:pt>
                <c:pt idx="306">
                  <c:v>21/03/2028</c:v>
                </c:pt>
                <c:pt idx="307">
                  <c:v>4/04/2028</c:v>
                </c:pt>
                <c:pt idx="308">
                  <c:v>18/04/2028</c:v>
                </c:pt>
                <c:pt idx="309">
                  <c:v>2/05/2028</c:v>
                </c:pt>
                <c:pt idx="310">
                  <c:v>16/05/2028</c:v>
                </c:pt>
                <c:pt idx="311">
                  <c:v>30/05/2028</c:v>
                </c:pt>
                <c:pt idx="312">
                  <c:v>13/06/2028</c:v>
                </c:pt>
                <c:pt idx="313">
                  <c:v>27/06/2028</c:v>
                </c:pt>
                <c:pt idx="314">
                  <c:v>11/07/2028</c:v>
                </c:pt>
                <c:pt idx="315">
                  <c:v>25/07/2028</c:v>
                </c:pt>
                <c:pt idx="316">
                  <c:v>8/08/2028</c:v>
                </c:pt>
                <c:pt idx="317">
                  <c:v>22/08/2028</c:v>
                </c:pt>
                <c:pt idx="318">
                  <c:v>5/09/2028</c:v>
                </c:pt>
                <c:pt idx="319">
                  <c:v>19/09/2028</c:v>
                </c:pt>
                <c:pt idx="320">
                  <c:v>3/10/2028</c:v>
                </c:pt>
                <c:pt idx="321">
                  <c:v>17/10/2028</c:v>
                </c:pt>
                <c:pt idx="322">
                  <c:v>31/10/2028</c:v>
                </c:pt>
                <c:pt idx="323">
                  <c:v>14/11/2028</c:v>
                </c:pt>
                <c:pt idx="324">
                  <c:v>28/11/2028</c:v>
                </c:pt>
                <c:pt idx="325">
                  <c:v>12/12/2028</c:v>
                </c:pt>
                <c:pt idx="326">
                  <c:v>26/12/2028</c:v>
                </c:pt>
                <c:pt idx="327">
                  <c:v>9/01/2029</c:v>
                </c:pt>
                <c:pt idx="328">
                  <c:v>23/01/2029</c:v>
                </c:pt>
                <c:pt idx="329">
                  <c:v>6/02/2029</c:v>
                </c:pt>
                <c:pt idx="330">
                  <c:v>20/02/2029</c:v>
                </c:pt>
                <c:pt idx="331">
                  <c:v>6/03/2029</c:v>
                </c:pt>
                <c:pt idx="332">
                  <c:v>20/03/2029</c:v>
                </c:pt>
                <c:pt idx="333">
                  <c:v>3/04/2029</c:v>
                </c:pt>
                <c:pt idx="334">
                  <c:v>17/04/2029</c:v>
                </c:pt>
                <c:pt idx="335">
                  <c:v>1/05/2029</c:v>
                </c:pt>
                <c:pt idx="336">
                  <c:v>15/05/2029</c:v>
                </c:pt>
                <c:pt idx="337">
                  <c:v>29/05/2029</c:v>
                </c:pt>
                <c:pt idx="338">
                  <c:v>12/06/2029</c:v>
                </c:pt>
                <c:pt idx="339">
                  <c:v>26/06/2029</c:v>
                </c:pt>
                <c:pt idx="340">
                  <c:v>10/07/2029</c:v>
                </c:pt>
                <c:pt idx="341">
                  <c:v>24/07/2029</c:v>
                </c:pt>
                <c:pt idx="342">
                  <c:v>7/08/2029</c:v>
                </c:pt>
                <c:pt idx="343">
                  <c:v>21/08/2029</c:v>
                </c:pt>
                <c:pt idx="344">
                  <c:v>4/09/2029</c:v>
                </c:pt>
                <c:pt idx="345">
                  <c:v>18/09/2029</c:v>
                </c:pt>
                <c:pt idx="346">
                  <c:v>2/10/2029</c:v>
                </c:pt>
                <c:pt idx="347">
                  <c:v>16/10/2029</c:v>
                </c:pt>
                <c:pt idx="348">
                  <c:v>30/10/2029</c:v>
                </c:pt>
                <c:pt idx="349">
                  <c:v>13/11/2029</c:v>
                </c:pt>
                <c:pt idx="350">
                  <c:v>27/11/2029</c:v>
                </c:pt>
                <c:pt idx="351">
                  <c:v>11/12/2029</c:v>
                </c:pt>
                <c:pt idx="352">
                  <c:v>25/12/2029</c:v>
                </c:pt>
                <c:pt idx="353">
                  <c:v>8/01/2030</c:v>
                </c:pt>
                <c:pt idx="354">
                  <c:v>22/01/2030</c:v>
                </c:pt>
                <c:pt idx="355">
                  <c:v>5/02/2030</c:v>
                </c:pt>
                <c:pt idx="356">
                  <c:v>19/02/2030</c:v>
                </c:pt>
                <c:pt idx="357">
                  <c:v>5/03/2030</c:v>
                </c:pt>
                <c:pt idx="358">
                  <c:v>19/03/2030</c:v>
                </c:pt>
                <c:pt idx="359">
                  <c:v>2/04/2030</c:v>
                </c:pt>
                <c:pt idx="360">
                  <c:v>16/04/2030</c:v>
                </c:pt>
                <c:pt idx="361">
                  <c:v>30/04/2030</c:v>
                </c:pt>
                <c:pt idx="362">
                  <c:v>14/05/2030</c:v>
                </c:pt>
                <c:pt idx="363">
                  <c:v>28/05/2030</c:v>
                </c:pt>
                <c:pt idx="364">
                  <c:v>11/06/2030</c:v>
                </c:pt>
                <c:pt idx="365">
                  <c:v>25/06/2030</c:v>
                </c:pt>
                <c:pt idx="366">
                  <c:v>9/07/2030</c:v>
                </c:pt>
                <c:pt idx="367">
                  <c:v>23/07/2030</c:v>
                </c:pt>
                <c:pt idx="368">
                  <c:v>6/08/2030</c:v>
                </c:pt>
                <c:pt idx="369">
                  <c:v>20/08/2030</c:v>
                </c:pt>
                <c:pt idx="370">
                  <c:v>3/09/2030</c:v>
                </c:pt>
                <c:pt idx="371">
                  <c:v>17/09/2030</c:v>
                </c:pt>
                <c:pt idx="372">
                  <c:v>1/10/2030</c:v>
                </c:pt>
                <c:pt idx="373">
                  <c:v>15/10/2030</c:v>
                </c:pt>
                <c:pt idx="374">
                  <c:v>29/10/2030</c:v>
                </c:pt>
                <c:pt idx="375">
                  <c:v>12/11/2030</c:v>
                </c:pt>
                <c:pt idx="376">
                  <c:v>26/11/2030</c:v>
                </c:pt>
                <c:pt idx="377">
                  <c:v>10/12/2030</c:v>
                </c:pt>
                <c:pt idx="378">
                  <c:v>24/12/2030</c:v>
                </c:pt>
                <c:pt idx="379">
                  <c:v>7/01/2031</c:v>
                </c:pt>
                <c:pt idx="380">
                  <c:v>21/01/2031</c:v>
                </c:pt>
                <c:pt idx="381">
                  <c:v>4/02/2031</c:v>
                </c:pt>
                <c:pt idx="382">
                  <c:v>18/02/2031</c:v>
                </c:pt>
                <c:pt idx="383">
                  <c:v>4/03/2031</c:v>
                </c:pt>
                <c:pt idx="384">
                  <c:v>18/03/2031</c:v>
                </c:pt>
                <c:pt idx="385">
                  <c:v>1/04/2031</c:v>
                </c:pt>
                <c:pt idx="386">
                  <c:v>15/04/2031</c:v>
                </c:pt>
                <c:pt idx="387">
                  <c:v>29/04/2031</c:v>
                </c:pt>
                <c:pt idx="388">
                  <c:v>13/05/2031</c:v>
                </c:pt>
                <c:pt idx="389">
                  <c:v>27/05/2031</c:v>
                </c:pt>
                <c:pt idx="390">
                  <c:v>10/06/2031</c:v>
                </c:pt>
                <c:pt idx="391">
                  <c:v>24/06/2031</c:v>
                </c:pt>
                <c:pt idx="392">
                  <c:v>8/07/2031</c:v>
                </c:pt>
                <c:pt idx="393">
                  <c:v>22/07/2031</c:v>
                </c:pt>
                <c:pt idx="394">
                  <c:v>5/08/2031</c:v>
                </c:pt>
                <c:pt idx="395">
                  <c:v>19/08/2031</c:v>
                </c:pt>
                <c:pt idx="396">
                  <c:v>2/09/2031</c:v>
                </c:pt>
                <c:pt idx="397">
                  <c:v>16/09/2031</c:v>
                </c:pt>
                <c:pt idx="398">
                  <c:v>30/09/2031</c:v>
                </c:pt>
                <c:pt idx="399">
                  <c:v>14/10/2031</c:v>
                </c:pt>
                <c:pt idx="400">
                  <c:v>28/10/2031</c:v>
                </c:pt>
                <c:pt idx="401">
                  <c:v>11/11/2031</c:v>
                </c:pt>
                <c:pt idx="402">
                  <c:v>25/11/2031</c:v>
                </c:pt>
                <c:pt idx="403">
                  <c:v>9/12/2031</c:v>
                </c:pt>
                <c:pt idx="404">
                  <c:v>23/12/2031</c:v>
                </c:pt>
                <c:pt idx="405">
                  <c:v>6/01/2032</c:v>
                </c:pt>
                <c:pt idx="406">
                  <c:v>20/01/2032</c:v>
                </c:pt>
                <c:pt idx="407">
                  <c:v>3/02/2032</c:v>
                </c:pt>
                <c:pt idx="408">
                  <c:v>17/02/2032</c:v>
                </c:pt>
                <c:pt idx="409">
                  <c:v>2/03/2032</c:v>
                </c:pt>
                <c:pt idx="410">
                  <c:v>16/03/2032</c:v>
                </c:pt>
                <c:pt idx="411">
                  <c:v>30/03/2032</c:v>
                </c:pt>
                <c:pt idx="412">
                  <c:v>13/04/2032</c:v>
                </c:pt>
                <c:pt idx="413">
                  <c:v>27/04/2032</c:v>
                </c:pt>
                <c:pt idx="414">
                  <c:v>11/05/2032</c:v>
                </c:pt>
                <c:pt idx="415">
                  <c:v>25/05/2032</c:v>
                </c:pt>
                <c:pt idx="416">
                  <c:v>8/06/2032</c:v>
                </c:pt>
                <c:pt idx="417">
                  <c:v>22/06/2032</c:v>
                </c:pt>
                <c:pt idx="418">
                  <c:v>6/07/2032</c:v>
                </c:pt>
                <c:pt idx="419">
                  <c:v>20/07/2032</c:v>
                </c:pt>
                <c:pt idx="420">
                  <c:v>3/08/2032</c:v>
                </c:pt>
                <c:pt idx="421">
                  <c:v>17/08/2032</c:v>
                </c:pt>
                <c:pt idx="422">
                  <c:v>31/08/2032</c:v>
                </c:pt>
                <c:pt idx="423">
                  <c:v>14/09/2032</c:v>
                </c:pt>
                <c:pt idx="424">
                  <c:v>28/09/2032</c:v>
                </c:pt>
                <c:pt idx="425">
                  <c:v>12/10/2032</c:v>
                </c:pt>
                <c:pt idx="426">
                  <c:v>26/10/2032</c:v>
                </c:pt>
                <c:pt idx="427">
                  <c:v>9/11/2032</c:v>
                </c:pt>
                <c:pt idx="428">
                  <c:v>23/11/2032</c:v>
                </c:pt>
                <c:pt idx="429">
                  <c:v>7/12/2032</c:v>
                </c:pt>
                <c:pt idx="430">
                  <c:v>21/12/2032</c:v>
                </c:pt>
                <c:pt idx="431">
                  <c:v>4/01/2033</c:v>
                </c:pt>
                <c:pt idx="432">
                  <c:v>18/01/2033</c:v>
                </c:pt>
                <c:pt idx="433">
                  <c:v>1/02/2033</c:v>
                </c:pt>
                <c:pt idx="434">
                  <c:v>15/02/2033</c:v>
                </c:pt>
                <c:pt idx="435">
                  <c:v>1/03/2033</c:v>
                </c:pt>
                <c:pt idx="436">
                  <c:v>15/03/2033</c:v>
                </c:pt>
                <c:pt idx="437">
                  <c:v>29/03/2033</c:v>
                </c:pt>
                <c:pt idx="438">
                  <c:v>12/04/2033</c:v>
                </c:pt>
                <c:pt idx="439">
                  <c:v>26/04/2033</c:v>
                </c:pt>
                <c:pt idx="440">
                  <c:v>10/05/2033</c:v>
                </c:pt>
                <c:pt idx="441">
                  <c:v>24/05/2033</c:v>
                </c:pt>
                <c:pt idx="442">
                  <c:v>7/06/2033</c:v>
                </c:pt>
                <c:pt idx="443">
                  <c:v>21/06/2033</c:v>
                </c:pt>
                <c:pt idx="444">
                  <c:v>5/07/2033</c:v>
                </c:pt>
                <c:pt idx="445">
                  <c:v>19/07/2033</c:v>
                </c:pt>
              </c:strCache>
            </c:strRef>
          </c:xVal>
          <c:yVal>
            <c:numRef>
              <c:f>Fairfield!$H$3:$H$888</c:f>
              <c:numCache>
                <c:formatCode>General</c:formatCode>
                <c:ptCount val="886"/>
                <c:pt idx="7">
                  <c:v>0</c:v>
                </c:pt>
                <c:pt idx="8" formatCode="_(&quot;$&quot;* #,##0.00_);_(&quot;$&quot;* \(#,##0.00\);_(&quot;$&quot;* &quot;-&quot;??_);_(@_)">
                  <c:v>274788</c:v>
                </c:pt>
                <c:pt idx="9" formatCode="_(&quot;$&quot;* #,##0.00_);_(&quot;$&quot;* \(#,##0.00\);_(&quot;$&quot;* &quot;-&quot;??_);_(@_)">
                  <c:v>274344.59999999998</c:v>
                </c:pt>
                <c:pt idx="10" formatCode="_(&quot;$&quot;* #,##0.00_);_(&quot;$&quot;* \(#,##0.00\);_(&quot;$&quot;* &quot;-&quot;??_);_(@_)">
                  <c:v>273900.52</c:v>
                </c:pt>
                <c:pt idx="11" formatCode="_(&quot;$&quot;* #,##0.00_);_(&quot;$&quot;* \(#,##0.00\);_(&quot;$&quot;* &quot;-&quot;??_);_(@_)">
                  <c:v>273455.77</c:v>
                </c:pt>
                <c:pt idx="12" formatCode="_(&quot;$&quot;* #,##0.00_);_(&quot;$&quot;* \(#,##0.00\);_(&quot;$&quot;* &quot;-&quot;??_);_(@_)">
                  <c:v>273010.34000000003</c:v>
                </c:pt>
                <c:pt idx="13" formatCode="_(&quot;$&quot;* #,##0.00_);_(&quot;$&quot;* \(#,##0.00\);_(&quot;$&quot;* &quot;-&quot;??_);_(@_)">
                  <c:v>272564.23</c:v>
                </c:pt>
                <c:pt idx="14" formatCode="_(&quot;$&quot;* #,##0.00_);_(&quot;$&quot;* \(#,##0.00\);_(&quot;$&quot;* &quot;-&quot;??_);_(@_)">
                  <c:v>272117.43</c:v>
                </c:pt>
                <c:pt idx="15" formatCode="_(&quot;$&quot;* #,##0.00_);_(&quot;$&quot;* \(#,##0.00\);_(&quot;$&quot;* &quot;-&quot;??_);_(@_)">
                  <c:v>271669.95</c:v>
                </c:pt>
                <c:pt idx="16" formatCode="_(&quot;$&quot;* #,##0.00_);_(&quot;$&quot;* \(#,##0.00\);_(&quot;$&quot;* &quot;-&quot;??_);_(@_)">
                  <c:v>271221.78999999998</c:v>
                </c:pt>
                <c:pt idx="17" formatCode="_(&quot;$&quot;* #,##0.00_);_(&quot;$&quot;* \(#,##0.00\);_(&quot;$&quot;* &quot;-&quot;??_);_(@_)">
                  <c:v>270772.94</c:v>
                </c:pt>
                <c:pt idx="18" formatCode="_(&quot;$&quot;* #,##0.00_);_(&quot;$&quot;* \(#,##0.00\);_(&quot;$&quot;* &quot;-&quot;??_);_(@_)">
                  <c:v>270323.40999999997</c:v>
                </c:pt>
                <c:pt idx="19" formatCode="_(&quot;$&quot;* #,##0.00_);_(&quot;$&quot;* \(#,##0.00\);_(&quot;$&quot;* &quot;-&quot;??_);_(@_)">
                  <c:v>269873.19</c:v>
                </c:pt>
                <c:pt idx="20" formatCode="_(&quot;$&quot;* #,##0.00_);_(&quot;$&quot;* \(#,##0.00\);_(&quot;$&quot;* &quot;-&quot;??_);_(@_)">
                  <c:v>269422.28999999998</c:v>
                </c:pt>
                <c:pt idx="21" formatCode="_(&quot;$&quot;* #,##0.00_);_(&quot;$&quot;* \(#,##0.00\);_(&quot;$&quot;* &quot;-&quot;??_);_(@_)">
                  <c:v>268970.7</c:v>
                </c:pt>
                <c:pt idx="22" formatCode="_(&quot;$&quot;* #,##0.00_);_(&quot;$&quot;* \(#,##0.00\);_(&quot;$&quot;* &quot;-&quot;??_);_(@_)">
                  <c:v>268518.42</c:v>
                </c:pt>
                <c:pt idx="23" formatCode="_(&quot;$&quot;* #,##0.00_);_(&quot;$&quot;* \(#,##0.00\);_(&quot;$&quot;* &quot;-&quot;??_);_(@_)">
                  <c:v>268065.45</c:v>
                </c:pt>
                <c:pt idx="24" formatCode="_(&quot;$&quot;* #,##0.00_);_(&quot;$&quot;* \(#,##0.00\);_(&quot;$&quot;* &quot;-&quot;??_);_(@_)">
                  <c:v>267611.78999999998</c:v>
                </c:pt>
                <c:pt idx="25" formatCode="_(&quot;$&quot;* #,##0.00_);_(&quot;$&quot;* \(#,##0.00\);_(&quot;$&quot;* &quot;-&quot;??_);_(@_)">
                  <c:v>267157.43</c:v>
                </c:pt>
                <c:pt idx="26" formatCode="_(&quot;$&quot;* #,##0.00_);_(&quot;$&quot;* \(#,##0.00\);_(&quot;$&quot;* &quot;-&quot;??_);_(@_)">
                  <c:v>266702.38</c:v>
                </c:pt>
                <c:pt idx="27" formatCode="_(&quot;$&quot;* #,##0.00_);_(&quot;$&quot;* \(#,##0.00\);_(&quot;$&quot;* &quot;-&quot;??_);_(@_)">
                  <c:v>266246.63</c:v>
                </c:pt>
                <c:pt idx="28" formatCode="_(&quot;$&quot;* #,##0.00_);_(&quot;$&quot;* \(#,##0.00\);_(&quot;$&quot;* &quot;-&quot;??_);_(@_)">
                  <c:v>265790.19</c:v>
                </c:pt>
                <c:pt idx="29" formatCode="_(&quot;$&quot;* #,##0.00_);_(&quot;$&quot;* \(#,##0.00\);_(&quot;$&quot;* &quot;-&quot;??_);_(@_)">
                  <c:v>265333.05</c:v>
                </c:pt>
                <c:pt idx="30" formatCode="_(&quot;$&quot;* #,##0.00_);_(&quot;$&quot;* \(#,##0.00\);_(&quot;$&quot;* &quot;-&quot;??_);_(@_)">
                  <c:v>264875.21000000002</c:v>
                </c:pt>
                <c:pt idx="31" formatCode="_(&quot;$&quot;* #,##0.00_);_(&quot;$&quot;* \(#,##0.00\);_(&quot;$&quot;* &quot;-&quot;??_);_(@_)">
                  <c:v>264416.67</c:v>
                </c:pt>
                <c:pt idx="32" formatCode="_(&quot;$&quot;* #,##0.00_);_(&quot;$&quot;* \(#,##0.00\);_(&quot;$&quot;* &quot;-&quot;??_);_(@_)">
                  <c:v>263957.43</c:v>
                </c:pt>
                <c:pt idx="33" formatCode="_(&quot;$&quot;* #,##0.00_);_(&quot;$&quot;* \(#,##0.00\);_(&quot;$&quot;* &quot;-&quot;??_);_(@_)">
                  <c:v>263497.49</c:v>
                </c:pt>
                <c:pt idx="34" formatCode="_(&quot;$&quot;* #,##0.00_);_(&quot;$&quot;* \(#,##0.00\);_(&quot;$&quot;* &quot;-&quot;??_);_(@_)">
                  <c:v>263036.84999999998</c:v>
                </c:pt>
                <c:pt idx="35" formatCode="_(&quot;$&quot;* #,##0.00_);_(&quot;$&quot;* \(#,##0.00\);_(&quot;$&quot;* &quot;-&quot;??_);_(@_)">
                  <c:v>262575.51</c:v>
                </c:pt>
                <c:pt idx="36" formatCode="_(&quot;$&quot;* #,##0.00_);_(&quot;$&quot;* \(#,##0.00\);_(&quot;$&quot;* &quot;-&quot;??_);_(@_)">
                  <c:v>262113.46</c:v>
                </c:pt>
                <c:pt idx="37" formatCode="_(&quot;$&quot;* #,##0.00_);_(&quot;$&quot;* \(#,##0.00\);_(&quot;$&quot;* &quot;-&quot;??_);_(@_)">
                  <c:v>261650.71</c:v>
                </c:pt>
                <c:pt idx="38" formatCode="_(&quot;$&quot;* #,##0.00_);_(&quot;$&quot;* \(#,##0.00\);_(&quot;$&quot;* &quot;-&quot;??_);_(@_)">
                  <c:v>261187.25</c:v>
                </c:pt>
                <c:pt idx="39" formatCode="_(&quot;$&quot;* #,##0.00_);_(&quot;$&quot;* \(#,##0.00\);_(&quot;$&quot;* &quot;-&quot;??_);_(@_)">
                  <c:v>260723.08</c:v>
                </c:pt>
                <c:pt idx="40" formatCode="_(&quot;$&quot;* #,##0.00_);_(&quot;$&quot;* \(#,##0.00\);_(&quot;$&quot;* &quot;-&quot;??_);_(@_)">
                  <c:v>260258.2</c:v>
                </c:pt>
                <c:pt idx="41" formatCode="_(&quot;$&quot;* #,##0.00_);_(&quot;$&quot;* \(#,##0.00\);_(&quot;$&quot;* &quot;-&quot;??_);_(@_)">
                  <c:v>259792.61</c:v>
                </c:pt>
                <c:pt idx="42" formatCode="_(&quot;$&quot;* #,##0.00_);_(&quot;$&quot;* \(#,##0.00\);_(&quot;$&quot;* &quot;-&quot;??_);_(@_)">
                  <c:v>259326.31</c:v>
                </c:pt>
                <c:pt idx="43" formatCode="_(&quot;$&quot;* #,##0.00_);_(&quot;$&quot;* \(#,##0.00\);_(&quot;$&quot;* &quot;-&quot;??_);_(@_)">
                  <c:v>258859.3</c:v>
                </c:pt>
                <c:pt idx="44" formatCode="_(&quot;$&quot;* #,##0.00_);_(&quot;$&quot;* \(#,##0.00\);_(&quot;$&quot;* &quot;-&quot;??_);_(@_)">
                  <c:v>258391.58</c:v>
                </c:pt>
                <c:pt idx="45" formatCode="_(&quot;$&quot;* #,##0.00_);_(&quot;$&quot;* \(#,##0.00\);_(&quot;$&quot;* &quot;-&quot;??_);_(@_)">
                  <c:v>257923.14</c:v>
                </c:pt>
                <c:pt idx="46" formatCode="_(&quot;$&quot;* #,##0.00_);_(&quot;$&quot;* \(#,##0.00\);_(&quot;$&quot;* &quot;-&quot;??_);_(@_)">
                  <c:v>257453.99</c:v>
                </c:pt>
                <c:pt idx="47" formatCode="_(&quot;$&quot;* #,##0.00_);_(&quot;$&quot;* \(#,##0.00\);_(&quot;$&quot;* &quot;-&quot;??_);_(@_)">
                  <c:v>256984.12</c:v>
                </c:pt>
                <c:pt idx="48" formatCode="_(&quot;$&quot;* #,##0.00_);_(&quot;$&quot;* \(#,##0.00\);_(&quot;$&quot;* &quot;-&quot;??_);_(@_)">
                  <c:v>256513.53</c:v>
                </c:pt>
                <c:pt idx="49" formatCode="_(&quot;$&quot;* #,##0.00_);_(&quot;$&quot;* \(#,##0.00\);_(&quot;$&quot;* &quot;-&quot;??_);_(@_)">
                  <c:v>256042.23</c:v>
                </c:pt>
                <c:pt idx="50" formatCode="_(&quot;$&quot;* #,##0.00_);_(&quot;$&quot;* \(#,##0.00\);_(&quot;$&quot;* &quot;-&quot;??_);_(@_)">
                  <c:v>255570.21</c:v>
                </c:pt>
                <c:pt idx="51" formatCode="_(&quot;$&quot;* #,##0.00_);_(&quot;$&quot;* \(#,##0.00\);_(&quot;$&quot;* &quot;-&quot;??_);_(@_)">
                  <c:v>255097.47</c:v>
                </c:pt>
                <c:pt idx="52" formatCode="_(&quot;$&quot;* #,##0.00_);_(&quot;$&quot;* \(#,##0.00\);_(&quot;$&quot;* &quot;-&quot;??_);_(@_)">
                  <c:v>254624</c:v>
                </c:pt>
                <c:pt idx="53" formatCode="_(&quot;$&quot;* #,##0.00_);_(&quot;$&quot;* \(#,##0.00\);_(&quot;$&quot;* &quot;-&quot;??_);_(@_)">
                  <c:v>254149.81</c:v>
                </c:pt>
                <c:pt idx="54" formatCode="_(&quot;$&quot;* #,##0.00_);_(&quot;$&quot;* \(#,##0.00\);_(&quot;$&quot;* &quot;-&quot;??_);_(@_)">
                  <c:v>253674.9</c:v>
                </c:pt>
                <c:pt idx="55" formatCode="_(&quot;$&quot;* #,##0.00_);_(&quot;$&quot;* \(#,##0.00\);_(&quot;$&quot;* &quot;-&quot;??_);_(@_)">
                  <c:v>253199.26</c:v>
                </c:pt>
                <c:pt idx="56" formatCode="_(&quot;$&quot;* #,##0.00_);_(&quot;$&quot;* \(#,##0.00\);_(&quot;$&quot;* &quot;-&quot;??_);_(@_)">
                  <c:v>252722.9</c:v>
                </c:pt>
                <c:pt idx="57" formatCode="_(&quot;$&quot;* #,##0.00_);_(&quot;$&quot;* \(#,##0.00\);_(&quot;$&quot;* &quot;-&quot;??_);_(@_)">
                  <c:v>252245.81</c:v>
                </c:pt>
                <c:pt idx="58" formatCode="_(&quot;$&quot;* #,##0.00_);_(&quot;$&quot;* \(#,##0.00\);_(&quot;$&quot;* &quot;-&quot;??_);_(@_)">
                  <c:v>251767.99</c:v>
                </c:pt>
                <c:pt idx="59" formatCode="_(&quot;$&quot;* #,##0.00_);_(&quot;$&quot;* \(#,##0.00\);_(&quot;$&quot;* &quot;-&quot;??_);_(@_)">
                  <c:v>251289.44</c:v>
                </c:pt>
                <c:pt idx="60" formatCode="_(&quot;$&quot;* #,##0.00_);_(&quot;$&quot;* \(#,##0.00\);_(&quot;$&quot;* &quot;-&quot;??_);_(@_)">
                  <c:v>250810.16</c:v>
                </c:pt>
                <c:pt idx="61" formatCode="_(&quot;$&quot;* #,##0.00_);_(&quot;$&quot;* \(#,##0.00\);_(&quot;$&quot;* &quot;-&quot;??_);_(@_)">
                  <c:v>250330.15</c:v>
                </c:pt>
                <c:pt idx="62" formatCode="_(&quot;$&quot;* #,##0.00_);_(&quot;$&quot;* \(#,##0.00\);_(&quot;$&quot;* &quot;-&quot;??_);_(@_)">
                  <c:v>249849.4</c:v>
                </c:pt>
                <c:pt idx="63" formatCode="_(&quot;$&quot;* #,##0.00_);_(&quot;$&quot;* \(#,##0.00\);_(&quot;$&quot;* &quot;-&quot;??_);_(@_)">
                  <c:v>249367.92</c:v>
                </c:pt>
                <c:pt idx="64" formatCode="_(&quot;$&quot;* #,##0.00_);_(&quot;$&quot;* \(#,##0.00\);_(&quot;$&quot;* &quot;-&quot;??_);_(@_)">
                  <c:v>248885.71</c:v>
                </c:pt>
                <c:pt idx="65" formatCode="_(&quot;$&quot;* #,##0.00_);_(&quot;$&quot;* \(#,##0.00\);_(&quot;$&quot;* &quot;-&quot;??_);_(@_)">
                  <c:v>248402.76</c:v>
                </c:pt>
                <c:pt idx="66" formatCode="_(&quot;$&quot;* #,##0.00_);_(&quot;$&quot;* \(#,##0.00\);_(&quot;$&quot;* &quot;-&quot;??_);_(@_)">
                  <c:v>247919.07</c:v>
                </c:pt>
                <c:pt idx="67" formatCode="_(&quot;$&quot;* #,##0.00_);_(&quot;$&quot;* \(#,##0.00\);_(&quot;$&quot;* &quot;-&quot;??_);_(@_)">
                  <c:v>247434.64</c:v>
                </c:pt>
                <c:pt idx="68" formatCode="_(&quot;$&quot;* #,##0.00_);_(&quot;$&quot;* \(#,##0.00\);_(&quot;$&quot;* &quot;-&quot;??_);_(@_)">
                  <c:v>246949.47</c:v>
                </c:pt>
                <c:pt idx="69" formatCode="_(&quot;$&quot;* #,##0.00_);_(&quot;$&quot;* \(#,##0.00\);_(&quot;$&quot;* &quot;-&quot;??_);_(@_)">
                  <c:v>246463.56</c:v>
                </c:pt>
                <c:pt idx="70" formatCode="_(&quot;$&quot;* #,##0.00_);_(&quot;$&quot;* \(#,##0.00\);_(&quot;$&quot;* &quot;-&quot;??_);_(@_)">
                  <c:v>245976.91</c:v>
                </c:pt>
                <c:pt idx="71" formatCode="_(&quot;$&quot;* #,##0.00_);_(&quot;$&quot;* \(#,##0.00\);_(&quot;$&quot;* &quot;-&quot;??_);_(@_)">
                  <c:v>245489.52</c:v>
                </c:pt>
                <c:pt idx="72" formatCode="_(&quot;$&quot;* #,##0.00_);_(&quot;$&quot;* \(#,##0.00\);_(&quot;$&quot;* &quot;-&quot;??_);_(@_)">
                  <c:v>245001.38</c:v>
                </c:pt>
                <c:pt idx="73" formatCode="_(&quot;$&quot;* #,##0.00_);_(&quot;$&quot;* \(#,##0.00\);_(&quot;$&quot;* &quot;-&quot;??_);_(@_)">
                  <c:v>244512.5</c:v>
                </c:pt>
                <c:pt idx="74" formatCode="_(&quot;$&quot;* #,##0.00_);_(&quot;$&quot;* \(#,##0.00\);_(&quot;$&quot;* &quot;-&quot;??_);_(@_)">
                  <c:v>244022.87</c:v>
                </c:pt>
                <c:pt idx="75" formatCode="_(&quot;$&quot;* #,##0.00_);_(&quot;$&quot;* \(#,##0.00\);_(&quot;$&quot;* &quot;-&quot;??_);_(@_)">
                  <c:v>243532.49</c:v>
                </c:pt>
                <c:pt idx="76" formatCode="_(&quot;$&quot;* #,##0.00_);_(&quot;$&quot;* \(#,##0.00\);_(&quot;$&quot;* &quot;-&quot;??_);_(@_)">
                  <c:v>243041.37</c:v>
                </c:pt>
                <c:pt idx="77" formatCode="_(&quot;$&quot;* #,##0.00_);_(&quot;$&quot;* \(#,##0.00\);_(&quot;$&quot;* &quot;-&quot;??_);_(@_)">
                  <c:v>242549.5</c:v>
                </c:pt>
                <c:pt idx="78" formatCode="_(&quot;$&quot;* #,##0.00_);_(&quot;$&quot;* \(#,##0.00\);_(&quot;$&quot;* &quot;-&quot;??_);_(@_)">
                  <c:v>242056.87</c:v>
                </c:pt>
                <c:pt idx="79" formatCode="_(&quot;$&quot;* #,##0.00_);_(&quot;$&quot;* \(#,##0.00\);_(&quot;$&quot;* &quot;-&quot;??_);_(@_)">
                  <c:v>241563.49</c:v>
                </c:pt>
                <c:pt idx="80" formatCode="_(&quot;$&quot;* #,##0.00_);_(&quot;$&quot;* \(#,##0.00\);_(&quot;$&quot;* &quot;-&quot;??_);_(@_)">
                  <c:v>241069.36</c:v>
                </c:pt>
                <c:pt idx="81" formatCode="_(&quot;$&quot;* #,##0.00_);_(&quot;$&quot;* \(#,##0.00\);_(&quot;$&quot;* &quot;-&quot;??_);_(@_)">
                  <c:v>240574.47</c:v>
                </c:pt>
                <c:pt idx="82" formatCode="_(&quot;$&quot;* #,##0.00_);_(&quot;$&quot;* \(#,##0.00\);_(&quot;$&quot;* &quot;-&quot;??_);_(@_)">
                  <c:v>240078.83</c:v>
                </c:pt>
                <c:pt idx="83" formatCode="_(&quot;$&quot;* #,##0.00_);_(&quot;$&quot;* \(#,##0.00\);_(&quot;$&quot;* &quot;-&quot;??_);_(@_)">
                  <c:v>239582.43</c:v>
                </c:pt>
                <c:pt idx="84" formatCode="_(&quot;$&quot;* #,##0.00_);_(&quot;$&quot;* \(#,##0.00\);_(&quot;$&quot;* &quot;-&quot;??_);_(@_)">
                  <c:v>239085.27</c:v>
                </c:pt>
                <c:pt idx="85" formatCode="_(&quot;$&quot;* #,##0.00_);_(&quot;$&quot;* \(#,##0.00\);_(&quot;$&quot;* &quot;-&quot;??_);_(@_)">
                  <c:v>238587.35</c:v>
                </c:pt>
                <c:pt idx="86" formatCode="_(&quot;$&quot;* #,##0.00_);_(&quot;$&quot;* \(#,##0.00\);_(&quot;$&quot;* &quot;-&quot;??_);_(@_)">
                  <c:v>238088.67</c:v>
                </c:pt>
                <c:pt idx="87" formatCode="_(&quot;$&quot;* #,##0.00_);_(&quot;$&quot;* \(#,##0.00\);_(&quot;$&quot;* &quot;-&quot;??_);_(@_)">
                  <c:v>237589.23</c:v>
                </c:pt>
                <c:pt idx="88" formatCode="_(&quot;$&quot;* #,##0.00_);_(&quot;$&quot;* \(#,##0.00\);_(&quot;$&quot;* &quot;-&quot;??_);_(@_)">
                  <c:v>237089.03</c:v>
                </c:pt>
                <c:pt idx="89" formatCode="_(&quot;$&quot;* #,##0.00_);_(&quot;$&quot;* \(#,##0.00\);_(&quot;$&quot;* &quot;-&quot;??_);_(@_)">
                  <c:v>236588.07</c:v>
                </c:pt>
                <c:pt idx="90" formatCode="_(&quot;$&quot;* #,##0.00_);_(&quot;$&quot;* \(#,##0.00\);_(&quot;$&quot;* &quot;-&quot;??_);_(@_)">
                  <c:v>236086.34</c:v>
                </c:pt>
                <c:pt idx="91" formatCode="_(&quot;$&quot;* #,##0.00_);_(&quot;$&quot;* \(#,##0.00\);_(&quot;$&quot;* &quot;-&quot;??_);_(@_)">
                  <c:v>235583.85</c:v>
                </c:pt>
                <c:pt idx="92" formatCode="_(&quot;$&quot;* #,##0.00_);_(&quot;$&quot;* \(#,##0.00\);_(&quot;$&quot;* &quot;-&quot;??_);_(@_)">
                  <c:v>235080.59</c:v>
                </c:pt>
                <c:pt idx="93" formatCode="_(&quot;$&quot;* #,##0.00_);_(&quot;$&quot;* \(#,##0.00\);_(&quot;$&quot;* &quot;-&quot;??_);_(@_)">
                  <c:v>234576.56</c:v>
                </c:pt>
                <c:pt idx="94" formatCode="_(&quot;$&quot;* #,##0.00_);_(&quot;$&quot;* \(#,##0.00\);_(&quot;$&quot;* &quot;-&quot;??_);_(@_)">
                  <c:v>234071.76</c:v>
                </c:pt>
                <c:pt idx="95" formatCode="_(&quot;$&quot;* #,##0.00_);_(&quot;$&quot;* \(#,##0.00\);_(&quot;$&quot;* &quot;-&quot;??_);_(@_)">
                  <c:v>233566.19</c:v>
                </c:pt>
                <c:pt idx="96" formatCode="_(&quot;$&quot;* #,##0.00_);_(&quot;$&quot;* \(#,##0.00\);_(&quot;$&quot;* &quot;-&quot;??_);_(@_)">
                  <c:v>233059.85</c:v>
                </c:pt>
                <c:pt idx="97" formatCode="_(&quot;$&quot;* #,##0.00_);_(&quot;$&quot;* \(#,##0.00\);_(&quot;$&quot;* &quot;-&quot;??_);_(@_)">
                  <c:v>232552.73</c:v>
                </c:pt>
                <c:pt idx="98" formatCode="_(&quot;$&quot;* #,##0.00_);_(&quot;$&quot;* \(#,##0.00\);_(&quot;$&quot;* &quot;-&quot;??_);_(@_)">
                  <c:v>232044.84</c:v>
                </c:pt>
                <c:pt idx="99" formatCode="_(&quot;$&quot;* #,##0.00_);_(&quot;$&quot;* \(#,##0.00\);_(&quot;$&quot;* &quot;-&quot;??_);_(@_)">
                  <c:v>231536.17</c:v>
                </c:pt>
                <c:pt idx="100" formatCode="_(&quot;$&quot;* #,##0.00_);_(&quot;$&quot;* \(#,##0.00\);_(&quot;$&quot;* &quot;-&quot;??_);_(@_)">
                  <c:v>231026.73</c:v>
                </c:pt>
                <c:pt idx="101" formatCode="_(&quot;$&quot;* #,##0.00_);_(&quot;$&quot;* \(#,##0.00\);_(&quot;$&quot;* &quot;-&quot;??_);_(@_)">
                  <c:v>230516.51</c:v>
                </c:pt>
                <c:pt idx="102" formatCode="_(&quot;$&quot;* #,##0.00_);_(&quot;$&quot;* \(#,##0.00\);_(&quot;$&quot;* &quot;-&quot;??_);_(@_)">
                  <c:v>230005.51</c:v>
                </c:pt>
                <c:pt idx="103" formatCode="_(&quot;$&quot;* #,##0.00_);_(&quot;$&quot;* \(#,##0.00\);_(&quot;$&quot;* &quot;-&quot;??_);_(@_)">
                  <c:v>229493.73</c:v>
                </c:pt>
                <c:pt idx="104" formatCode="_(&quot;$&quot;* #,##0.00_);_(&quot;$&quot;* \(#,##0.00\);_(&quot;$&quot;* &quot;-&quot;??_);_(@_)">
                  <c:v>228981.17</c:v>
                </c:pt>
                <c:pt idx="105" formatCode="_(&quot;$&quot;* #,##0.00_);_(&quot;$&quot;* \(#,##0.00\);_(&quot;$&quot;* &quot;-&quot;??_);_(@_)">
                  <c:v>228467.83</c:v>
                </c:pt>
                <c:pt idx="106" formatCode="_(&quot;$&quot;* #,##0.00_);_(&quot;$&quot;* \(#,##0.00\);_(&quot;$&quot;* &quot;-&quot;??_);_(@_)">
                  <c:v>227953.7</c:v>
                </c:pt>
                <c:pt idx="107" formatCode="_(&quot;$&quot;* #,##0.00_);_(&quot;$&quot;* \(#,##0.00\);_(&quot;$&quot;* &quot;-&quot;??_);_(@_)">
                  <c:v>227438.79</c:v>
                </c:pt>
                <c:pt idx="108" formatCode="_(&quot;$&quot;* #,##0.00_);_(&quot;$&quot;* \(#,##0.00\);_(&quot;$&quot;* &quot;-&quot;??_);_(@_)">
                  <c:v>226923.09</c:v>
                </c:pt>
                <c:pt idx="109" formatCode="_(&quot;$&quot;* #,##0.00_);_(&quot;$&quot;* \(#,##0.00\);_(&quot;$&quot;* &quot;-&quot;??_);_(@_)">
                  <c:v>226406.6</c:v>
                </c:pt>
                <c:pt idx="110" formatCode="_(&quot;$&quot;* #,##0.00_);_(&quot;$&quot;* \(#,##0.00\);_(&quot;$&quot;* &quot;-&quot;??_);_(@_)">
                  <c:v>225889.33</c:v>
                </c:pt>
                <c:pt idx="111" formatCode="_(&quot;$&quot;* #,##0.00_);_(&quot;$&quot;* \(#,##0.00\);_(&quot;$&quot;* &quot;-&quot;??_);_(@_)">
                  <c:v>225371.27</c:v>
                </c:pt>
                <c:pt idx="112" formatCode="_(&quot;$&quot;* #,##0.00_);_(&quot;$&quot;* \(#,##0.00\);_(&quot;$&quot;* &quot;-&quot;??_);_(@_)">
                  <c:v>224852.41</c:v>
                </c:pt>
                <c:pt idx="113" formatCode="_(&quot;$&quot;* #,##0.00_);_(&quot;$&quot;* \(#,##0.00\);_(&quot;$&quot;* &quot;-&quot;??_);_(@_)">
                  <c:v>224332.76</c:v>
                </c:pt>
                <c:pt idx="114" formatCode="_(&quot;$&quot;* #,##0.00_);_(&quot;$&quot;* \(#,##0.00\);_(&quot;$&quot;* &quot;-&quot;??_);_(@_)">
                  <c:v>223812.32</c:v>
                </c:pt>
                <c:pt idx="115" formatCode="_(&quot;$&quot;* #,##0.00_);_(&quot;$&quot;* \(#,##0.00\);_(&quot;$&quot;* &quot;-&quot;??_);_(@_)">
                  <c:v>223291.08</c:v>
                </c:pt>
                <c:pt idx="116" formatCode="_(&quot;$&quot;* #,##0.00_);_(&quot;$&quot;* \(#,##0.00\);_(&quot;$&quot;* &quot;-&quot;??_);_(@_)">
                  <c:v>222769.05</c:v>
                </c:pt>
                <c:pt idx="117" formatCode="_(&quot;$&quot;* #,##0.00_);_(&quot;$&quot;* \(#,##0.00\);_(&quot;$&quot;* &quot;-&quot;??_);_(@_)">
                  <c:v>222246.22</c:v>
                </c:pt>
                <c:pt idx="118" formatCode="_(&quot;$&quot;* #,##0.00_);_(&quot;$&quot;* \(#,##0.00\);_(&quot;$&quot;* &quot;-&quot;??_);_(@_)">
                  <c:v>221722.59</c:v>
                </c:pt>
                <c:pt idx="119" formatCode="_(&quot;$&quot;* #,##0.00_);_(&quot;$&quot;* \(#,##0.00\);_(&quot;$&quot;* &quot;-&quot;??_);_(@_)">
                  <c:v>221198.16</c:v>
                </c:pt>
                <c:pt idx="120" formatCode="_(&quot;$&quot;* #,##0.00_);_(&quot;$&quot;* \(#,##0.00\);_(&quot;$&quot;* &quot;-&quot;??_);_(@_)">
                  <c:v>220672.93</c:v>
                </c:pt>
                <c:pt idx="121" formatCode="_(&quot;$&quot;* #,##0.00_);_(&quot;$&quot;* \(#,##0.00\);_(&quot;$&quot;* &quot;-&quot;??_);_(@_)">
                  <c:v>220146.9</c:v>
                </c:pt>
                <c:pt idx="122" formatCode="_(&quot;$&quot;* #,##0.00_);_(&quot;$&quot;* \(#,##0.00\);_(&quot;$&quot;* &quot;-&quot;??_);_(@_)">
                  <c:v>219620.07</c:v>
                </c:pt>
                <c:pt idx="123" formatCode="_(&quot;$&quot;* #,##0.00_);_(&quot;$&quot;* \(#,##0.00\);_(&quot;$&quot;* &quot;-&quot;??_);_(@_)">
                  <c:v>219092.43</c:v>
                </c:pt>
                <c:pt idx="124" formatCode="_(&quot;$&quot;* #,##0.00_);_(&quot;$&quot;* \(#,##0.00\);_(&quot;$&quot;* &quot;-&quot;??_);_(@_)">
                  <c:v>218563.99</c:v>
                </c:pt>
                <c:pt idx="125" formatCode="_(&quot;$&quot;* #,##0.00_);_(&quot;$&quot;* \(#,##0.00\);_(&quot;$&quot;* &quot;-&quot;??_);_(@_)">
                  <c:v>218034.74</c:v>
                </c:pt>
                <c:pt idx="126" formatCode="_(&quot;$&quot;* #,##0.00_);_(&quot;$&quot;* \(#,##0.00\);_(&quot;$&quot;* &quot;-&quot;??_);_(@_)">
                  <c:v>217504.68</c:v>
                </c:pt>
                <c:pt idx="127" formatCode="_(&quot;$&quot;* #,##0.00_);_(&quot;$&quot;* \(#,##0.00\);_(&quot;$&quot;* &quot;-&quot;??_);_(@_)">
                  <c:v>216973.81</c:v>
                </c:pt>
                <c:pt idx="128" formatCode="_(&quot;$&quot;* #,##0.00_);_(&quot;$&quot;* \(#,##0.00\);_(&quot;$&quot;* &quot;-&quot;??_);_(@_)">
                  <c:v>216442.13</c:v>
                </c:pt>
                <c:pt idx="129" formatCode="_(&quot;$&quot;* #,##0.00_);_(&quot;$&quot;* \(#,##0.00\);_(&quot;$&quot;* &quot;-&quot;??_);_(@_)">
                  <c:v>215909.64</c:v>
                </c:pt>
                <c:pt idx="130" formatCode="_(&quot;$&quot;* #,##0.00_);_(&quot;$&quot;* \(#,##0.00\);_(&quot;$&quot;* &quot;-&quot;??_);_(@_)">
                  <c:v>215376.34</c:v>
                </c:pt>
                <c:pt idx="131" formatCode="_(&quot;$&quot;* #,##0.00_);_(&quot;$&quot;* \(#,##0.00\);_(&quot;$&quot;* &quot;-&quot;??_);_(@_)">
                  <c:v>214842.22</c:v>
                </c:pt>
                <c:pt idx="132" formatCode="_(&quot;$&quot;* #,##0.00_);_(&quot;$&quot;* \(#,##0.00\);_(&quot;$&quot;* &quot;-&quot;??_);_(@_)">
                  <c:v>214307.29</c:v>
                </c:pt>
                <c:pt idx="133" formatCode="_(&quot;$&quot;* #,##0.00_);_(&quot;$&quot;* \(#,##0.00\);_(&quot;$&quot;* &quot;-&quot;??_);_(@_)">
                  <c:v>213771.54</c:v>
                </c:pt>
                <c:pt idx="134" formatCode="_(&quot;$&quot;* #,##0.00_);_(&quot;$&quot;* \(#,##0.00\);_(&quot;$&quot;* &quot;-&quot;??_);_(@_)">
                  <c:v>213234.97</c:v>
                </c:pt>
                <c:pt idx="135" formatCode="_(&quot;$&quot;* #,##0.00_);_(&quot;$&quot;* \(#,##0.00\);_(&quot;$&quot;* &quot;-&quot;??_);_(@_)">
                  <c:v>212697.58</c:v>
                </c:pt>
                <c:pt idx="136" formatCode="_(&quot;$&quot;* #,##0.00_);_(&quot;$&quot;* \(#,##0.00\);_(&quot;$&quot;* &quot;-&quot;??_);_(@_)">
                  <c:v>212159.37</c:v>
                </c:pt>
                <c:pt idx="137" formatCode="_(&quot;$&quot;* #,##0.00_);_(&quot;$&quot;* \(#,##0.00\);_(&quot;$&quot;* &quot;-&quot;??_);_(@_)">
                  <c:v>211620.34</c:v>
                </c:pt>
                <c:pt idx="138" formatCode="_(&quot;$&quot;* #,##0.00_);_(&quot;$&quot;* \(#,##0.00\);_(&quot;$&quot;* &quot;-&quot;??_);_(@_)">
                  <c:v>211080.49</c:v>
                </c:pt>
                <c:pt idx="139" formatCode="_(&quot;$&quot;* #,##0.00_);_(&quot;$&quot;* \(#,##0.00\);_(&quot;$&quot;* &quot;-&quot;??_);_(@_)">
                  <c:v>210539.81</c:v>
                </c:pt>
                <c:pt idx="140" formatCode="_(&quot;$&quot;* #,##0.00_);_(&quot;$&quot;* \(#,##0.00\);_(&quot;$&quot;* &quot;-&quot;??_);_(@_)">
                  <c:v>209998.31</c:v>
                </c:pt>
                <c:pt idx="141" formatCode="_(&quot;$&quot;* #,##0.00_);_(&quot;$&quot;* \(#,##0.00\);_(&quot;$&quot;* &quot;-&quot;??_);_(@_)">
                  <c:v>209455.98</c:v>
                </c:pt>
                <c:pt idx="142" formatCode="_(&quot;$&quot;* #,##0.00_);_(&quot;$&quot;* \(#,##0.00\);_(&quot;$&quot;* &quot;-&quot;??_);_(@_)">
                  <c:v>208912.82</c:v>
                </c:pt>
                <c:pt idx="143" formatCode="_(&quot;$&quot;* #,##0.00_);_(&quot;$&quot;* \(#,##0.00\);_(&quot;$&quot;* &quot;-&quot;??_);_(@_)">
                  <c:v>208368.83</c:v>
                </c:pt>
                <c:pt idx="144" formatCode="_(&quot;$&quot;* #,##0.00_);_(&quot;$&quot;* \(#,##0.00\);_(&quot;$&quot;* &quot;-&quot;??_);_(@_)">
                  <c:v>207824.01</c:v>
                </c:pt>
                <c:pt idx="145" formatCode="_(&quot;$&quot;* #,##0.00_);_(&quot;$&quot;* \(#,##0.00\);_(&quot;$&quot;* &quot;-&quot;??_);_(@_)">
                  <c:v>207278.36</c:v>
                </c:pt>
                <c:pt idx="146" formatCode="_(&quot;$&quot;* #,##0.00_);_(&quot;$&quot;* \(#,##0.00\);_(&quot;$&quot;* &quot;-&quot;??_);_(@_)">
                  <c:v>206731.88</c:v>
                </c:pt>
                <c:pt idx="147" formatCode="_(&quot;$&quot;* #,##0.00_);_(&quot;$&quot;* \(#,##0.00\);_(&quot;$&quot;* &quot;-&quot;??_);_(@_)">
                  <c:v>206184.56</c:v>
                </c:pt>
                <c:pt idx="148" formatCode="_(&quot;$&quot;* #,##0.00_);_(&quot;$&quot;* \(#,##0.00\);_(&quot;$&quot;* &quot;-&quot;??_);_(@_)">
                  <c:v>205636.41</c:v>
                </c:pt>
                <c:pt idx="149" formatCode="_(&quot;$&quot;* #,##0.00_);_(&quot;$&quot;* \(#,##0.00\);_(&quot;$&quot;* &quot;-&quot;??_);_(@_)">
                  <c:v>205087.42</c:v>
                </c:pt>
                <c:pt idx="150" formatCode="_(&quot;$&quot;* #,##0.00_);_(&quot;$&quot;* \(#,##0.00\);_(&quot;$&quot;* &quot;-&quot;??_);_(@_)">
                  <c:v>204537.59</c:v>
                </c:pt>
                <c:pt idx="151" formatCode="_(&quot;$&quot;* #,##0.00_);_(&quot;$&quot;* \(#,##0.00\);_(&quot;$&quot;* &quot;-&quot;??_);_(@_)">
                  <c:v>203986.92</c:v>
                </c:pt>
                <c:pt idx="152" formatCode="_(&quot;$&quot;* #,##0.00_);_(&quot;$&quot;* \(#,##0.00\);_(&quot;$&quot;* &quot;-&quot;??_);_(@_)">
                  <c:v>203435.41</c:v>
                </c:pt>
                <c:pt idx="153" formatCode="_(&quot;$&quot;* #,##0.00_);_(&quot;$&quot;* \(#,##0.00\);_(&quot;$&quot;* &quot;-&quot;??_);_(@_)">
                  <c:v>202883.06</c:v>
                </c:pt>
                <c:pt idx="154" formatCode="_(&quot;$&quot;* #,##0.00_);_(&quot;$&quot;* \(#,##0.00\);_(&quot;$&quot;* &quot;-&quot;??_);_(@_)">
                  <c:v>202329.87</c:v>
                </c:pt>
                <c:pt idx="155" formatCode="_(&quot;$&quot;* #,##0.00_);_(&quot;$&quot;* \(#,##0.00\);_(&quot;$&quot;* &quot;-&quot;??_);_(@_)">
                  <c:v>201775.83</c:v>
                </c:pt>
                <c:pt idx="156" formatCode="_(&quot;$&quot;* #,##0.00_);_(&quot;$&quot;* \(#,##0.00\);_(&quot;$&quot;* &quot;-&quot;??_);_(@_)">
                  <c:v>201220.95</c:v>
                </c:pt>
                <c:pt idx="157" formatCode="_(&quot;$&quot;* #,##0.00_);_(&quot;$&quot;* \(#,##0.00\);_(&quot;$&quot;* &quot;-&quot;??_);_(@_)">
                  <c:v>200665.22</c:v>
                </c:pt>
                <c:pt idx="158" formatCode="_(&quot;$&quot;* #,##0.00_);_(&quot;$&quot;* \(#,##0.00\);_(&quot;$&quot;* &quot;-&quot;??_);_(@_)">
                  <c:v>200108.64</c:v>
                </c:pt>
                <c:pt idx="159" formatCode="_(&quot;$&quot;* #,##0.00_);_(&quot;$&quot;* \(#,##0.00\);_(&quot;$&quot;* &quot;-&quot;??_);_(@_)">
                  <c:v>199551.21</c:v>
                </c:pt>
                <c:pt idx="160" formatCode="_(&quot;$&quot;* #,##0.00_);_(&quot;$&quot;* \(#,##0.00\);_(&quot;$&quot;* &quot;-&quot;??_);_(@_)">
                  <c:v>198992.93</c:v>
                </c:pt>
                <c:pt idx="161" formatCode="_(&quot;$&quot;* #,##0.00_);_(&quot;$&quot;* \(#,##0.00\);_(&quot;$&quot;* &quot;-&quot;??_);_(@_)">
                  <c:v>198433.8</c:v>
                </c:pt>
                <c:pt idx="162" formatCode="_(&quot;$&quot;* #,##0.00_);_(&quot;$&quot;* \(#,##0.00\);_(&quot;$&quot;* &quot;-&quot;??_);_(@_)">
                  <c:v>197873.81</c:v>
                </c:pt>
                <c:pt idx="163" formatCode="_(&quot;$&quot;* #,##0.00_);_(&quot;$&quot;* \(#,##0.00\);_(&quot;$&quot;* &quot;-&quot;??_);_(@_)">
                  <c:v>197312.97</c:v>
                </c:pt>
                <c:pt idx="164" formatCode="_(&quot;$&quot;* #,##0.00_);_(&quot;$&quot;* \(#,##0.00\);_(&quot;$&quot;* &quot;-&quot;??_);_(@_)">
                  <c:v>196751.27</c:v>
                </c:pt>
                <c:pt idx="165" formatCode="_(&quot;$&quot;* #,##0.00_);_(&quot;$&quot;* \(#,##0.00\);_(&quot;$&quot;* &quot;-&quot;??_);_(@_)">
                  <c:v>196188.71</c:v>
                </c:pt>
                <c:pt idx="166" formatCode="_(&quot;$&quot;* #,##0.00_);_(&quot;$&quot;* \(#,##0.00\);_(&quot;$&quot;* &quot;-&quot;??_);_(@_)">
                  <c:v>195625.3</c:v>
                </c:pt>
                <c:pt idx="167" formatCode="_(&quot;$&quot;* #,##0.00_);_(&quot;$&quot;* \(#,##0.00\);_(&quot;$&quot;* &quot;-&quot;??_);_(@_)">
                  <c:v>195061.02</c:v>
                </c:pt>
                <c:pt idx="168" formatCode="_(&quot;$&quot;* #,##0.00_);_(&quot;$&quot;* \(#,##0.00\);_(&quot;$&quot;* &quot;-&quot;??_);_(@_)">
                  <c:v>194495.88</c:v>
                </c:pt>
                <c:pt idx="169" formatCode="_(&quot;$&quot;* #,##0.00_);_(&quot;$&quot;* \(#,##0.00\);_(&quot;$&quot;* &quot;-&quot;??_);_(@_)">
                  <c:v>193929.88</c:v>
                </c:pt>
                <c:pt idx="170" formatCode="_(&quot;$&quot;* #,##0.00_);_(&quot;$&quot;* \(#,##0.00\);_(&quot;$&quot;* &quot;-&quot;??_);_(@_)">
                  <c:v>193363.02</c:v>
                </c:pt>
                <c:pt idx="171" formatCode="_(&quot;$&quot;* #,##0.00_);_(&quot;$&quot;* \(#,##0.00\);_(&quot;$&quot;* &quot;-&quot;??_);_(@_)">
                  <c:v>192795.29</c:v>
                </c:pt>
                <c:pt idx="172" formatCode="_(&quot;$&quot;* #,##0.00_);_(&quot;$&quot;* \(#,##0.00\);_(&quot;$&quot;* &quot;-&quot;??_);_(@_)">
                  <c:v>192226.69</c:v>
                </c:pt>
                <c:pt idx="173" formatCode="_(&quot;$&quot;* #,##0.00_);_(&quot;$&quot;* \(#,##0.00\);_(&quot;$&quot;* &quot;-&quot;??_);_(@_)">
                  <c:v>191657.23</c:v>
                </c:pt>
                <c:pt idx="174" formatCode="_(&quot;$&quot;* #,##0.00_);_(&quot;$&quot;* \(#,##0.00\);_(&quot;$&quot;* &quot;-&quot;??_);_(@_)">
                  <c:v>191086.9</c:v>
                </c:pt>
                <c:pt idx="175" formatCode="_(&quot;$&quot;* #,##0.00_);_(&quot;$&quot;* \(#,##0.00\);_(&quot;$&quot;* &quot;-&quot;??_);_(@_)">
                  <c:v>190515.69</c:v>
                </c:pt>
                <c:pt idx="176" formatCode="_(&quot;$&quot;* #,##0.00_);_(&quot;$&quot;* \(#,##0.00\);_(&quot;$&quot;* &quot;-&quot;??_);_(@_)">
                  <c:v>189943.61</c:v>
                </c:pt>
                <c:pt idx="177" formatCode="_(&quot;$&quot;* #,##0.00_);_(&quot;$&quot;* \(#,##0.00\);_(&quot;$&quot;* &quot;-&quot;??_);_(@_)">
                  <c:v>189370.66</c:v>
                </c:pt>
                <c:pt idx="178" formatCode="_(&quot;$&quot;* #,##0.00_);_(&quot;$&quot;* \(#,##0.00\);_(&quot;$&quot;* &quot;-&quot;??_);_(@_)">
                  <c:v>188796.83</c:v>
                </c:pt>
                <c:pt idx="179" formatCode="_(&quot;$&quot;* #,##0.00_);_(&quot;$&quot;* \(#,##0.00\);_(&quot;$&quot;* &quot;-&quot;??_);_(@_)">
                  <c:v>188222.13</c:v>
                </c:pt>
                <c:pt idx="180" formatCode="_(&quot;$&quot;* #,##0.00_);_(&quot;$&quot;* \(#,##0.00\);_(&quot;$&quot;* &quot;-&quot;??_);_(@_)">
                  <c:v>187646.55</c:v>
                </c:pt>
                <c:pt idx="181" formatCode="_(&quot;$&quot;* #,##0.00_);_(&quot;$&quot;* \(#,##0.00\);_(&quot;$&quot;* &quot;-&quot;??_);_(@_)">
                  <c:v>187070.09</c:v>
                </c:pt>
                <c:pt idx="182" formatCode="_(&quot;$&quot;* #,##0.00_);_(&quot;$&quot;* \(#,##0.00\);_(&quot;$&quot;* &quot;-&quot;??_);_(@_)">
                  <c:v>186492.75</c:v>
                </c:pt>
                <c:pt idx="183" formatCode="_(&quot;$&quot;* #,##0.00_);_(&quot;$&quot;* \(#,##0.00\);_(&quot;$&quot;* &quot;-&quot;??_);_(@_)">
                  <c:v>185914.53</c:v>
                </c:pt>
                <c:pt idx="184" formatCode="_(&quot;$&quot;* #,##0.00_);_(&quot;$&quot;* \(#,##0.00\);_(&quot;$&quot;* &quot;-&quot;??_);_(@_)">
                  <c:v>185335.43</c:v>
                </c:pt>
                <c:pt idx="185" formatCode="_(&quot;$&quot;* #,##0.00_);_(&quot;$&quot;* \(#,##0.00\);_(&quot;$&quot;* &quot;-&quot;??_);_(@_)">
                  <c:v>184755.44</c:v>
                </c:pt>
                <c:pt idx="186" formatCode="_(&quot;$&quot;* #,##0.00_);_(&quot;$&quot;* \(#,##0.00\);_(&quot;$&quot;* &quot;-&quot;??_);_(@_)">
                  <c:v>184174.57</c:v>
                </c:pt>
                <c:pt idx="187" formatCode="_(&quot;$&quot;* #,##0.00_);_(&quot;$&quot;* \(#,##0.00\);_(&quot;$&quot;* &quot;-&quot;??_);_(@_)">
                  <c:v>183592.81</c:v>
                </c:pt>
                <c:pt idx="188" formatCode="_(&quot;$&quot;* #,##0.00_);_(&quot;$&quot;* \(#,##0.00\);_(&quot;$&quot;* &quot;-&quot;??_);_(@_)">
                  <c:v>183010.16</c:v>
                </c:pt>
                <c:pt idx="189" formatCode="_(&quot;$&quot;* #,##0.00_);_(&quot;$&quot;* \(#,##0.00\);_(&quot;$&quot;* &quot;-&quot;??_);_(@_)">
                  <c:v>182426.62</c:v>
                </c:pt>
                <c:pt idx="190" formatCode="_(&quot;$&quot;* #,##0.00_);_(&quot;$&quot;* \(#,##0.00\);_(&quot;$&quot;* &quot;-&quot;??_);_(@_)">
                  <c:v>181842.19</c:v>
                </c:pt>
                <c:pt idx="191" formatCode="_(&quot;$&quot;* #,##0.00_);_(&quot;$&quot;* \(#,##0.00\);_(&quot;$&quot;* &quot;-&quot;??_);_(@_)">
                  <c:v>181256.87</c:v>
                </c:pt>
                <c:pt idx="192" formatCode="_(&quot;$&quot;* #,##0.00_);_(&quot;$&quot;* \(#,##0.00\);_(&quot;$&quot;* &quot;-&quot;??_);_(@_)">
                  <c:v>180670.66</c:v>
                </c:pt>
                <c:pt idx="193" formatCode="_(&quot;$&quot;* #,##0.00_);_(&quot;$&quot;* \(#,##0.00\);_(&quot;$&quot;* &quot;-&quot;??_);_(@_)">
                  <c:v>180083.55</c:v>
                </c:pt>
                <c:pt idx="194" formatCode="_(&quot;$&quot;* #,##0.00_);_(&quot;$&quot;* \(#,##0.00\);_(&quot;$&quot;* &quot;-&quot;??_);_(@_)">
                  <c:v>179495.54</c:v>
                </c:pt>
                <c:pt idx="195" formatCode="_(&quot;$&quot;* #,##0.00_);_(&quot;$&quot;* \(#,##0.00\);_(&quot;$&quot;* &quot;-&quot;??_);_(@_)">
                  <c:v>178906.64</c:v>
                </c:pt>
                <c:pt idx="196" formatCode="_(&quot;$&quot;* #,##0.00_);_(&quot;$&quot;* \(#,##0.00\);_(&quot;$&quot;* &quot;-&quot;??_);_(@_)">
                  <c:v>178316.84</c:v>
                </c:pt>
                <c:pt idx="197" formatCode="_(&quot;$&quot;* #,##0.00_);_(&quot;$&quot;* \(#,##0.00\);_(&quot;$&quot;* &quot;-&quot;??_);_(@_)">
                  <c:v>177726.14</c:v>
                </c:pt>
                <c:pt idx="198" formatCode="_(&quot;$&quot;* #,##0.00_);_(&quot;$&quot;* \(#,##0.00\);_(&quot;$&quot;* &quot;-&quot;??_);_(@_)">
                  <c:v>177134.53</c:v>
                </c:pt>
                <c:pt idx="199" formatCode="_(&quot;$&quot;* #,##0.00_);_(&quot;$&quot;* \(#,##0.00\);_(&quot;$&quot;* &quot;-&quot;??_);_(@_)">
                  <c:v>176542.02</c:v>
                </c:pt>
                <c:pt idx="200" formatCode="_(&quot;$&quot;* #,##0.00_);_(&quot;$&quot;* \(#,##0.00\);_(&quot;$&quot;* &quot;-&quot;??_);_(@_)">
                  <c:v>175948.61</c:v>
                </c:pt>
                <c:pt idx="201" formatCode="_(&quot;$&quot;* #,##0.00_);_(&quot;$&quot;* \(#,##0.00\);_(&quot;$&quot;* &quot;-&quot;??_);_(@_)">
                  <c:v>175354.29</c:v>
                </c:pt>
                <c:pt idx="202" formatCode="_(&quot;$&quot;* #,##0.00_);_(&quot;$&quot;* \(#,##0.00\);_(&quot;$&quot;* &quot;-&quot;??_);_(@_)">
                  <c:v>174759.06</c:v>
                </c:pt>
                <c:pt idx="203" formatCode="_(&quot;$&quot;* #,##0.00_);_(&quot;$&quot;* \(#,##0.00\);_(&quot;$&quot;* &quot;-&quot;??_);_(@_)">
                  <c:v>174162.92</c:v>
                </c:pt>
                <c:pt idx="204" formatCode="_(&quot;$&quot;* #,##0.00_);_(&quot;$&quot;* \(#,##0.00\);_(&quot;$&quot;* &quot;-&quot;??_);_(@_)">
                  <c:v>173565.87</c:v>
                </c:pt>
                <c:pt idx="205" formatCode="_(&quot;$&quot;* #,##0.00_);_(&quot;$&quot;* \(#,##0.00\);_(&quot;$&quot;* &quot;-&quot;??_);_(@_)">
                  <c:v>172967.91</c:v>
                </c:pt>
                <c:pt idx="206" formatCode="_(&quot;$&quot;* #,##0.00_);_(&quot;$&quot;* \(#,##0.00\);_(&quot;$&quot;* &quot;-&quot;??_);_(@_)">
                  <c:v>172369.04</c:v>
                </c:pt>
                <c:pt idx="207" formatCode="_(&quot;$&quot;* #,##0.00_);_(&quot;$&quot;* \(#,##0.00\);_(&quot;$&quot;* &quot;-&quot;??_);_(@_)">
                  <c:v>171769.25</c:v>
                </c:pt>
                <c:pt idx="208" formatCode="_(&quot;$&quot;* #,##0.00_);_(&quot;$&quot;* \(#,##0.00\);_(&quot;$&quot;* &quot;-&quot;??_);_(@_)">
                  <c:v>171168.55</c:v>
                </c:pt>
                <c:pt idx="209" formatCode="_(&quot;$&quot;* #,##0.00_);_(&quot;$&quot;* \(#,##0.00\);_(&quot;$&quot;* &quot;-&quot;??_);_(@_)">
                  <c:v>170566.93</c:v>
                </c:pt>
                <c:pt idx="210" formatCode="_(&quot;$&quot;* #,##0.00_);_(&quot;$&quot;* \(#,##0.00\);_(&quot;$&quot;* &quot;-&quot;??_);_(@_)">
                  <c:v>169964.39</c:v>
                </c:pt>
                <c:pt idx="211" formatCode="_(&quot;$&quot;* #,##0.00_);_(&quot;$&quot;* \(#,##0.00\);_(&quot;$&quot;* &quot;-&quot;??_);_(@_)">
                  <c:v>169360.93</c:v>
                </c:pt>
                <c:pt idx="212" formatCode="_(&quot;$&quot;* #,##0.00_);_(&quot;$&quot;* \(#,##0.00\);_(&quot;$&quot;* &quot;-&quot;??_);_(@_)">
                  <c:v>168756.55</c:v>
                </c:pt>
                <c:pt idx="213" formatCode="_(&quot;$&quot;* #,##0.00_);_(&quot;$&quot;* \(#,##0.00\);_(&quot;$&quot;* &quot;-&quot;??_);_(@_)">
                  <c:v>168151.25</c:v>
                </c:pt>
                <c:pt idx="214" formatCode="_(&quot;$&quot;* #,##0.00_);_(&quot;$&quot;* \(#,##0.00\);_(&quot;$&quot;* &quot;-&quot;??_);_(@_)">
                  <c:v>167545.01999999999</c:v>
                </c:pt>
                <c:pt idx="215" formatCode="_(&quot;$&quot;* #,##0.00_);_(&quot;$&quot;* \(#,##0.00\);_(&quot;$&quot;* &quot;-&quot;??_);_(@_)">
                  <c:v>166937.87</c:v>
                </c:pt>
                <c:pt idx="216" formatCode="_(&quot;$&quot;* #,##0.00_);_(&quot;$&quot;* \(#,##0.00\);_(&quot;$&quot;* &quot;-&quot;??_);_(@_)">
                  <c:v>166329.79</c:v>
                </c:pt>
                <c:pt idx="217" formatCode="_(&quot;$&quot;* #,##0.00_);_(&quot;$&quot;* \(#,##0.00\);_(&quot;$&quot;* &quot;-&quot;??_);_(@_)">
                  <c:v>165720.78</c:v>
                </c:pt>
                <c:pt idx="218" formatCode="_(&quot;$&quot;* #,##0.00_);_(&quot;$&quot;* \(#,##0.00\);_(&quot;$&quot;* &quot;-&quot;??_);_(@_)">
                  <c:v>165110.84</c:v>
                </c:pt>
                <c:pt idx="219" formatCode="_(&quot;$&quot;* #,##0.00_);_(&quot;$&quot;* \(#,##0.00\);_(&quot;$&quot;* &quot;-&quot;??_);_(@_)">
                  <c:v>164499.97</c:v>
                </c:pt>
                <c:pt idx="220" formatCode="_(&quot;$&quot;* #,##0.00_);_(&quot;$&quot;* \(#,##0.00\);_(&quot;$&quot;* &quot;-&quot;??_);_(@_)">
                  <c:v>163888.17000000001</c:v>
                </c:pt>
                <c:pt idx="221" formatCode="_(&quot;$&quot;* #,##0.00_);_(&quot;$&quot;* \(#,##0.00\);_(&quot;$&quot;* &quot;-&quot;??_);_(@_)">
                  <c:v>163275.43</c:v>
                </c:pt>
                <c:pt idx="222" formatCode="_(&quot;$&quot;* #,##0.00_);_(&quot;$&quot;* \(#,##0.00\);_(&quot;$&quot;* &quot;-&quot;??_);_(@_)">
                  <c:v>162661.76000000001</c:v>
                </c:pt>
                <c:pt idx="223" formatCode="_(&quot;$&quot;* #,##0.00_);_(&quot;$&quot;* \(#,##0.00\);_(&quot;$&quot;* &quot;-&quot;??_);_(@_)">
                  <c:v>162047.15</c:v>
                </c:pt>
                <c:pt idx="224" formatCode="_(&quot;$&quot;* #,##0.00_);_(&quot;$&quot;* \(#,##0.00\);_(&quot;$&quot;* &quot;-&quot;??_);_(@_)">
                  <c:v>161431.6</c:v>
                </c:pt>
                <c:pt idx="225" formatCode="_(&quot;$&quot;* #,##0.00_);_(&quot;$&quot;* \(#,##0.00\);_(&quot;$&quot;* &quot;-&quot;??_);_(@_)">
                  <c:v>160815.10999999999</c:v>
                </c:pt>
                <c:pt idx="226" formatCode="_(&quot;$&quot;* #,##0.00_);_(&quot;$&quot;* \(#,##0.00\);_(&quot;$&quot;* &quot;-&quot;??_);_(@_)">
                  <c:v>160197.68</c:v>
                </c:pt>
                <c:pt idx="227" formatCode="_(&quot;$&quot;* #,##0.00_);_(&quot;$&quot;* \(#,##0.00\);_(&quot;$&quot;* &quot;-&quot;??_);_(@_)">
                  <c:v>159579.31</c:v>
                </c:pt>
                <c:pt idx="228" formatCode="_(&quot;$&quot;* #,##0.00_);_(&quot;$&quot;* \(#,##0.00\);_(&quot;$&quot;* &quot;-&quot;??_);_(@_)">
                  <c:v>158960</c:v>
                </c:pt>
                <c:pt idx="229" formatCode="_(&quot;$&quot;* #,##0.00_);_(&quot;$&quot;* \(#,##0.00\);_(&quot;$&quot;* &quot;-&quot;??_);_(@_)">
                  <c:v>158339.74</c:v>
                </c:pt>
                <c:pt idx="230" formatCode="_(&quot;$&quot;* #,##0.00_);_(&quot;$&quot;* \(#,##0.00\);_(&quot;$&quot;* &quot;-&quot;??_);_(@_)">
                  <c:v>157718.53</c:v>
                </c:pt>
                <c:pt idx="231" formatCode="_(&quot;$&quot;* #,##0.00_);_(&quot;$&quot;* \(#,##0.00\);_(&quot;$&quot;* &quot;-&quot;??_);_(@_)">
                  <c:v>157096.37</c:v>
                </c:pt>
                <c:pt idx="232" formatCode="_(&quot;$&quot;* #,##0.00_);_(&quot;$&quot;* \(#,##0.00\);_(&quot;$&quot;* &quot;-&quot;??_);_(@_)">
                  <c:v>156473.26</c:v>
                </c:pt>
                <c:pt idx="233" formatCode="_(&quot;$&quot;* #,##0.00_);_(&quot;$&quot;* \(#,##0.00\);_(&quot;$&quot;* &quot;-&quot;??_);_(@_)">
                  <c:v>155849.20000000001</c:v>
                </c:pt>
                <c:pt idx="234" formatCode="_(&quot;$&quot;* #,##0.00_);_(&quot;$&quot;* \(#,##0.00\);_(&quot;$&quot;* &quot;-&quot;??_);_(@_)">
                  <c:v>155224.19</c:v>
                </c:pt>
                <c:pt idx="235" formatCode="_(&quot;$&quot;* #,##0.00_);_(&quot;$&quot;* \(#,##0.00\);_(&quot;$&quot;* &quot;-&quot;??_);_(@_)">
                  <c:v>154598.23000000001</c:v>
                </c:pt>
                <c:pt idx="236" formatCode="_(&quot;$&quot;* #,##0.00_);_(&quot;$&quot;* \(#,##0.00\);_(&quot;$&quot;* &quot;-&quot;??_);_(@_)">
                  <c:v>153971.31</c:v>
                </c:pt>
                <c:pt idx="237" formatCode="_(&quot;$&quot;* #,##0.00_);_(&quot;$&quot;* \(#,##0.00\);_(&quot;$&quot;* &quot;-&quot;??_);_(@_)">
                  <c:v>153343.43</c:v>
                </c:pt>
                <c:pt idx="238" formatCode="_(&quot;$&quot;* #,##0.00_);_(&quot;$&quot;* \(#,##0.00\);_(&quot;$&quot;* &quot;-&quot;??_);_(@_)">
                  <c:v>152714.59</c:v>
                </c:pt>
                <c:pt idx="239" formatCode="_(&quot;$&quot;* #,##0.00_);_(&quot;$&quot;* \(#,##0.00\);_(&quot;$&quot;* &quot;-&quot;??_);_(@_)">
                  <c:v>152084.79</c:v>
                </c:pt>
                <c:pt idx="240" formatCode="_(&quot;$&quot;* #,##0.00_);_(&quot;$&quot;* \(#,##0.00\);_(&quot;$&quot;* &quot;-&quot;??_);_(@_)">
                  <c:v>151454.03</c:v>
                </c:pt>
                <c:pt idx="241" formatCode="_(&quot;$&quot;* #,##0.00_);_(&quot;$&quot;* \(#,##0.00\);_(&quot;$&quot;* &quot;-&quot;??_);_(@_)">
                  <c:v>150822.31</c:v>
                </c:pt>
                <c:pt idx="242" formatCode="_(&quot;$&quot;* #,##0.00_);_(&quot;$&quot;* \(#,##0.00\);_(&quot;$&quot;* &quot;-&quot;??_);_(@_)">
                  <c:v>150189.62</c:v>
                </c:pt>
                <c:pt idx="243" formatCode="_(&quot;$&quot;* #,##0.00_);_(&quot;$&quot;* \(#,##0.00\);_(&quot;$&quot;* &quot;-&quot;??_);_(@_)">
                  <c:v>149555.97</c:v>
                </c:pt>
                <c:pt idx="244" formatCode="_(&quot;$&quot;* #,##0.00_);_(&quot;$&quot;* \(#,##0.00\);_(&quot;$&quot;* &quot;-&quot;??_);_(@_)">
                  <c:v>148921.35</c:v>
                </c:pt>
                <c:pt idx="245" formatCode="_(&quot;$&quot;* #,##0.00_);_(&quot;$&quot;* \(#,##0.00\);_(&quot;$&quot;* &quot;-&quot;??_);_(@_)">
                  <c:v>148285.76000000001</c:v>
                </c:pt>
                <c:pt idx="246" formatCode="_(&quot;$&quot;* #,##0.00_);_(&quot;$&quot;* \(#,##0.00\);_(&quot;$&quot;* &quot;-&quot;??_);_(@_)">
                  <c:v>147649.20000000001</c:v>
                </c:pt>
                <c:pt idx="247" formatCode="_(&quot;$&quot;* #,##0.00_);_(&quot;$&quot;* \(#,##0.00\);_(&quot;$&quot;* &quot;-&quot;??_);_(@_)">
                  <c:v>147011.67000000001</c:v>
                </c:pt>
                <c:pt idx="248" formatCode="_(&quot;$&quot;* #,##0.00_);_(&quot;$&quot;* \(#,##0.00\);_(&quot;$&quot;* &quot;-&quot;??_);_(@_)">
                  <c:v>146373.17000000001</c:v>
                </c:pt>
                <c:pt idx="249" formatCode="_(&quot;$&quot;* #,##0.00_);_(&quot;$&quot;* \(#,##0.00\);_(&quot;$&quot;* &quot;-&quot;??_);_(@_)">
                  <c:v>145733.69</c:v>
                </c:pt>
                <c:pt idx="250" formatCode="_(&quot;$&quot;* #,##0.00_);_(&quot;$&quot;* \(#,##0.00\);_(&quot;$&quot;* &quot;-&quot;??_);_(@_)">
                  <c:v>145093.23000000001</c:v>
                </c:pt>
                <c:pt idx="251" formatCode="_(&quot;$&quot;* #,##0.00_);_(&quot;$&quot;* \(#,##0.00\);_(&quot;$&quot;* &quot;-&quot;??_);_(@_)">
                  <c:v>144451.79999999999</c:v>
                </c:pt>
                <c:pt idx="252" formatCode="_(&quot;$&quot;* #,##0.00_);_(&quot;$&quot;* \(#,##0.00\);_(&quot;$&quot;* &quot;-&quot;??_);_(@_)">
                  <c:v>143809.39000000001</c:v>
                </c:pt>
                <c:pt idx="253" formatCode="_(&quot;$&quot;* #,##0.00_);_(&quot;$&quot;* \(#,##0.00\);_(&quot;$&quot;* &quot;-&quot;??_);_(@_)">
                  <c:v>143166</c:v>
                </c:pt>
                <c:pt idx="254" formatCode="_(&quot;$&quot;* #,##0.00_);_(&quot;$&quot;* \(#,##0.00\);_(&quot;$&quot;* &quot;-&quot;??_);_(@_)">
                  <c:v>142521.62</c:v>
                </c:pt>
                <c:pt idx="255" formatCode="_(&quot;$&quot;* #,##0.00_);_(&quot;$&quot;* \(#,##0.00\);_(&quot;$&quot;* &quot;-&quot;??_);_(@_)">
                  <c:v>141876.26</c:v>
                </c:pt>
                <c:pt idx="256" formatCode="_(&quot;$&quot;* #,##0.00_);_(&quot;$&quot;* \(#,##0.00\);_(&quot;$&quot;* &quot;-&quot;??_);_(@_)">
                  <c:v>141229.91</c:v>
                </c:pt>
                <c:pt idx="257" formatCode="_(&quot;$&quot;* #,##0.00_);_(&quot;$&quot;* \(#,##0.00\);_(&quot;$&quot;* &quot;-&quot;??_);_(@_)">
                  <c:v>140582.57999999999</c:v>
                </c:pt>
                <c:pt idx="258" formatCode="_(&quot;$&quot;* #,##0.00_);_(&quot;$&quot;* \(#,##0.00\);_(&quot;$&quot;* &quot;-&quot;??_);_(@_)">
                  <c:v>139934.26</c:v>
                </c:pt>
                <c:pt idx="259" formatCode="_(&quot;$&quot;* #,##0.00_);_(&quot;$&quot;* \(#,##0.00\);_(&quot;$&quot;* &quot;-&quot;??_);_(@_)">
                  <c:v>139284.95000000001</c:v>
                </c:pt>
                <c:pt idx="260" formatCode="_(&quot;$&quot;* #,##0.00_);_(&quot;$&quot;* \(#,##0.00\);_(&quot;$&quot;* &quot;-&quot;??_);_(@_)">
                  <c:v>138634.65</c:v>
                </c:pt>
                <c:pt idx="261" formatCode="_(&quot;$&quot;* #,##0.00_);_(&quot;$&quot;* \(#,##0.00\);_(&quot;$&quot;* &quot;-&quot;??_);_(@_)">
                  <c:v>137983.35</c:v>
                </c:pt>
                <c:pt idx="262" formatCode="_(&quot;$&quot;* #,##0.00_);_(&quot;$&quot;* \(#,##0.00\);_(&quot;$&quot;* &quot;-&quot;??_);_(@_)">
                  <c:v>137331.06</c:v>
                </c:pt>
                <c:pt idx="263" formatCode="_(&quot;$&quot;* #,##0.00_);_(&quot;$&quot;* \(#,##0.00\);_(&quot;$&quot;* &quot;-&quot;??_);_(@_)">
                  <c:v>136677.76999999999</c:v>
                </c:pt>
                <c:pt idx="264" formatCode="_(&quot;$&quot;* #,##0.00_);_(&quot;$&quot;* \(#,##0.00\);_(&quot;$&quot;* &quot;-&quot;??_);_(@_)">
                  <c:v>136023.49</c:v>
                </c:pt>
                <c:pt idx="265" formatCode="_(&quot;$&quot;* #,##0.00_);_(&quot;$&quot;* \(#,##0.00\);_(&quot;$&quot;* &quot;-&quot;??_);_(@_)">
                  <c:v>135368.21</c:v>
                </c:pt>
                <c:pt idx="266" formatCode="_(&quot;$&quot;* #,##0.00_);_(&quot;$&quot;* \(#,##0.00\);_(&quot;$&quot;* &quot;-&quot;??_);_(@_)">
                  <c:v>134711.93</c:v>
                </c:pt>
                <c:pt idx="267" formatCode="_(&quot;$&quot;* #,##0.00_);_(&quot;$&quot;* \(#,##0.00\);_(&quot;$&quot;* &quot;-&quot;??_);_(@_)">
                  <c:v>134054.64000000001</c:v>
                </c:pt>
                <c:pt idx="268" formatCode="_(&quot;$&quot;* #,##0.00_);_(&quot;$&quot;* \(#,##0.00\);_(&quot;$&quot;* &quot;-&quot;??_);_(@_)">
                  <c:v>133396.35</c:v>
                </c:pt>
                <c:pt idx="269" formatCode="_(&quot;$&quot;* #,##0.00_);_(&quot;$&quot;* \(#,##0.00\);_(&quot;$&quot;* &quot;-&quot;??_);_(@_)">
                  <c:v>132737.06</c:v>
                </c:pt>
                <c:pt idx="270" formatCode="_(&quot;$&quot;* #,##0.00_);_(&quot;$&quot;* \(#,##0.00\);_(&quot;$&quot;* &quot;-&quot;??_);_(@_)">
                  <c:v>132076.76</c:v>
                </c:pt>
                <c:pt idx="271" formatCode="_(&quot;$&quot;* #,##0.00_);_(&quot;$&quot;* \(#,##0.00\);_(&quot;$&quot;* &quot;-&quot;??_);_(@_)">
                  <c:v>131415.45000000001</c:v>
                </c:pt>
                <c:pt idx="272" formatCode="_(&quot;$&quot;* #,##0.00_);_(&quot;$&quot;* \(#,##0.00\);_(&quot;$&quot;* &quot;-&quot;??_);_(@_)">
                  <c:v>130753.13</c:v>
                </c:pt>
                <c:pt idx="273" formatCode="_(&quot;$&quot;* #,##0.00_);_(&quot;$&quot;* \(#,##0.00\);_(&quot;$&quot;* &quot;-&quot;??_);_(@_)">
                  <c:v>130089.8</c:v>
                </c:pt>
                <c:pt idx="274" formatCode="_(&quot;$&quot;* #,##0.00_);_(&quot;$&quot;* \(#,##0.00\);_(&quot;$&quot;* &quot;-&quot;??_);_(@_)">
                  <c:v>129425.46</c:v>
                </c:pt>
                <c:pt idx="275" formatCode="_(&quot;$&quot;* #,##0.00_);_(&quot;$&quot;* \(#,##0.00\);_(&quot;$&quot;* &quot;-&quot;??_);_(@_)">
                  <c:v>128760.1</c:v>
                </c:pt>
                <c:pt idx="276" formatCode="_(&quot;$&quot;* #,##0.00_);_(&quot;$&quot;* \(#,##0.00\);_(&quot;$&quot;* &quot;-&quot;??_);_(@_)">
                  <c:v>128093.73</c:v>
                </c:pt>
                <c:pt idx="277" formatCode="_(&quot;$&quot;* #,##0.00_);_(&quot;$&quot;* \(#,##0.00\);_(&quot;$&quot;* &quot;-&quot;??_);_(@_)">
                  <c:v>127426.34</c:v>
                </c:pt>
                <c:pt idx="278" formatCode="_(&quot;$&quot;* #,##0.00_);_(&quot;$&quot;* \(#,##0.00\);_(&quot;$&quot;* &quot;-&quot;??_);_(@_)">
                  <c:v>126757.93</c:v>
                </c:pt>
                <c:pt idx="279" formatCode="_(&quot;$&quot;* #,##0.00_);_(&quot;$&quot;* \(#,##0.00\);_(&quot;$&quot;* &quot;-&quot;??_);_(@_)">
                  <c:v>126088.5</c:v>
                </c:pt>
                <c:pt idx="280" formatCode="_(&quot;$&quot;* #,##0.00_);_(&quot;$&quot;* \(#,##0.00\);_(&quot;$&quot;* &quot;-&quot;??_);_(@_)">
                  <c:v>125418.05</c:v>
                </c:pt>
                <c:pt idx="281" formatCode="_(&quot;$&quot;* #,##0.00_);_(&quot;$&quot;* \(#,##0.00\);_(&quot;$&quot;* &quot;-&quot;??_);_(@_)">
                  <c:v>124746.57</c:v>
                </c:pt>
                <c:pt idx="282" formatCode="_(&quot;$&quot;* #,##0.00_);_(&quot;$&quot;* \(#,##0.00\);_(&quot;$&quot;* &quot;-&quot;??_);_(@_)">
                  <c:v>124074.07</c:v>
                </c:pt>
                <c:pt idx="283" formatCode="_(&quot;$&quot;* #,##0.00_);_(&quot;$&quot;* \(#,##0.00\);_(&quot;$&quot;* &quot;-&quot;??_);_(@_)">
                  <c:v>123400.54</c:v>
                </c:pt>
                <c:pt idx="284" formatCode="_(&quot;$&quot;* #,##0.00_);_(&quot;$&quot;* \(#,##0.00\);_(&quot;$&quot;* &quot;-&quot;??_);_(@_)">
                  <c:v>122725.98</c:v>
                </c:pt>
                <c:pt idx="285" formatCode="_(&quot;$&quot;* #,##0.00_);_(&quot;$&quot;* \(#,##0.00\);_(&quot;$&quot;* &quot;-&quot;??_);_(@_)">
                  <c:v>122050.39</c:v>
                </c:pt>
                <c:pt idx="286" formatCode="_(&quot;$&quot;* #,##0.00_);_(&quot;$&quot;* \(#,##0.00\);_(&quot;$&quot;* &quot;-&quot;??_);_(@_)">
                  <c:v>121373.77</c:v>
                </c:pt>
                <c:pt idx="287" formatCode="_(&quot;$&quot;* #,##0.00_);_(&quot;$&quot;* \(#,##0.00\);_(&quot;$&quot;* &quot;-&quot;??_);_(@_)">
                  <c:v>120696.12</c:v>
                </c:pt>
                <c:pt idx="288" formatCode="_(&quot;$&quot;* #,##0.00_);_(&quot;$&quot;* \(#,##0.00\);_(&quot;$&quot;* &quot;-&quot;??_);_(@_)">
                  <c:v>120017.43</c:v>
                </c:pt>
                <c:pt idx="289" formatCode="_(&quot;$&quot;* #,##0.00_);_(&quot;$&quot;* \(#,##0.00\);_(&quot;$&quot;* &quot;-&quot;??_);_(@_)">
                  <c:v>119337.71</c:v>
                </c:pt>
                <c:pt idx="290" formatCode="_(&quot;$&quot;* #,##0.00_);_(&quot;$&quot;* \(#,##0.00\);_(&quot;$&quot;* &quot;-&quot;??_);_(@_)">
                  <c:v>118656.95</c:v>
                </c:pt>
                <c:pt idx="291" formatCode="_(&quot;$&quot;* #,##0.00_);_(&quot;$&quot;* \(#,##0.00\);_(&quot;$&quot;* &quot;-&quot;??_);_(@_)">
                  <c:v>117975.15</c:v>
                </c:pt>
                <c:pt idx="292" formatCode="_(&quot;$&quot;* #,##0.00_);_(&quot;$&quot;* \(#,##0.00\);_(&quot;$&quot;* &quot;-&quot;??_);_(@_)">
                  <c:v>117292.31</c:v>
                </c:pt>
                <c:pt idx="293" formatCode="_(&quot;$&quot;* #,##0.00_);_(&quot;$&quot;* \(#,##0.00\);_(&quot;$&quot;* &quot;-&quot;??_);_(@_)">
                  <c:v>116608.43</c:v>
                </c:pt>
                <c:pt idx="294" formatCode="_(&quot;$&quot;* #,##0.00_);_(&quot;$&quot;* \(#,##0.00\);_(&quot;$&quot;* &quot;-&quot;??_);_(@_)">
                  <c:v>115923.5</c:v>
                </c:pt>
                <c:pt idx="295" formatCode="_(&quot;$&quot;* #,##0.00_);_(&quot;$&quot;* \(#,##0.00\);_(&quot;$&quot;* &quot;-&quot;??_);_(@_)">
                  <c:v>115237.53</c:v>
                </c:pt>
                <c:pt idx="296" formatCode="_(&quot;$&quot;* #,##0.00_);_(&quot;$&quot;* \(#,##0.00\);_(&quot;$&quot;* &quot;-&quot;??_);_(@_)">
                  <c:v>114550.51</c:v>
                </c:pt>
                <c:pt idx="297" formatCode="_(&quot;$&quot;* #,##0.00_);_(&quot;$&quot;* \(#,##0.00\);_(&quot;$&quot;* &quot;-&quot;??_);_(@_)">
                  <c:v>113862.44</c:v>
                </c:pt>
                <c:pt idx="298" formatCode="_(&quot;$&quot;* #,##0.00_);_(&quot;$&quot;* \(#,##0.00\);_(&quot;$&quot;* &quot;-&quot;??_);_(@_)">
                  <c:v>113173.32</c:v>
                </c:pt>
                <c:pt idx="299" formatCode="_(&quot;$&quot;* #,##0.00_);_(&quot;$&quot;* \(#,##0.00\);_(&quot;$&quot;* &quot;-&quot;??_);_(@_)">
                  <c:v>112483.15</c:v>
                </c:pt>
                <c:pt idx="300" formatCode="_(&quot;$&quot;* #,##0.00_);_(&quot;$&quot;* \(#,##0.00\);_(&quot;$&quot;* &quot;-&quot;??_);_(@_)">
                  <c:v>111791.92</c:v>
                </c:pt>
                <c:pt idx="301" formatCode="_(&quot;$&quot;* #,##0.00_);_(&quot;$&quot;* \(#,##0.00\);_(&quot;$&quot;* &quot;-&quot;??_);_(@_)">
                  <c:v>111099.64</c:v>
                </c:pt>
                <c:pt idx="302" formatCode="_(&quot;$&quot;* #,##0.00_);_(&quot;$&quot;* \(#,##0.00\);_(&quot;$&quot;* &quot;-&quot;??_);_(@_)">
                  <c:v>110406.3</c:v>
                </c:pt>
                <c:pt idx="303" formatCode="_(&quot;$&quot;* #,##0.00_);_(&quot;$&quot;* \(#,##0.00\);_(&quot;$&quot;* &quot;-&quot;??_);_(@_)">
                  <c:v>109711.9</c:v>
                </c:pt>
                <c:pt idx="304" formatCode="_(&quot;$&quot;* #,##0.00_);_(&quot;$&quot;* \(#,##0.00\);_(&quot;$&quot;* &quot;-&quot;??_);_(@_)">
                  <c:v>109016.44</c:v>
                </c:pt>
                <c:pt idx="305" formatCode="_(&quot;$&quot;* #,##0.00_);_(&quot;$&quot;* \(#,##0.00\);_(&quot;$&quot;* &quot;-&quot;??_);_(@_)">
                  <c:v>108319.92</c:v>
                </c:pt>
                <c:pt idx="306" formatCode="_(&quot;$&quot;* #,##0.00_);_(&quot;$&quot;* \(#,##0.00\);_(&quot;$&quot;* &quot;-&quot;??_);_(@_)">
                  <c:v>107622.34</c:v>
                </c:pt>
                <c:pt idx="307" formatCode="_(&quot;$&quot;* #,##0.00_);_(&quot;$&quot;* \(#,##0.00\);_(&quot;$&quot;* &quot;-&quot;??_);_(@_)">
                  <c:v>106923.69</c:v>
                </c:pt>
                <c:pt idx="308" formatCode="_(&quot;$&quot;* #,##0.00_);_(&quot;$&quot;* \(#,##0.00\);_(&quot;$&quot;* &quot;-&quot;??_);_(@_)">
                  <c:v>106223.97</c:v>
                </c:pt>
                <c:pt idx="309" formatCode="_(&quot;$&quot;* #,##0.00_);_(&quot;$&quot;* \(#,##0.00\);_(&quot;$&quot;* &quot;-&quot;??_);_(@_)">
                  <c:v>105523.19</c:v>
                </c:pt>
                <c:pt idx="310" formatCode="_(&quot;$&quot;* #,##0.00_);_(&quot;$&quot;* \(#,##0.00\);_(&quot;$&quot;* &quot;-&quot;??_);_(@_)">
                  <c:v>104821.34</c:v>
                </c:pt>
                <c:pt idx="311" formatCode="_(&quot;$&quot;* #,##0.00_);_(&quot;$&quot;* \(#,##0.00\);_(&quot;$&quot;* &quot;-&quot;??_);_(@_)">
                  <c:v>104118.41</c:v>
                </c:pt>
                <c:pt idx="312" formatCode="_(&quot;$&quot;* #,##0.00_);_(&quot;$&quot;* \(#,##0.00\);_(&quot;$&quot;* &quot;-&quot;??_);_(@_)">
                  <c:v>103414.41</c:v>
                </c:pt>
                <c:pt idx="313" formatCode="_(&quot;$&quot;* #,##0.00_);_(&quot;$&quot;* \(#,##0.00\);_(&quot;$&quot;* &quot;-&quot;??_);_(@_)">
                  <c:v>102709.34</c:v>
                </c:pt>
                <c:pt idx="314" formatCode="_(&quot;$&quot;* #,##0.00_);_(&quot;$&quot;* \(#,##0.00\);_(&quot;$&quot;* &quot;-&quot;??_);_(@_)">
                  <c:v>102003.19</c:v>
                </c:pt>
                <c:pt idx="315" formatCode="_(&quot;$&quot;* #,##0.00_);_(&quot;$&quot;* \(#,##0.00\);_(&quot;$&quot;* &quot;-&quot;??_);_(@_)">
                  <c:v>101295.96</c:v>
                </c:pt>
                <c:pt idx="316" formatCode="_(&quot;$&quot;* #,##0.00_);_(&quot;$&quot;* \(#,##0.00\);_(&quot;$&quot;* &quot;-&quot;??_);_(@_)">
                  <c:v>100587.65</c:v>
                </c:pt>
                <c:pt idx="317" formatCode="_(&quot;$&quot;* #,##0.00_);_(&quot;$&quot;* \(#,##0.00\);_(&quot;$&quot;* &quot;-&quot;??_);_(@_)">
                  <c:v>99878.26</c:v>
                </c:pt>
                <c:pt idx="318" formatCode="_(&quot;$&quot;* #,##0.00_);_(&quot;$&quot;* \(#,##0.00\);_(&quot;$&quot;* &quot;-&quot;??_);_(@_)">
                  <c:v>99167.79</c:v>
                </c:pt>
                <c:pt idx="319" formatCode="_(&quot;$&quot;* #,##0.00_);_(&quot;$&quot;* \(#,##0.00\);_(&quot;$&quot;* &quot;-&quot;??_);_(@_)">
                  <c:v>98456.23</c:v>
                </c:pt>
                <c:pt idx="320" formatCode="_(&quot;$&quot;* #,##0.00_);_(&quot;$&quot;* \(#,##0.00\);_(&quot;$&quot;* &quot;-&quot;??_);_(@_)">
                  <c:v>97743.59</c:v>
                </c:pt>
                <c:pt idx="321" formatCode="_(&quot;$&quot;* #,##0.00_);_(&quot;$&quot;* \(#,##0.00\);_(&quot;$&quot;* &quot;-&quot;??_);_(@_)">
                  <c:v>97029.86</c:v>
                </c:pt>
                <c:pt idx="322" formatCode="_(&quot;$&quot;* #,##0.00_);_(&quot;$&quot;* \(#,##0.00\);_(&quot;$&quot;* &quot;-&quot;??_);_(@_)">
                  <c:v>96315.04</c:v>
                </c:pt>
                <c:pt idx="323" formatCode="_(&quot;$&quot;* #,##0.00_);_(&quot;$&quot;* \(#,##0.00\);_(&quot;$&quot;* &quot;-&quot;??_);_(@_)">
                  <c:v>95599.13</c:v>
                </c:pt>
                <c:pt idx="324" formatCode="_(&quot;$&quot;* #,##0.00_);_(&quot;$&quot;* \(#,##0.00\);_(&quot;$&quot;* &quot;-&quot;??_);_(@_)">
                  <c:v>94882.12</c:v>
                </c:pt>
                <c:pt idx="325" formatCode="_(&quot;$&quot;* #,##0.00_);_(&quot;$&quot;* \(#,##0.00\);_(&quot;$&quot;* &quot;-&quot;??_);_(@_)">
                  <c:v>94164.02</c:v>
                </c:pt>
                <c:pt idx="326" formatCode="_(&quot;$&quot;* #,##0.00_);_(&quot;$&quot;* \(#,##0.00\);_(&quot;$&quot;* &quot;-&quot;??_);_(@_)">
                  <c:v>93444.82</c:v>
                </c:pt>
                <c:pt idx="327" formatCode="_(&quot;$&quot;* #,##0.00_);_(&quot;$&quot;* \(#,##0.00\);_(&quot;$&quot;* &quot;-&quot;??_);_(@_)">
                  <c:v>92724.52</c:v>
                </c:pt>
                <c:pt idx="328" formatCode="_(&quot;$&quot;* #,##0.00_);_(&quot;$&quot;* \(#,##0.00\);_(&quot;$&quot;* &quot;-&quot;??_);_(@_)">
                  <c:v>92003.12</c:v>
                </c:pt>
                <c:pt idx="329" formatCode="_(&quot;$&quot;* #,##0.00_);_(&quot;$&quot;* \(#,##0.00\);_(&quot;$&quot;* &quot;-&quot;??_);_(@_)">
                  <c:v>91280.62</c:v>
                </c:pt>
                <c:pt idx="330" formatCode="_(&quot;$&quot;* #,##0.00_);_(&quot;$&quot;* \(#,##0.00\);_(&quot;$&quot;* &quot;-&quot;??_);_(@_)">
                  <c:v>90557.02</c:v>
                </c:pt>
                <c:pt idx="331" formatCode="_(&quot;$&quot;* #,##0.00_);_(&quot;$&quot;* \(#,##0.00\);_(&quot;$&quot;* &quot;-&quot;??_);_(@_)">
                  <c:v>89832.31</c:v>
                </c:pt>
                <c:pt idx="332" formatCode="_(&quot;$&quot;* #,##0.00_);_(&quot;$&quot;* \(#,##0.00\);_(&quot;$&quot;* &quot;-&quot;??_);_(@_)">
                  <c:v>89106.5</c:v>
                </c:pt>
                <c:pt idx="333" formatCode="_(&quot;$&quot;* #,##0.00_);_(&quot;$&quot;* \(#,##0.00\);_(&quot;$&quot;* &quot;-&quot;??_);_(@_)">
                  <c:v>88379.58</c:v>
                </c:pt>
                <c:pt idx="334" formatCode="_(&quot;$&quot;* #,##0.00_);_(&quot;$&quot;* \(#,##0.00\);_(&quot;$&quot;* &quot;-&quot;??_);_(@_)">
                  <c:v>87651.55</c:v>
                </c:pt>
                <c:pt idx="335" formatCode="_(&quot;$&quot;* #,##0.00_);_(&quot;$&quot;* \(#,##0.00\);_(&quot;$&quot;* &quot;-&quot;??_);_(@_)">
                  <c:v>86922.41</c:v>
                </c:pt>
                <c:pt idx="336" formatCode="_(&quot;$&quot;* #,##0.00_);_(&quot;$&quot;* \(#,##0.00\);_(&quot;$&quot;* &quot;-&quot;??_);_(@_)">
                  <c:v>86192.15</c:v>
                </c:pt>
                <c:pt idx="337" formatCode="_(&quot;$&quot;* #,##0.00_);_(&quot;$&quot;* \(#,##0.00\);_(&quot;$&quot;* &quot;-&quot;??_);_(@_)">
                  <c:v>85460.78</c:v>
                </c:pt>
                <c:pt idx="338" formatCode="_(&quot;$&quot;* #,##0.00_);_(&quot;$&quot;* \(#,##0.00\);_(&quot;$&quot;* &quot;-&quot;??_);_(@_)">
                  <c:v>84728.29</c:v>
                </c:pt>
                <c:pt idx="339" formatCode="_(&quot;$&quot;* #,##0.00_);_(&quot;$&quot;* \(#,##0.00\);_(&quot;$&quot;* &quot;-&quot;??_);_(@_)">
                  <c:v>83994.68</c:v>
                </c:pt>
                <c:pt idx="340" formatCode="_(&quot;$&quot;* #,##0.00_);_(&quot;$&quot;* \(#,##0.00\);_(&quot;$&quot;* &quot;-&quot;??_);_(@_)">
                  <c:v>83259.95</c:v>
                </c:pt>
                <c:pt idx="341" formatCode="_(&quot;$&quot;* #,##0.00_);_(&quot;$&quot;* \(#,##0.00\);_(&quot;$&quot;* &quot;-&quot;??_);_(@_)">
                  <c:v>82524.100000000006</c:v>
                </c:pt>
                <c:pt idx="342" formatCode="_(&quot;$&quot;* #,##0.00_);_(&quot;$&quot;* \(#,##0.00\);_(&quot;$&quot;* &quot;-&quot;??_);_(@_)">
                  <c:v>81787.13</c:v>
                </c:pt>
                <c:pt idx="343" formatCode="_(&quot;$&quot;* #,##0.00_);_(&quot;$&quot;* \(#,##0.00\);_(&quot;$&quot;* &quot;-&quot;??_);_(@_)">
                  <c:v>81049.03</c:v>
                </c:pt>
                <c:pt idx="344" formatCode="_(&quot;$&quot;* #,##0.00_);_(&quot;$&quot;* \(#,##0.00\);_(&quot;$&quot;* &quot;-&quot;??_);_(@_)">
                  <c:v>80309.81</c:v>
                </c:pt>
                <c:pt idx="345" formatCode="_(&quot;$&quot;* #,##0.00_);_(&quot;$&quot;* \(#,##0.00\);_(&quot;$&quot;* &quot;-&quot;??_);_(@_)">
                  <c:v>79569.460000000006</c:v>
                </c:pt>
                <c:pt idx="346" formatCode="_(&quot;$&quot;* #,##0.00_);_(&quot;$&quot;* \(#,##0.00\);_(&quot;$&quot;* &quot;-&quot;??_);_(@_)">
                  <c:v>78827.98</c:v>
                </c:pt>
                <c:pt idx="347" formatCode="_(&quot;$&quot;* #,##0.00_);_(&quot;$&quot;* \(#,##0.00\);_(&quot;$&quot;* &quot;-&quot;??_);_(@_)">
                  <c:v>78085.36</c:v>
                </c:pt>
                <c:pt idx="348" formatCode="_(&quot;$&quot;* #,##0.00_);_(&quot;$&quot;* \(#,##0.00\);_(&quot;$&quot;* &quot;-&quot;??_);_(@_)">
                  <c:v>77341.61</c:v>
                </c:pt>
                <c:pt idx="349" formatCode="_(&quot;$&quot;* #,##0.00_);_(&quot;$&quot;* \(#,##0.00\);_(&quot;$&quot;* &quot;-&quot;??_);_(@_)">
                  <c:v>76596.72</c:v>
                </c:pt>
                <c:pt idx="350" formatCode="_(&quot;$&quot;* #,##0.00_);_(&quot;$&quot;* \(#,##0.00\);_(&quot;$&quot;* &quot;-&quot;??_);_(@_)">
                  <c:v>75850.7</c:v>
                </c:pt>
                <c:pt idx="351" formatCode="_(&quot;$&quot;* #,##0.00_);_(&quot;$&quot;* \(#,##0.00\);_(&quot;$&quot;* &quot;-&quot;??_);_(@_)">
                  <c:v>75103.539999999994</c:v>
                </c:pt>
                <c:pt idx="352" formatCode="_(&quot;$&quot;* #,##0.00_);_(&quot;$&quot;* \(#,##0.00\);_(&quot;$&quot;* &quot;-&quot;??_);_(@_)">
                  <c:v>74355.240000000005</c:v>
                </c:pt>
                <c:pt idx="353" formatCode="_(&quot;$&quot;* #,##0.00_);_(&quot;$&quot;* \(#,##0.00\);_(&quot;$&quot;* &quot;-&quot;??_);_(@_)">
                  <c:v>73605.789999999994</c:v>
                </c:pt>
                <c:pt idx="354" formatCode="_(&quot;$&quot;* #,##0.00_);_(&quot;$&quot;* \(#,##0.00\);_(&quot;$&quot;* &quot;-&quot;??_);_(@_)">
                  <c:v>72855.199999999997</c:v>
                </c:pt>
                <c:pt idx="355" formatCode="_(&quot;$&quot;* #,##0.00_);_(&quot;$&quot;* \(#,##0.00\);_(&quot;$&quot;* &quot;-&quot;??_);_(@_)">
                  <c:v>72103.460000000006</c:v>
                </c:pt>
                <c:pt idx="356" formatCode="_(&quot;$&quot;* #,##0.00_);_(&quot;$&quot;* \(#,##0.00\);_(&quot;$&quot;* &quot;-&quot;??_);_(@_)">
                  <c:v>71350.58</c:v>
                </c:pt>
                <c:pt idx="357" formatCode="_(&quot;$&quot;* #,##0.00_);_(&quot;$&quot;* \(#,##0.00\);_(&quot;$&quot;* &quot;-&quot;??_);_(@_)">
                  <c:v>70596.55</c:v>
                </c:pt>
                <c:pt idx="358" formatCode="_(&quot;$&quot;* #,##0.00_);_(&quot;$&quot;* \(#,##0.00\);_(&quot;$&quot;* &quot;-&quot;??_);_(@_)">
                  <c:v>69841.37</c:v>
                </c:pt>
                <c:pt idx="359" formatCode="_(&quot;$&quot;* #,##0.00_);_(&quot;$&quot;* \(#,##0.00\);_(&quot;$&quot;* &quot;-&quot;??_);_(@_)">
                  <c:v>69085.03</c:v>
                </c:pt>
                <c:pt idx="360" formatCode="_(&quot;$&quot;* #,##0.00_);_(&quot;$&quot;* \(#,##0.00\);_(&quot;$&quot;* &quot;-&quot;??_);_(@_)">
                  <c:v>68327.539999999994</c:v>
                </c:pt>
                <c:pt idx="361" formatCode="_(&quot;$&quot;* #,##0.00_);_(&quot;$&quot;* \(#,##0.00\);_(&quot;$&quot;* &quot;-&quot;??_);_(@_)">
                  <c:v>67568.89</c:v>
                </c:pt>
                <c:pt idx="362" formatCode="_(&quot;$&quot;* #,##0.00_);_(&quot;$&quot;* \(#,##0.00\);_(&quot;$&quot;* &quot;-&quot;??_);_(@_)">
                  <c:v>66809.08</c:v>
                </c:pt>
                <c:pt idx="363" formatCode="_(&quot;$&quot;* #,##0.00_);_(&quot;$&quot;* \(#,##0.00\);_(&quot;$&quot;* &quot;-&quot;??_);_(@_)">
                  <c:v>66048.11</c:v>
                </c:pt>
                <c:pt idx="364" formatCode="_(&quot;$&quot;* #,##0.00_);_(&quot;$&quot;* \(#,##0.00\);_(&quot;$&quot;* &quot;-&quot;??_);_(@_)">
                  <c:v>65285.98</c:v>
                </c:pt>
                <c:pt idx="365" formatCode="_(&quot;$&quot;* #,##0.00_);_(&quot;$&quot;* \(#,##0.00\);_(&quot;$&quot;* &quot;-&quot;??_);_(@_)">
                  <c:v>64522.69</c:v>
                </c:pt>
                <c:pt idx="366" formatCode="_(&quot;$&quot;* #,##0.00_);_(&quot;$&quot;* \(#,##0.00\);_(&quot;$&quot;* &quot;-&quot;??_);_(@_)">
                  <c:v>63758.23</c:v>
                </c:pt>
                <c:pt idx="367" formatCode="_(&quot;$&quot;* #,##0.00_);_(&quot;$&quot;* \(#,##0.00\);_(&quot;$&quot;* &quot;-&quot;??_);_(@_)">
                  <c:v>62992.6</c:v>
                </c:pt>
                <c:pt idx="368" formatCode="_(&quot;$&quot;* #,##0.00_);_(&quot;$&quot;* \(#,##0.00\);_(&quot;$&quot;* &quot;-&quot;??_);_(@_)">
                  <c:v>62225.8</c:v>
                </c:pt>
                <c:pt idx="369" formatCode="_(&quot;$&quot;* #,##0.00_);_(&quot;$&quot;* \(#,##0.00\);_(&quot;$&quot;* &quot;-&quot;??_);_(@_)">
                  <c:v>61457.83</c:v>
                </c:pt>
                <c:pt idx="370" formatCode="_(&quot;$&quot;* #,##0.00_);_(&quot;$&quot;* \(#,##0.00\);_(&quot;$&quot;* &quot;-&quot;??_);_(@_)">
                  <c:v>60688.69</c:v>
                </c:pt>
                <c:pt idx="371" formatCode="_(&quot;$&quot;* #,##0.00_);_(&quot;$&quot;* \(#,##0.00\);_(&quot;$&quot;* &quot;-&quot;??_);_(@_)">
                  <c:v>59918.38</c:v>
                </c:pt>
                <c:pt idx="372" formatCode="_(&quot;$&quot;* #,##0.00_);_(&quot;$&quot;* \(#,##0.00\);_(&quot;$&quot;* &quot;-&quot;??_);_(@_)">
                  <c:v>59146.89</c:v>
                </c:pt>
                <c:pt idx="373" formatCode="_(&quot;$&quot;* #,##0.00_);_(&quot;$&quot;* \(#,##0.00\);_(&quot;$&quot;* &quot;-&quot;??_);_(@_)">
                  <c:v>58374.22</c:v>
                </c:pt>
                <c:pt idx="374" formatCode="_(&quot;$&quot;* #,##0.00_);_(&quot;$&quot;* \(#,##0.00\);_(&quot;$&quot;* &quot;-&quot;??_);_(@_)">
                  <c:v>57600.37</c:v>
                </c:pt>
                <c:pt idx="375" formatCode="_(&quot;$&quot;* #,##0.00_);_(&quot;$&quot;* \(#,##0.00\);_(&quot;$&quot;* &quot;-&quot;??_);_(@_)">
                  <c:v>56825.34</c:v>
                </c:pt>
                <c:pt idx="376" formatCode="_(&quot;$&quot;* #,##0.00_);_(&quot;$&quot;* \(#,##0.00\);_(&quot;$&quot;* &quot;-&quot;??_);_(@_)">
                  <c:v>56049.13</c:v>
                </c:pt>
                <c:pt idx="377" formatCode="_(&quot;$&quot;* #,##0.00_);_(&quot;$&quot;* \(#,##0.00\);_(&quot;$&quot;* &quot;-&quot;??_);_(@_)">
                  <c:v>55271.73</c:v>
                </c:pt>
                <c:pt idx="378" formatCode="_(&quot;$&quot;* #,##0.00_);_(&quot;$&quot;* \(#,##0.00\);_(&quot;$&quot;* &quot;-&quot;??_);_(@_)">
                  <c:v>54493.15</c:v>
                </c:pt>
                <c:pt idx="379" formatCode="_(&quot;$&quot;* #,##0.00_);_(&quot;$&quot;* \(#,##0.00\);_(&quot;$&quot;* &quot;-&quot;??_);_(@_)">
                  <c:v>53713.38</c:v>
                </c:pt>
                <c:pt idx="380" formatCode="_(&quot;$&quot;* #,##0.00_);_(&quot;$&quot;* \(#,##0.00\);_(&quot;$&quot;* &quot;-&quot;??_);_(@_)">
                  <c:v>52932.42</c:v>
                </c:pt>
                <c:pt idx="381" formatCode="_(&quot;$&quot;* #,##0.00_);_(&quot;$&quot;* \(#,##0.00\);_(&quot;$&quot;* &quot;-&quot;??_);_(@_)">
                  <c:v>52150.26</c:v>
                </c:pt>
                <c:pt idx="382" formatCode="_(&quot;$&quot;* #,##0.00_);_(&quot;$&quot;* \(#,##0.00\);_(&quot;$&quot;* &quot;-&quot;??_);_(@_)">
                  <c:v>51366.91</c:v>
                </c:pt>
                <c:pt idx="383" formatCode="_(&quot;$&quot;* #,##0.00_);_(&quot;$&quot;* \(#,##0.00\);_(&quot;$&quot;* &quot;-&quot;??_);_(@_)">
                  <c:v>50582.36</c:v>
                </c:pt>
                <c:pt idx="384" formatCode="_(&quot;$&quot;* #,##0.00_);_(&quot;$&quot;* \(#,##0.00\);_(&quot;$&quot;* &quot;-&quot;??_);_(@_)">
                  <c:v>49796.62</c:v>
                </c:pt>
                <c:pt idx="385" formatCode="_(&quot;$&quot;* #,##0.00_);_(&quot;$&quot;* \(#,##0.00\);_(&quot;$&quot;* &quot;-&quot;??_);_(@_)">
                  <c:v>49009.68</c:v>
                </c:pt>
                <c:pt idx="386" formatCode="_(&quot;$&quot;* #,##0.00_);_(&quot;$&quot;* \(#,##0.00\);_(&quot;$&quot;* &quot;-&quot;??_);_(@_)">
                  <c:v>48221.53</c:v>
                </c:pt>
                <c:pt idx="387" formatCode="_(&quot;$&quot;* #,##0.00_);_(&quot;$&quot;* \(#,##0.00\);_(&quot;$&quot;* &quot;-&quot;??_);_(@_)">
                  <c:v>47432.18</c:v>
                </c:pt>
                <c:pt idx="388" formatCode="_(&quot;$&quot;* #,##0.00_);_(&quot;$&quot;* \(#,##0.00\);_(&quot;$&quot;* &quot;-&quot;??_);_(@_)">
                  <c:v>46641.63</c:v>
                </c:pt>
                <c:pt idx="389" formatCode="_(&quot;$&quot;* #,##0.00_);_(&quot;$&quot;* \(#,##0.00\);_(&quot;$&quot;* &quot;-&quot;??_);_(@_)">
                  <c:v>45849.87</c:v>
                </c:pt>
                <c:pt idx="390" formatCode="_(&quot;$&quot;* #,##0.00_);_(&quot;$&quot;* \(#,##0.00\);_(&quot;$&quot;* &quot;-&quot;??_);_(@_)">
                  <c:v>45056.9</c:v>
                </c:pt>
                <c:pt idx="391" formatCode="_(&quot;$&quot;* #,##0.00_);_(&quot;$&quot;* \(#,##0.00\);_(&quot;$&quot;* &quot;-&quot;??_);_(@_)">
                  <c:v>44262.720000000001</c:v>
                </c:pt>
                <c:pt idx="392" formatCode="_(&quot;$&quot;* #,##0.00_);_(&quot;$&quot;* \(#,##0.00\);_(&quot;$&quot;* &quot;-&quot;??_);_(@_)">
                  <c:v>43467.33</c:v>
                </c:pt>
                <c:pt idx="393" formatCode="_(&quot;$&quot;* #,##0.00_);_(&quot;$&quot;* \(#,##0.00\);_(&quot;$&quot;* &quot;-&quot;??_);_(@_)">
                  <c:v>42670.720000000001</c:v>
                </c:pt>
                <c:pt idx="394" formatCode="_(&quot;$&quot;* #,##0.00_);_(&quot;$&quot;* \(#,##0.00\);_(&quot;$&quot;* &quot;-&quot;??_);_(@_)">
                  <c:v>41872.89</c:v>
                </c:pt>
                <c:pt idx="395" formatCode="_(&quot;$&quot;* #,##0.00_);_(&quot;$&quot;* \(#,##0.00\);_(&quot;$&quot;* &quot;-&quot;??_);_(@_)">
                  <c:v>41073.85</c:v>
                </c:pt>
                <c:pt idx="396" formatCode="_(&quot;$&quot;* #,##0.00_);_(&quot;$&quot;* \(#,##0.00\);_(&quot;$&quot;* &quot;-&quot;??_);_(@_)">
                  <c:v>40273.589999999997</c:v>
                </c:pt>
                <c:pt idx="397" formatCode="_(&quot;$&quot;* #,##0.00_);_(&quot;$&quot;* \(#,##0.00\);_(&quot;$&quot;* &quot;-&quot;??_);_(@_)">
                  <c:v>39472.1</c:v>
                </c:pt>
                <c:pt idx="398" formatCode="_(&quot;$&quot;* #,##0.00_);_(&quot;$&quot;* \(#,##0.00\);_(&quot;$&quot;* &quot;-&quot;??_);_(@_)">
                  <c:v>38669.39</c:v>
                </c:pt>
                <c:pt idx="399" formatCode="_(&quot;$&quot;* #,##0.00_);_(&quot;$&quot;* \(#,##0.00\);_(&quot;$&quot;* &quot;-&quot;??_);_(@_)">
                  <c:v>37865.46</c:v>
                </c:pt>
                <c:pt idx="400" formatCode="_(&quot;$&quot;* #,##0.00_);_(&quot;$&quot;* \(#,##0.00\);_(&quot;$&quot;* &quot;-&quot;??_);_(@_)">
                  <c:v>37060.300000000003</c:v>
                </c:pt>
                <c:pt idx="401" formatCode="_(&quot;$&quot;* #,##0.00_);_(&quot;$&quot;* \(#,##0.00\);_(&quot;$&quot;* &quot;-&quot;??_);_(@_)">
                  <c:v>36253.910000000003</c:v>
                </c:pt>
                <c:pt idx="402" formatCode="_(&quot;$&quot;* #,##0.00_);_(&quot;$&quot;* \(#,##0.00\);_(&quot;$&quot;* &quot;-&quot;??_);_(@_)">
                  <c:v>35446.29</c:v>
                </c:pt>
                <c:pt idx="403" formatCode="_(&quot;$&quot;* #,##0.00_);_(&quot;$&quot;* \(#,##0.00\);_(&quot;$&quot;* &quot;-&quot;??_);_(@_)">
                  <c:v>34637.43</c:v>
                </c:pt>
                <c:pt idx="404" formatCode="_(&quot;$&quot;* #,##0.00_);_(&quot;$&quot;* \(#,##0.00\);_(&quot;$&quot;* &quot;-&quot;??_);_(@_)">
                  <c:v>33827.339999999997</c:v>
                </c:pt>
                <c:pt idx="405" formatCode="_(&quot;$&quot;* #,##0.00_);_(&quot;$&quot;* \(#,##0.00\);_(&quot;$&quot;* &quot;-&quot;??_);_(@_)">
                  <c:v>33016.01</c:v>
                </c:pt>
                <c:pt idx="406" formatCode="_(&quot;$&quot;* #,##0.00_);_(&quot;$&quot;* \(#,##0.00\);_(&quot;$&quot;* &quot;-&quot;??_);_(@_)">
                  <c:v>32203.439999999999</c:v>
                </c:pt>
                <c:pt idx="407" formatCode="_(&quot;$&quot;* #,##0.00_);_(&quot;$&quot;* \(#,##0.00\);_(&quot;$&quot;* &quot;-&quot;??_);_(@_)">
                  <c:v>31389.63</c:v>
                </c:pt>
                <c:pt idx="408" formatCode="_(&quot;$&quot;* #,##0.00_);_(&quot;$&quot;* \(#,##0.00\);_(&quot;$&quot;* &quot;-&quot;??_);_(@_)">
                  <c:v>30574.58</c:v>
                </c:pt>
                <c:pt idx="409" formatCode="_(&quot;$&quot;* #,##0.00_);_(&quot;$&quot;* \(#,##0.00\);_(&quot;$&quot;* &quot;-&quot;??_);_(@_)">
                  <c:v>29758.29</c:v>
                </c:pt>
                <c:pt idx="410" formatCode="_(&quot;$&quot;* #,##0.00_);_(&quot;$&quot;* \(#,##0.00\);_(&quot;$&quot;* &quot;-&quot;??_);_(@_)">
                  <c:v>28940.75</c:v>
                </c:pt>
                <c:pt idx="411" formatCode="_(&quot;$&quot;* #,##0.00_);_(&quot;$&quot;* \(#,##0.00\);_(&quot;$&quot;* &quot;-&quot;??_);_(@_)">
                  <c:v>28121.96</c:v>
                </c:pt>
                <c:pt idx="412" formatCode="_(&quot;$&quot;* #,##0.00_);_(&quot;$&quot;* \(#,##0.00\);_(&quot;$&quot;* &quot;-&quot;??_);_(@_)">
                  <c:v>27301.919999999998</c:v>
                </c:pt>
                <c:pt idx="413" formatCode="_(&quot;$&quot;* #,##0.00_);_(&quot;$&quot;* \(#,##0.00\);_(&quot;$&quot;* &quot;-&quot;??_);_(@_)">
                  <c:v>26480.63</c:v>
                </c:pt>
                <c:pt idx="414" formatCode="_(&quot;$&quot;* #,##0.00_);_(&quot;$&quot;* \(#,##0.00\);_(&quot;$&quot;* &quot;-&quot;??_);_(@_)">
                  <c:v>25658.080000000002</c:v>
                </c:pt>
                <c:pt idx="415" formatCode="_(&quot;$&quot;* #,##0.00_);_(&quot;$&quot;* \(#,##0.00\);_(&quot;$&quot;* &quot;-&quot;??_);_(@_)">
                  <c:v>24834.28</c:v>
                </c:pt>
                <c:pt idx="416" formatCode="_(&quot;$&quot;* #,##0.00_);_(&quot;$&quot;* \(#,##0.00\);_(&quot;$&quot;* &quot;-&quot;??_);_(@_)">
                  <c:v>24009.22</c:v>
                </c:pt>
                <c:pt idx="417" formatCode="_(&quot;$&quot;* #,##0.00_);_(&quot;$&quot;* \(#,##0.00\);_(&quot;$&quot;* &quot;-&quot;??_);_(@_)">
                  <c:v>23182.9</c:v>
                </c:pt>
                <c:pt idx="418" formatCode="_(&quot;$&quot;* #,##0.00_);_(&quot;$&quot;* \(#,##0.00\);_(&quot;$&quot;* &quot;-&quot;??_);_(@_)">
                  <c:v>22355.32</c:v>
                </c:pt>
                <c:pt idx="419" formatCode="_(&quot;$&quot;* #,##0.00_);_(&quot;$&quot;* \(#,##0.00\);_(&quot;$&quot;* &quot;-&quot;??_);_(@_)">
                  <c:v>21526.47</c:v>
                </c:pt>
                <c:pt idx="420" formatCode="_(&quot;$&quot;* #,##0.00_);_(&quot;$&quot;* \(#,##0.00\);_(&quot;$&quot;* &quot;-&quot;??_);_(@_)">
                  <c:v>20696.36</c:v>
                </c:pt>
                <c:pt idx="421" formatCode="_(&quot;$&quot;* #,##0.00_);_(&quot;$&quot;* \(#,##0.00\);_(&quot;$&quot;* &quot;-&quot;??_);_(@_)">
                  <c:v>19864.98</c:v>
                </c:pt>
                <c:pt idx="422" formatCode="_(&quot;$&quot;* #,##0.00_);_(&quot;$&quot;* \(#,##0.00\);_(&quot;$&quot;* &quot;-&quot;??_);_(@_)">
                  <c:v>19032.330000000002</c:v>
                </c:pt>
                <c:pt idx="423" formatCode="_(&quot;$&quot;* #,##0.00_);_(&quot;$&quot;* \(#,##0.00\);_(&quot;$&quot;* &quot;-&quot;??_);_(@_)">
                  <c:v>18198.41</c:v>
                </c:pt>
                <c:pt idx="424" formatCode="_(&quot;$&quot;* #,##0.00_);_(&quot;$&quot;* \(#,##0.00\);_(&quot;$&quot;* &quot;-&quot;??_);_(@_)">
                  <c:v>17363.22</c:v>
                </c:pt>
                <c:pt idx="425" formatCode="_(&quot;$&quot;* #,##0.00_);_(&quot;$&quot;* \(#,##0.00\);_(&quot;$&quot;* &quot;-&quot;??_);_(@_)">
                  <c:v>16526.75</c:v>
                </c:pt>
                <c:pt idx="426" formatCode="_(&quot;$&quot;* #,##0.00_);_(&quot;$&quot;* \(#,##0.00\);_(&quot;$&quot;* &quot;-&quot;??_);_(@_)">
                  <c:v>15689.01</c:v>
                </c:pt>
                <c:pt idx="427" formatCode="_(&quot;$&quot;* #,##0.00_);_(&quot;$&quot;* \(#,##0.00\);_(&quot;$&quot;* &quot;-&quot;??_);_(@_)">
                  <c:v>14849.99</c:v>
                </c:pt>
                <c:pt idx="428" formatCode="_(&quot;$&quot;* #,##0.00_);_(&quot;$&quot;* \(#,##0.00\);_(&quot;$&quot;* &quot;-&quot;??_);_(@_)">
                  <c:v>14009.68</c:v>
                </c:pt>
                <c:pt idx="429" formatCode="_(&quot;$&quot;* #,##0.00_);_(&quot;$&quot;* \(#,##0.00\);_(&quot;$&quot;* &quot;-&quot;??_);_(@_)">
                  <c:v>13168.09</c:v>
                </c:pt>
                <c:pt idx="430" formatCode="_(&quot;$&quot;* #,##0.00_);_(&quot;$&quot;* \(#,##0.00\);_(&quot;$&quot;* &quot;-&quot;??_);_(@_)">
                  <c:v>12325.22</c:v>
                </c:pt>
                <c:pt idx="431" formatCode="_(&quot;$&quot;* #,##0.00_);_(&quot;$&quot;* \(#,##0.00\);_(&quot;$&quot;* &quot;-&quot;??_);_(@_)">
                  <c:v>11481.06</c:v>
                </c:pt>
                <c:pt idx="432" formatCode="_(&quot;$&quot;* #,##0.00_);_(&quot;$&quot;* \(#,##0.00\);_(&quot;$&quot;* &quot;-&quot;??_);_(@_)">
                  <c:v>10635.61</c:v>
                </c:pt>
                <c:pt idx="433" formatCode="_(&quot;$&quot;* #,##0.00_);_(&quot;$&quot;* \(#,##0.00\);_(&quot;$&quot;* &quot;-&quot;??_);_(@_)">
                  <c:v>9788.8700000000008</c:v>
                </c:pt>
                <c:pt idx="434" formatCode="_(&quot;$&quot;* #,##0.00_);_(&quot;$&quot;* \(#,##0.00\);_(&quot;$&quot;* &quot;-&quot;??_);_(@_)">
                  <c:v>8940.84</c:v>
                </c:pt>
                <c:pt idx="435" formatCode="_(&quot;$&quot;* #,##0.00_);_(&quot;$&quot;* \(#,##0.00\);_(&quot;$&quot;* &quot;-&quot;??_);_(@_)">
                  <c:v>8091.51</c:v>
                </c:pt>
                <c:pt idx="436" formatCode="_(&quot;$&quot;* #,##0.00_);_(&quot;$&quot;* \(#,##0.00\);_(&quot;$&quot;* &quot;-&quot;??_);_(@_)">
                  <c:v>7240.89</c:v>
                </c:pt>
                <c:pt idx="437" formatCode="_(&quot;$&quot;* #,##0.00_);_(&quot;$&quot;* \(#,##0.00\);_(&quot;$&quot;* &quot;-&quot;??_);_(@_)">
                  <c:v>6388.97</c:v>
                </c:pt>
                <c:pt idx="438" formatCode="_(&quot;$&quot;* #,##0.00_);_(&quot;$&quot;* \(#,##0.00\);_(&quot;$&quot;* &quot;-&quot;??_);_(@_)">
                  <c:v>5535.75</c:v>
                </c:pt>
                <c:pt idx="439" formatCode="_(&quot;$&quot;* #,##0.00_);_(&quot;$&quot;* \(#,##0.00\);_(&quot;$&quot;* &quot;-&quot;??_);_(@_)">
                  <c:v>4681.22</c:v>
                </c:pt>
                <c:pt idx="440" formatCode="_(&quot;$&quot;* #,##0.00_);_(&quot;$&quot;* \(#,##0.00\);_(&quot;$&quot;* &quot;-&quot;??_);_(@_)">
                  <c:v>3825.39</c:v>
                </c:pt>
                <c:pt idx="441" formatCode="_(&quot;$&quot;* #,##0.00_);_(&quot;$&quot;* \(#,##0.00\);_(&quot;$&quot;* &quot;-&quot;??_);_(@_)">
                  <c:v>2968.25</c:v>
                </c:pt>
                <c:pt idx="442" formatCode="_(&quot;$&quot;* #,##0.00_);_(&quot;$&quot;* \(#,##0.00\);_(&quot;$&quot;* &quot;-&quot;??_);_(@_)">
                  <c:v>2109.8000000000002</c:v>
                </c:pt>
                <c:pt idx="443" formatCode="_(&quot;$&quot;* #,##0.00_);_(&quot;$&quot;* \(#,##0.00\);_(&quot;$&quot;* &quot;-&quot;??_);_(@_)">
                  <c:v>1250.04</c:v>
                </c:pt>
                <c:pt idx="444" formatCode="_(&quot;$&quot;* #,##0.00_);_(&quot;$&quot;* \(#,##0.00\);_(&quot;$&quot;* &quot;-&quot;??_);_(@_)">
                  <c:v>388.97</c:v>
                </c:pt>
                <c:pt idx="445" formatCode="_(&quot;$&quot;* #,##0.00_);_(&quot;$&quot;* \(#,##0.00\);_(&quot;$&quot;* &quot;-&quot;??_);_(@_)">
                  <c:v>-195.41</c:v>
                </c:pt>
                <c:pt idx="446" formatCode="_(&quot;$&quot;* #,##0.00_);_(&quot;$&quot;* \(#,##0.00\);_(&quot;$&quot;* &quot;-&quot;??_);_(@_)">
                  <c:v>0</c:v>
                </c:pt>
                <c:pt idx="447" formatCode="_(&quot;$&quot;* #,##0.00_);_(&quot;$&quot;* \(#,##0.00\);_(&quot;$&quot;* &quot;-&quot;??_);_(@_)">
                  <c:v>0</c:v>
                </c:pt>
                <c:pt idx="448" formatCode="_(&quot;$&quot;* #,##0.00_);_(&quot;$&quot;* \(#,##0.00\);_(&quot;$&quot;* &quot;-&quot;??_);_(@_)">
                  <c:v>0</c:v>
                </c:pt>
                <c:pt idx="449" formatCode="_(&quot;$&quot;* #,##0.00_);_(&quot;$&quot;* \(#,##0.00\);_(&quot;$&quot;* &quot;-&quot;??_);_(@_)">
                  <c:v>0</c:v>
                </c:pt>
                <c:pt idx="450" formatCode="_(&quot;$&quot;* #,##0.00_);_(&quot;$&quot;* \(#,##0.00\);_(&quot;$&quot;* &quot;-&quot;??_);_(@_)">
                  <c:v>0</c:v>
                </c:pt>
                <c:pt idx="451" formatCode="_(&quot;$&quot;* #,##0.00_);_(&quot;$&quot;* \(#,##0.00\);_(&quot;$&quot;* &quot;-&quot;??_);_(@_)">
                  <c:v>0</c:v>
                </c:pt>
                <c:pt idx="452" formatCode="_(&quot;$&quot;* #,##0.00_);_(&quot;$&quot;* \(#,##0.00\);_(&quot;$&quot;* &quot;-&quot;??_);_(@_)">
                  <c:v>0</c:v>
                </c:pt>
                <c:pt idx="453" formatCode="_(&quot;$&quot;* #,##0.00_);_(&quot;$&quot;* \(#,##0.00\);_(&quot;$&quot;* &quot;-&quot;??_);_(@_)">
                  <c:v>0</c:v>
                </c:pt>
                <c:pt idx="454" formatCode="_(&quot;$&quot;* #,##0.00_);_(&quot;$&quot;* \(#,##0.00\);_(&quot;$&quot;* &quot;-&quot;??_);_(@_)">
                  <c:v>0</c:v>
                </c:pt>
                <c:pt idx="455" formatCode="_(&quot;$&quot;* #,##0.00_);_(&quot;$&quot;* \(#,##0.00\);_(&quot;$&quot;* &quot;-&quot;??_);_(@_)">
                  <c:v>0</c:v>
                </c:pt>
                <c:pt idx="456" formatCode="_(&quot;$&quot;* #,##0.00_);_(&quot;$&quot;* \(#,##0.00\);_(&quot;$&quot;* &quot;-&quot;??_);_(@_)">
                  <c:v>0</c:v>
                </c:pt>
                <c:pt idx="457" formatCode="_(&quot;$&quot;* #,##0.00_);_(&quot;$&quot;* \(#,##0.00\);_(&quot;$&quot;* &quot;-&quot;??_);_(@_)">
                  <c:v>0</c:v>
                </c:pt>
                <c:pt idx="458" formatCode="_(&quot;$&quot;* #,##0.00_);_(&quot;$&quot;* \(#,##0.00\);_(&quot;$&quot;* &quot;-&quot;??_);_(@_)">
                  <c:v>0</c:v>
                </c:pt>
                <c:pt idx="459" formatCode="_(&quot;$&quot;* #,##0.00_);_(&quot;$&quot;* \(#,##0.00\);_(&quot;$&quot;* &quot;-&quot;??_);_(@_)">
                  <c:v>0</c:v>
                </c:pt>
                <c:pt idx="460" formatCode="_(&quot;$&quot;* #,##0.00_);_(&quot;$&quot;* \(#,##0.00\);_(&quot;$&quot;* &quot;-&quot;??_);_(@_)">
                  <c:v>0</c:v>
                </c:pt>
                <c:pt idx="461" formatCode="_(&quot;$&quot;* #,##0.00_);_(&quot;$&quot;* \(#,##0.00\);_(&quot;$&quot;* &quot;-&quot;??_);_(@_)">
                  <c:v>0</c:v>
                </c:pt>
                <c:pt idx="462" formatCode="_(&quot;$&quot;* #,##0.00_);_(&quot;$&quot;* \(#,##0.00\);_(&quot;$&quot;* &quot;-&quot;??_);_(@_)">
                  <c:v>0</c:v>
                </c:pt>
                <c:pt idx="463" formatCode="_(&quot;$&quot;* #,##0.00_);_(&quot;$&quot;* \(#,##0.00\);_(&quot;$&quot;* &quot;-&quot;??_);_(@_)">
                  <c:v>0</c:v>
                </c:pt>
                <c:pt idx="464" formatCode="_(&quot;$&quot;* #,##0.00_);_(&quot;$&quot;* \(#,##0.00\);_(&quot;$&quot;* &quot;-&quot;??_);_(@_)">
                  <c:v>0</c:v>
                </c:pt>
                <c:pt idx="465" formatCode="_(&quot;$&quot;* #,##0.00_);_(&quot;$&quot;* \(#,##0.00\);_(&quot;$&quot;* &quot;-&quot;??_);_(@_)">
                  <c:v>0</c:v>
                </c:pt>
                <c:pt idx="466" formatCode="_(&quot;$&quot;* #,##0.00_);_(&quot;$&quot;* \(#,##0.00\);_(&quot;$&quot;* &quot;-&quot;??_);_(@_)">
                  <c:v>0</c:v>
                </c:pt>
                <c:pt idx="467" formatCode="_(&quot;$&quot;* #,##0.00_);_(&quot;$&quot;* \(#,##0.00\);_(&quot;$&quot;* &quot;-&quot;??_);_(@_)">
                  <c:v>0</c:v>
                </c:pt>
                <c:pt idx="468" formatCode="_(&quot;$&quot;* #,##0.00_);_(&quot;$&quot;* \(#,##0.00\);_(&quot;$&quot;* &quot;-&quot;??_);_(@_)">
                  <c:v>0</c:v>
                </c:pt>
                <c:pt idx="469" formatCode="_(&quot;$&quot;* #,##0.00_);_(&quot;$&quot;* \(#,##0.00\);_(&quot;$&quot;* &quot;-&quot;??_);_(@_)">
                  <c:v>0</c:v>
                </c:pt>
                <c:pt idx="470" formatCode="_(&quot;$&quot;* #,##0.00_);_(&quot;$&quot;* \(#,##0.00\);_(&quot;$&quot;* &quot;-&quot;??_);_(@_)">
                  <c:v>0</c:v>
                </c:pt>
                <c:pt idx="471" formatCode="_(&quot;$&quot;* #,##0.00_);_(&quot;$&quot;* \(#,##0.00\);_(&quot;$&quot;* &quot;-&quot;??_);_(@_)">
                  <c:v>0</c:v>
                </c:pt>
                <c:pt idx="472" formatCode="_(&quot;$&quot;* #,##0.00_);_(&quot;$&quot;* \(#,##0.00\);_(&quot;$&quot;* &quot;-&quot;??_);_(@_)">
                  <c:v>0</c:v>
                </c:pt>
                <c:pt idx="473" formatCode="_(&quot;$&quot;* #,##0.00_);_(&quot;$&quot;* \(#,##0.00\);_(&quot;$&quot;* &quot;-&quot;??_);_(@_)">
                  <c:v>0</c:v>
                </c:pt>
                <c:pt idx="474" formatCode="_(&quot;$&quot;* #,##0.00_);_(&quot;$&quot;* \(#,##0.00\);_(&quot;$&quot;* &quot;-&quot;??_);_(@_)">
                  <c:v>0</c:v>
                </c:pt>
                <c:pt idx="475" formatCode="_(&quot;$&quot;* #,##0.00_);_(&quot;$&quot;* \(#,##0.00\);_(&quot;$&quot;* &quot;-&quot;??_);_(@_)">
                  <c:v>0</c:v>
                </c:pt>
                <c:pt idx="476" formatCode="_(&quot;$&quot;* #,##0.00_);_(&quot;$&quot;* \(#,##0.00\);_(&quot;$&quot;* &quot;-&quot;??_);_(@_)">
                  <c:v>0</c:v>
                </c:pt>
                <c:pt idx="477" formatCode="_(&quot;$&quot;* #,##0.00_);_(&quot;$&quot;* \(#,##0.00\);_(&quot;$&quot;* &quot;-&quot;??_);_(@_)">
                  <c:v>0</c:v>
                </c:pt>
                <c:pt idx="478" formatCode="_(&quot;$&quot;* #,##0.00_);_(&quot;$&quot;* \(#,##0.00\);_(&quot;$&quot;* &quot;-&quot;??_);_(@_)">
                  <c:v>0</c:v>
                </c:pt>
                <c:pt idx="479" formatCode="_(&quot;$&quot;* #,##0.00_);_(&quot;$&quot;* \(#,##0.00\);_(&quot;$&quot;* &quot;-&quot;??_);_(@_)">
                  <c:v>0</c:v>
                </c:pt>
                <c:pt idx="480" formatCode="_(&quot;$&quot;* #,##0.00_);_(&quot;$&quot;* \(#,##0.00\);_(&quot;$&quot;* &quot;-&quot;??_);_(@_)">
                  <c:v>0</c:v>
                </c:pt>
                <c:pt idx="481" formatCode="_(&quot;$&quot;* #,##0.00_);_(&quot;$&quot;* \(#,##0.00\);_(&quot;$&quot;* &quot;-&quot;??_);_(@_)">
                  <c:v>0</c:v>
                </c:pt>
                <c:pt idx="482" formatCode="_(&quot;$&quot;* #,##0.00_);_(&quot;$&quot;* \(#,##0.00\);_(&quot;$&quot;* &quot;-&quot;??_);_(@_)">
                  <c:v>0</c:v>
                </c:pt>
                <c:pt idx="483" formatCode="_(&quot;$&quot;* #,##0.00_);_(&quot;$&quot;* \(#,##0.00\);_(&quot;$&quot;* &quot;-&quot;??_);_(@_)">
                  <c:v>0</c:v>
                </c:pt>
                <c:pt idx="484" formatCode="_(&quot;$&quot;* #,##0.00_);_(&quot;$&quot;* \(#,##0.00\);_(&quot;$&quot;* &quot;-&quot;??_);_(@_)">
                  <c:v>0</c:v>
                </c:pt>
                <c:pt idx="485" formatCode="_(&quot;$&quot;* #,##0.00_);_(&quot;$&quot;* \(#,##0.00\);_(&quot;$&quot;* &quot;-&quot;??_);_(@_)">
                  <c:v>0</c:v>
                </c:pt>
                <c:pt idx="486" formatCode="_(&quot;$&quot;* #,##0.00_);_(&quot;$&quot;* \(#,##0.00\);_(&quot;$&quot;* &quot;-&quot;??_);_(@_)">
                  <c:v>0</c:v>
                </c:pt>
                <c:pt idx="487" formatCode="_(&quot;$&quot;* #,##0.00_);_(&quot;$&quot;* \(#,##0.00\);_(&quot;$&quot;* &quot;-&quot;??_);_(@_)">
                  <c:v>0</c:v>
                </c:pt>
                <c:pt idx="488" formatCode="_(&quot;$&quot;* #,##0.00_);_(&quot;$&quot;* \(#,##0.00\);_(&quot;$&quot;* &quot;-&quot;??_);_(@_)">
                  <c:v>0</c:v>
                </c:pt>
                <c:pt idx="489" formatCode="_(&quot;$&quot;* #,##0.00_);_(&quot;$&quot;* \(#,##0.00\);_(&quot;$&quot;* &quot;-&quot;??_);_(@_)">
                  <c:v>0</c:v>
                </c:pt>
                <c:pt idx="490" formatCode="_(&quot;$&quot;* #,##0.00_);_(&quot;$&quot;* \(#,##0.00\);_(&quot;$&quot;* &quot;-&quot;??_);_(@_)">
                  <c:v>0</c:v>
                </c:pt>
                <c:pt idx="491" formatCode="_(&quot;$&quot;* #,##0.00_);_(&quot;$&quot;* \(#,##0.00\);_(&quot;$&quot;* &quot;-&quot;??_);_(@_)">
                  <c:v>0</c:v>
                </c:pt>
                <c:pt idx="492" formatCode="_(&quot;$&quot;* #,##0.00_);_(&quot;$&quot;* \(#,##0.00\);_(&quot;$&quot;* &quot;-&quot;??_);_(@_)">
                  <c:v>0</c:v>
                </c:pt>
                <c:pt idx="493" formatCode="_(&quot;$&quot;* #,##0.00_);_(&quot;$&quot;* \(#,##0.00\);_(&quot;$&quot;* &quot;-&quot;??_);_(@_)">
                  <c:v>0</c:v>
                </c:pt>
                <c:pt idx="494" formatCode="_(&quot;$&quot;* #,##0.00_);_(&quot;$&quot;* \(#,##0.00\);_(&quot;$&quot;* &quot;-&quot;??_);_(@_)">
                  <c:v>0</c:v>
                </c:pt>
                <c:pt idx="495" formatCode="_(&quot;$&quot;* #,##0.00_);_(&quot;$&quot;* \(#,##0.00\);_(&quot;$&quot;* &quot;-&quot;??_);_(@_)">
                  <c:v>0</c:v>
                </c:pt>
                <c:pt idx="496" formatCode="_(&quot;$&quot;* #,##0.00_);_(&quot;$&quot;* \(#,##0.00\);_(&quot;$&quot;* &quot;-&quot;??_);_(@_)">
                  <c:v>0</c:v>
                </c:pt>
                <c:pt idx="497" formatCode="_(&quot;$&quot;* #,##0.00_);_(&quot;$&quot;* \(#,##0.00\);_(&quot;$&quot;* &quot;-&quot;??_);_(@_)">
                  <c:v>0</c:v>
                </c:pt>
                <c:pt idx="498" formatCode="_(&quot;$&quot;* #,##0.00_);_(&quot;$&quot;* \(#,##0.00\);_(&quot;$&quot;* &quot;-&quot;??_);_(@_)">
                  <c:v>0</c:v>
                </c:pt>
                <c:pt idx="499" formatCode="_(&quot;$&quot;* #,##0.00_);_(&quot;$&quot;* \(#,##0.00\);_(&quot;$&quot;* &quot;-&quot;??_);_(@_)">
                  <c:v>0</c:v>
                </c:pt>
                <c:pt idx="500" formatCode="_(&quot;$&quot;* #,##0.00_);_(&quot;$&quot;* \(#,##0.00\);_(&quot;$&quot;* &quot;-&quot;??_);_(@_)">
                  <c:v>0</c:v>
                </c:pt>
                <c:pt idx="501" formatCode="_(&quot;$&quot;* #,##0.00_);_(&quot;$&quot;* \(#,##0.00\);_(&quot;$&quot;* &quot;-&quot;??_);_(@_)">
                  <c:v>0</c:v>
                </c:pt>
                <c:pt idx="502" formatCode="_(&quot;$&quot;* #,##0.00_);_(&quot;$&quot;* \(#,##0.00\);_(&quot;$&quot;* &quot;-&quot;??_);_(@_)">
                  <c:v>0</c:v>
                </c:pt>
                <c:pt idx="503" formatCode="_(&quot;$&quot;* #,##0.00_);_(&quot;$&quot;* \(#,##0.00\);_(&quot;$&quot;* &quot;-&quot;??_);_(@_)">
                  <c:v>0</c:v>
                </c:pt>
                <c:pt idx="504" formatCode="_(&quot;$&quot;* #,##0.00_);_(&quot;$&quot;* \(#,##0.00\);_(&quot;$&quot;* &quot;-&quot;??_);_(@_)">
                  <c:v>0</c:v>
                </c:pt>
                <c:pt idx="505" formatCode="_(&quot;$&quot;* #,##0.00_);_(&quot;$&quot;* \(#,##0.00\);_(&quot;$&quot;* &quot;-&quot;??_);_(@_)">
                  <c:v>0</c:v>
                </c:pt>
                <c:pt idx="506" formatCode="_(&quot;$&quot;* #,##0.00_);_(&quot;$&quot;* \(#,##0.00\);_(&quot;$&quot;* &quot;-&quot;??_);_(@_)">
                  <c:v>0</c:v>
                </c:pt>
                <c:pt idx="507" formatCode="_(&quot;$&quot;* #,##0.00_);_(&quot;$&quot;* \(#,##0.00\);_(&quot;$&quot;* &quot;-&quot;??_);_(@_)">
                  <c:v>0</c:v>
                </c:pt>
                <c:pt idx="508" formatCode="_(&quot;$&quot;* #,##0.00_);_(&quot;$&quot;* \(#,##0.00\);_(&quot;$&quot;* &quot;-&quot;??_);_(@_)">
                  <c:v>0</c:v>
                </c:pt>
                <c:pt idx="509" formatCode="_(&quot;$&quot;* #,##0.00_);_(&quot;$&quot;* \(#,##0.00\);_(&quot;$&quot;* &quot;-&quot;??_);_(@_)">
                  <c:v>0</c:v>
                </c:pt>
                <c:pt idx="510" formatCode="_(&quot;$&quot;* #,##0.00_);_(&quot;$&quot;* \(#,##0.00\);_(&quot;$&quot;* &quot;-&quot;??_);_(@_)">
                  <c:v>0</c:v>
                </c:pt>
                <c:pt idx="511" formatCode="_(&quot;$&quot;* #,##0.00_);_(&quot;$&quot;* \(#,##0.00\);_(&quot;$&quot;* &quot;-&quot;??_);_(@_)">
                  <c:v>0</c:v>
                </c:pt>
                <c:pt idx="512" formatCode="_(&quot;$&quot;* #,##0.00_);_(&quot;$&quot;* \(#,##0.00\);_(&quot;$&quot;* &quot;-&quot;??_);_(@_)">
                  <c:v>0</c:v>
                </c:pt>
                <c:pt idx="513" formatCode="_(&quot;$&quot;* #,##0.00_);_(&quot;$&quot;* \(#,##0.00\);_(&quot;$&quot;* &quot;-&quot;??_);_(@_)">
                  <c:v>0</c:v>
                </c:pt>
                <c:pt idx="514" formatCode="_(&quot;$&quot;* #,##0.00_);_(&quot;$&quot;* \(#,##0.00\);_(&quot;$&quot;* &quot;-&quot;??_);_(@_)">
                  <c:v>0</c:v>
                </c:pt>
                <c:pt idx="515" formatCode="_(&quot;$&quot;* #,##0.00_);_(&quot;$&quot;* \(#,##0.00\);_(&quot;$&quot;* &quot;-&quot;??_);_(@_)">
                  <c:v>0</c:v>
                </c:pt>
                <c:pt idx="516" formatCode="_(&quot;$&quot;* #,##0.00_);_(&quot;$&quot;* \(#,##0.00\);_(&quot;$&quot;* &quot;-&quot;??_);_(@_)">
                  <c:v>0</c:v>
                </c:pt>
                <c:pt idx="517" formatCode="_(&quot;$&quot;* #,##0.00_);_(&quot;$&quot;* \(#,##0.00\);_(&quot;$&quot;* &quot;-&quot;??_);_(@_)">
                  <c:v>0</c:v>
                </c:pt>
                <c:pt idx="518" formatCode="_(&quot;$&quot;* #,##0.00_);_(&quot;$&quot;* \(#,##0.00\);_(&quot;$&quot;* &quot;-&quot;??_);_(@_)">
                  <c:v>0</c:v>
                </c:pt>
                <c:pt idx="519" formatCode="_(&quot;$&quot;* #,##0.00_);_(&quot;$&quot;* \(#,##0.00\);_(&quot;$&quot;* &quot;-&quot;??_);_(@_)">
                  <c:v>0</c:v>
                </c:pt>
                <c:pt idx="520" formatCode="_(&quot;$&quot;* #,##0.00_);_(&quot;$&quot;* \(#,##0.00\);_(&quot;$&quot;* &quot;-&quot;??_);_(@_)">
                  <c:v>0</c:v>
                </c:pt>
                <c:pt idx="521" formatCode="_(&quot;$&quot;* #,##0.00_);_(&quot;$&quot;* \(#,##0.00\);_(&quot;$&quot;* &quot;-&quot;??_);_(@_)">
                  <c:v>0</c:v>
                </c:pt>
                <c:pt idx="522" formatCode="_(&quot;$&quot;* #,##0.00_);_(&quot;$&quot;* \(#,##0.00\);_(&quot;$&quot;* &quot;-&quot;??_);_(@_)">
                  <c:v>0</c:v>
                </c:pt>
                <c:pt idx="523" formatCode="_(&quot;$&quot;* #,##0.00_);_(&quot;$&quot;* \(#,##0.00\);_(&quot;$&quot;* &quot;-&quot;??_);_(@_)">
                  <c:v>0</c:v>
                </c:pt>
                <c:pt idx="524" formatCode="_(&quot;$&quot;* #,##0.00_);_(&quot;$&quot;* \(#,##0.00\);_(&quot;$&quot;* &quot;-&quot;??_);_(@_)">
                  <c:v>0</c:v>
                </c:pt>
                <c:pt idx="525" formatCode="_(&quot;$&quot;* #,##0.00_);_(&quot;$&quot;* \(#,##0.00\);_(&quot;$&quot;* &quot;-&quot;??_);_(@_)">
                  <c:v>0</c:v>
                </c:pt>
                <c:pt idx="526" formatCode="_(&quot;$&quot;* #,##0.00_);_(&quot;$&quot;* \(#,##0.00\);_(&quot;$&quot;* &quot;-&quot;??_);_(@_)">
                  <c:v>0</c:v>
                </c:pt>
                <c:pt idx="527" formatCode="_(&quot;$&quot;* #,##0.00_);_(&quot;$&quot;* \(#,##0.00\);_(&quot;$&quot;* &quot;-&quot;??_);_(@_)">
                  <c:v>0</c:v>
                </c:pt>
                <c:pt idx="528" formatCode="_(&quot;$&quot;* #,##0.00_);_(&quot;$&quot;* \(#,##0.00\);_(&quot;$&quot;* &quot;-&quot;??_);_(@_)">
                  <c:v>0</c:v>
                </c:pt>
                <c:pt idx="529" formatCode="_(&quot;$&quot;* #,##0.00_);_(&quot;$&quot;* \(#,##0.00\);_(&quot;$&quot;* &quot;-&quot;??_);_(@_)">
                  <c:v>0</c:v>
                </c:pt>
                <c:pt idx="530" formatCode="_(&quot;$&quot;* #,##0.00_);_(&quot;$&quot;* \(#,##0.00\);_(&quot;$&quot;* &quot;-&quot;??_);_(@_)">
                  <c:v>0</c:v>
                </c:pt>
                <c:pt idx="531" formatCode="_(&quot;$&quot;* #,##0.00_);_(&quot;$&quot;* \(#,##0.00\);_(&quot;$&quot;* &quot;-&quot;??_);_(@_)">
                  <c:v>0</c:v>
                </c:pt>
                <c:pt idx="532" formatCode="_(&quot;$&quot;* #,##0.00_);_(&quot;$&quot;* \(#,##0.00\);_(&quot;$&quot;* &quot;-&quot;??_);_(@_)">
                  <c:v>0</c:v>
                </c:pt>
                <c:pt idx="533" formatCode="_(&quot;$&quot;* #,##0.00_);_(&quot;$&quot;* \(#,##0.00\);_(&quot;$&quot;* &quot;-&quot;??_);_(@_)">
                  <c:v>0</c:v>
                </c:pt>
                <c:pt idx="534" formatCode="_(&quot;$&quot;* #,##0.00_);_(&quot;$&quot;* \(#,##0.00\);_(&quot;$&quot;* &quot;-&quot;??_);_(@_)">
                  <c:v>0</c:v>
                </c:pt>
                <c:pt idx="535" formatCode="_(&quot;$&quot;* #,##0.00_);_(&quot;$&quot;* \(#,##0.00\);_(&quot;$&quot;* &quot;-&quot;??_);_(@_)">
                  <c:v>0</c:v>
                </c:pt>
                <c:pt idx="536" formatCode="_(&quot;$&quot;* #,##0.00_);_(&quot;$&quot;* \(#,##0.00\);_(&quot;$&quot;* &quot;-&quot;??_);_(@_)">
                  <c:v>0</c:v>
                </c:pt>
                <c:pt idx="537" formatCode="_(&quot;$&quot;* #,##0.00_);_(&quot;$&quot;* \(#,##0.00\);_(&quot;$&quot;* &quot;-&quot;??_);_(@_)">
                  <c:v>0</c:v>
                </c:pt>
                <c:pt idx="538" formatCode="_(&quot;$&quot;* #,##0.00_);_(&quot;$&quot;* \(#,##0.00\);_(&quot;$&quot;* &quot;-&quot;??_);_(@_)">
                  <c:v>0</c:v>
                </c:pt>
                <c:pt idx="539" formatCode="_(&quot;$&quot;* #,##0.00_);_(&quot;$&quot;* \(#,##0.00\);_(&quot;$&quot;* &quot;-&quot;??_);_(@_)">
                  <c:v>0</c:v>
                </c:pt>
                <c:pt idx="540" formatCode="_(&quot;$&quot;* #,##0.00_);_(&quot;$&quot;* \(#,##0.00\);_(&quot;$&quot;* &quot;-&quot;??_);_(@_)">
                  <c:v>0</c:v>
                </c:pt>
                <c:pt idx="541" formatCode="_(&quot;$&quot;* #,##0.00_);_(&quot;$&quot;* \(#,##0.00\);_(&quot;$&quot;* &quot;-&quot;??_);_(@_)">
                  <c:v>0</c:v>
                </c:pt>
                <c:pt idx="542" formatCode="_(&quot;$&quot;* #,##0.00_);_(&quot;$&quot;* \(#,##0.00\);_(&quot;$&quot;* &quot;-&quot;??_);_(@_)">
                  <c:v>0</c:v>
                </c:pt>
                <c:pt idx="543" formatCode="_(&quot;$&quot;* #,##0.00_);_(&quot;$&quot;* \(#,##0.00\);_(&quot;$&quot;* &quot;-&quot;??_);_(@_)">
                  <c:v>0</c:v>
                </c:pt>
                <c:pt idx="544" formatCode="_(&quot;$&quot;* #,##0.00_);_(&quot;$&quot;* \(#,##0.00\);_(&quot;$&quot;* &quot;-&quot;??_);_(@_)">
                  <c:v>0</c:v>
                </c:pt>
                <c:pt idx="545" formatCode="_(&quot;$&quot;* #,##0.00_);_(&quot;$&quot;* \(#,##0.00\);_(&quot;$&quot;* &quot;-&quot;??_);_(@_)">
                  <c:v>0</c:v>
                </c:pt>
                <c:pt idx="546" formatCode="_(&quot;$&quot;* #,##0.00_);_(&quot;$&quot;* \(#,##0.00\);_(&quot;$&quot;* &quot;-&quot;??_);_(@_)">
                  <c:v>0</c:v>
                </c:pt>
                <c:pt idx="547" formatCode="_(&quot;$&quot;* #,##0.00_);_(&quot;$&quot;* \(#,##0.00\);_(&quot;$&quot;* &quot;-&quot;??_);_(@_)">
                  <c:v>0</c:v>
                </c:pt>
                <c:pt idx="548" formatCode="_(&quot;$&quot;* #,##0.00_);_(&quot;$&quot;* \(#,##0.00\);_(&quot;$&quot;* &quot;-&quot;??_);_(@_)">
                  <c:v>0</c:v>
                </c:pt>
                <c:pt idx="549" formatCode="_(&quot;$&quot;* #,##0.00_);_(&quot;$&quot;* \(#,##0.00\);_(&quot;$&quot;* &quot;-&quot;??_);_(@_)">
                  <c:v>0</c:v>
                </c:pt>
                <c:pt idx="550" formatCode="_(&quot;$&quot;* #,##0.00_);_(&quot;$&quot;* \(#,##0.00\);_(&quot;$&quot;* &quot;-&quot;??_);_(@_)">
                  <c:v>0</c:v>
                </c:pt>
                <c:pt idx="551" formatCode="_(&quot;$&quot;* #,##0.00_);_(&quot;$&quot;* \(#,##0.00\);_(&quot;$&quot;* &quot;-&quot;??_);_(@_)">
                  <c:v>0</c:v>
                </c:pt>
                <c:pt idx="552" formatCode="_(&quot;$&quot;* #,##0.00_);_(&quot;$&quot;* \(#,##0.00\);_(&quot;$&quot;* &quot;-&quot;??_);_(@_)">
                  <c:v>0</c:v>
                </c:pt>
                <c:pt idx="553" formatCode="_(&quot;$&quot;* #,##0.00_);_(&quot;$&quot;* \(#,##0.00\);_(&quot;$&quot;* &quot;-&quot;??_);_(@_)">
                  <c:v>0</c:v>
                </c:pt>
                <c:pt idx="554" formatCode="_(&quot;$&quot;* #,##0.00_);_(&quot;$&quot;* \(#,##0.00\);_(&quot;$&quot;* &quot;-&quot;??_);_(@_)">
                  <c:v>0</c:v>
                </c:pt>
                <c:pt idx="555" formatCode="_(&quot;$&quot;* #,##0.00_);_(&quot;$&quot;* \(#,##0.00\);_(&quot;$&quot;* &quot;-&quot;??_);_(@_)">
                  <c:v>0</c:v>
                </c:pt>
                <c:pt idx="556" formatCode="_(&quot;$&quot;* #,##0.00_);_(&quot;$&quot;* \(#,##0.00\);_(&quot;$&quot;* &quot;-&quot;??_);_(@_)">
                  <c:v>0</c:v>
                </c:pt>
                <c:pt idx="557" formatCode="_(&quot;$&quot;* #,##0.00_);_(&quot;$&quot;* \(#,##0.00\);_(&quot;$&quot;* &quot;-&quot;??_);_(@_)">
                  <c:v>0</c:v>
                </c:pt>
                <c:pt idx="558" formatCode="_(&quot;$&quot;* #,##0.00_);_(&quot;$&quot;* \(#,##0.00\);_(&quot;$&quot;* &quot;-&quot;??_);_(@_)">
                  <c:v>0</c:v>
                </c:pt>
                <c:pt idx="559" formatCode="_(&quot;$&quot;* #,##0.00_);_(&quot;$&quot;* \(#,##0.00\);_(&quot;$&quot;* &quot;-&quot;??_);_(@_)">
                  <c:v>0</c:v>
                </c:pt>
                <c:pt idx="560" formatCode="_(&quot;$&quot;* #,##0.00_);_(&quot;$&quot;* \(#,##0.00\);_(&quot;$&quot;* &quot;-&quot;??_);_(@_)">
                  <c:v>0</c:v>
                </c:pt>
                <c:pt idx="561" formatCode="_(&quot;$&quot;* #,##0.00_);_(&quot;$&quot;* \(#,##0.00\);_(&quot;$&quot;* &quot;-&quot;??_);_(@_)">
                  <c:v>0</c:v>
                </c:pt>
                <c:pt idx="562" formatCode="_(&quot;$&quot;* #,##0.00_);_(&quot;$&quot;* \(#,##0.00\);_(&quot;$&quot;* &quot;-&quot;??_);_(@_)">
                  <c:v>0</c:v>
                </c:pt>
                <c:pt idx="563" formatCode="_(&quot;$&quot;* #,##0.00_);_(&quot;$&quot;* \(#,##0.00\);_(&quot;$&quot;* &quot;-&quot;??_);_(@_)">
                  <c:v>0</c:v>
                </c:pt>
                <c:pt idx="564" formatCode="_(&quot;$&quot;* #,##0.00_);_(&quot;$&quot;* \(#,##0.00\);_(&quot;$&quot;* &quot;-&quot;??_);_(@_)">
                  <c:v>0</c:v>
                </c:pt>
                <c:pt idx="565" formatCode="_(&quot;$&quot;* #,##0.00_);_(&quot;$&quot;* \(#,##0.00\);_(&quot;$&quot;* &quot;-&quot;??_);_(@_)">
                  <c:v>0</c:v>
                </c:pt>
                <c:pt idx="566" formatCode="_(&quot;$&quot;* #,##0.00_);_(&quot;$&quot;* \(#,##0.00\);_(&quot;$&quot;* &quot;-&quot;??_);_(@_)">
                  <c:v>0</c:v>
                </c:pt>
                <c:pt idx="567" formatCode="_(&quot;$&quot;* #,##0.00_);_(&quot;$&quot;* \(#,##0.00\);_(&quot;$&quot;* &quot;-&quot;??_);_(@_)">
                  <c:v>0</c:v>
                </c:pt>
                <c:pt idx="568" formatCode="_(&quot;$&quot;* #,##0.00_);_(&quot;$&quot;* \(#,##0.00\);_(&quot;$&quot;* &quot;-&quot;??_);_(@_)">
                  <c:v>0</c:v>
                </c:pt>
                <c:pt idx="569" formatCode="_(&quot;$&quot;* #,##0.00_);_(&quot;$&quot;* \(#,##0.00\);_(&quot;$&quot;* &quot;-&quot;??_);_(@_)">
                  <c:v>0</c:v>
                </c:pt>
                <c:pt idx="570" formatCode="_(&quot;$&quot;* #,##0.00_);_(&quot;$&quot;* \(#,##0.00\);_(&quot;$&quot;* &quot;-&quot;??_);_(@_)">
                  <c:v>0</c:v>
                </c:pt>
                <c:pt idx="571" formatCode="_(&quot;$&quot;* #,##0.00_);_(&quot;$&quot;* \(#,##0.00\);_(&quot;$&quot;* &quot;-&quot;??_);_(@_)">
                  <c:v>0</c:v>
                </c:pt>
                <c:pt idx="572" formatCode="_(&quot;$&quot;* #,##0.00_);_(&quot;$&quot;* \(#,##0.00\);_(&quot;$&quot;* &quot;-&quot;??_);_(@_)">
                  <c:v>0</c:v>
                </c:pt>
                <c:pt idx="573" formatCode="_(&quot;$&quot;* #,##0.00_);_(&quot;$&quot;* \(#,##0.00\);_(&quot;$&quot;* &quot;-&quot;??_);_(@_)">
                  <c:v>0</c:v>
                </c:pt>
                <c:pt idx="574" formatCode="_(&quot;$&quot;* #,##0.00_);_(&quot;$&quot;* \(#,##0.00\);_(&quot;$&quot;* &quot;-&quot;??_);_(@_)">
                  <c:v>0</c:v>
                </c:pt>
                <c:pt idx="575" formatCode="_(&quot;$&quot;* #,##0.00_);_(&quot;$&quot;* \(#,##0.00\);_(&quot;$&quot;* &quot;-&quot;??_);_(@_)">
                  <c:v>0</c:v>
                </c:pt>
                <c:pt idx="576" formatCode="_(&quot;$&quot;* #,##0.00_);_(&quot;$&quot;* \(#,##0.00\);_(&quot;$&quot;* &quot;-&quot;??_);_(@_)">
                  <c:v>0</c:v>
                </c:pt>
                <c:pt idx="577" formatCode="_(&quot;$&quot;* #,##0.00_);_(&quot;$&quot;* \(#,##0.00\);_(&quot;$&quot;* &quot;-&quot;??_);_(@_)">
                  <c:v>0</c:v>
                </c:pt>
                <c:pt idx="578" formatCode="_(&quot;$&quot;* #,##0.00_);_(&quot;$&quot;* \(#,##0.00\);_(&quot;$&quot;* &quot;-&quot;??_);_(@_)">
                  <c:v>0</c:v>
                </c:pt>
                <c:pt idx="579" formatCode="_(&quot;$&quot;* #,##0.00_);_(&quot;$&quot;* \(#,##0.00\);_(&quot;$&quot;* &quot;-&quot;??_);_(@_)">
                  <c:v>0</c:v>
                </c:pt>
                <c:pt idx="580" formatCode="_(&quot;$&quot;* #,##0.00_);_(&quot;$&quot;* \(#,##0.00\);_(&quot;$&quot;* &quot;-&quot;??_);_(@_)">
                  <c:v>0</c:v>
                </c:pt>
                <c:pt idx="581" formatCode="_(&quot;$&quot;* #,##0.00_);_(&quot;$&quot;* \(#,##0.00\);_(&quot;$&quot;* &quot;-&quot;??_);_(@_)">
                  <c:v>0</c:v>
                </c:pt>
                <c:pt idx="582" formatCode="_(&quot;$&quot;* #,##0.00_);_(&quot;$&quot;* \(#,##0.00\);_(&quot;$&quot;* &quot;-&quot;??_);_(@_)">
                  <c:v>0</c:v>
                </c:pt>
                <c:pt idx="583" formatCode="_(&quot;$&quot;* #,##0.00_);_(&quot;$&quot;* \(#,##0.00\);_(&quot;$&quot;* &quot;-&quot;??_);_(@_)">
                  <c:v>0</c:v>
                </c:pt>
                <c:pt idx="584" formatCode="_(&quot;$&quot;* #,##0.00_);_(&quot;$&quot;* \(#,##0.00\);_(&quot;$&quot;* &quot;-&quot;??_);_(@_)">
                  <c:v>0</c:v>
                </c:pt>
                <c:pt idx="585" formatCode="_(&quot;$&quot;* #,##0.00_);_(&quot;$&quot;* \(#,##0.00\);_(&quot;$&quot;* &quot;-&quot;??_);_(@_)">
                  <c:v>0</c:v>
                </c:pt>
                <c:pt idx="586" formatCode="_(&quot;$&quot;* #,##0.00_);_(&quot;$&quot;* \(#,##0.00\);_(&quot;$&quot;* &quot;-&quot;??_);_(@_)">
                  <c:v>0</c:v>
                </c:pt>
                <c:pt idx="587" formatCode="_(&quot;$&quot;* #,##0.00_);_(&quot;$&quot;* \(#,##0.00\);_(&quot;$&quot;* &quot;-&quot;??_);_(@_)">
                  <c:v>0</c:v>
                </c:pt>
                <c:pt idx="588" formatCode="_(&quot;$&quot;* #,##0.00_);_(&quot;$&quot;* \(#,##0.00\);_(&quot;$&quot;* &quot;-&quot;??_);_(@_)">
                  <c:v>0</c:v>
                </c:pt>
                <c:pt idx="589" formatCode="_(&quot;$&quot;* #,##0.00_);_(&quot;$&quot;* \(#,##0.00\);_(&quot;$&quot;* &quot;-&quot;??_);_(@_)">
                  <c:v>0</c:v>
                </c:pt>
                <c:pt idx="590" formatCode="_(&quot;$&quot;* #,##0.00_);_(&quot;$&quot;* \(#,##0.00\);_(&quot;$&quot;* &quot;-&quot;??_);_(@_)">
                  <c:v>0</c:v>
                </c:pt>
                <c:pt idx="591" formatCode="_(&quot;$&quot;* #,##0.00_);_(&quot;$&quot;* \(#,##0.00\);_(&quot;$&quot;* &quot;-&quot;??_);_(@_)">
                  <c:v>0</c:v>
                </c:pt>
                <c:pt idx="592" formatCode="_(&quot;$&quot;* #,##0.00_);_(&quot;$&quot;* \(#,##0.00\);_(&quot;$&quot;* &quot;-&quot;??_);_(@_)">
                  <c:v>0</c:v>
                </c:pt>
                <c:pt idx="593" formatCode="_(&quot;$&quot;* #,##0.00_);_(&quot;$&quot;* \(#,##0.00\);_(&quot;$&quot;* &quot;-&quot;??_);_(@_)">
                  <c:v>0</c:v>
                </c:pt>
                <c:pt idx="594" formatCode="_(&quot;$&quot;* #,##0.00_);_(&quot;$&quot;* \(#,##0.00\);_(&quot;$&quot;* &quot;-&quot;??_);_(@_)">
                  <c:v>0</c:v>
                </c:pt>
                <c:pt idx="595" formatCode="_(&quot;$&quot;* #,##0.00_);_(&quot;$&quot;* \(#,##0.00\);_(&quot;$&quot;* &quot;-&quot;??_);_(@_)">
                  <c:v>0</c:v>
                </c:pt>
                <c:pt idx="596" formatCode="_(&quot;$&quot;* #,##0.00_);_(&quot;$&quot;* \(#,##0.00\);_(&quot;$&quot;* &quot;-&quot;??_);_(@_)">
                  <c:v>0</c:v>
                </c:pt>
                <c:pt idx="597" formatCode="_(&quot;$&quot;* #,##0.00_);_(&quot;$&quot;* \(#,##0.00\);_(&quot;$&quot;* &quot;-&quot;??_);_(@_)">
                  <c:v>0</c:v>
                </c:pt>
                <c:pt idx="598" formatCode="_(&quot;$&quot;* #,##0.00_);_(&quot;$&quot;* \(#,##0.00\);_(&quot;$&quot;* &quot;-&quot;??_);_(@_)">
                  <c:v>0</c:v>
                </c:pt>
                <c:pt idx="599" formatCode="_(&quot;$&quot;* #,##0.00_);_(&quot;$&quot;* \(#,##0.00\);_(&quot;$&quot;* &quot;-&quot;??_);_(@_)">
                  <c:v>0</c:v>
                </c:pt>
                <c:pt idx="600" formatCode="_(&quot;$&quot;* #,##0.00_);_(&quot;$&quot;* \(#,##0.00\);_(&quot;$&quot;* &quot;-&quot;??_);_(@_)">
                  <c:v>0</c:v>
                </c:pt>
                <c:pt idx="601" formatCode="_(&quot;$&quot;* #,##0.00_);_(&quot;$&quot;* \(#,##0.00\);_(&quot;$&quot;* &quot;-&quot;??_);_(@_)">
                  <c:v>0</c:v>
                </c:pt>
                <c:pt idx="602" formatCode="_(&quot;$&quot;* #,##0.00_);_(&quot;$&quot;* \(#,##0.00\);_(&quot;$&quot;* &quot;-&quot;??_);_(@_)">
                  <c:v>0</c:v>
                </c:pt>
                <c:pt idx="603" formatCode="_(&quot;$&quot;* #,##0.00_);_(&quot;$&quot;* \(#,##0.00\);_(&quot;$&quot;* &quot;-&quot;??_);_(@_)">
                  <c:v>0</c:v>
                </c:pt>
                <c:pt idx="604" formatCode="_(&quot;$&quot;* #,##0.00_);_(&quot;$&quot;* \(#,##0.00\);_(&quot;$&quot;* &quot;-&quot;??_);_(@_)">
                  <c:v>0</c:v>
                </c:pt>
                <c:pt idx="605" formatCode="_(&quot;$&quot;* #,##0.00_);_(&quot;$&quot;* \(#,##0.00\);_(&quot;$&quot;* &quot;-&quot;??_);_(@_)">
                  <c:v>0</c:v>
                </c:pt>
                <c:pt idx="606" formatCode="_(&quot;$&quot;* #,##0.00_);_(&quot;$&quot;* \(#,##0.00\);_(&quot;$&quot;* &quot;-&quot;??_);_(@_)">
                  <c:v>0</c:v>
                </c:pt>
                <c:pt idx="607" formatCode="_(&quot;$&quot;* #,##0.00_);_(&quot;$&quot;* \(#,##0.00\);_(&quot;$&quot;* &quot;-&quot;??_);_(@_)">
                  <c:v>0</c:v>
                </c:pt>
                <c:pt idx="608" formatCode="_(&quot;$&quot;* #,##0.00_);_(&quot;$&quot;* \(#,##0.00\);_(&quot;$&quot;* &quot;-&quot;??_);_(@_)">
                  <c:v>0</c:v>
                </c:pt>
                <c:pt idx="609" formatCode="_(&quot;$&quot;* #,##0.00_);_(&quot;$&quot;* \(#,##0.00\);_(&quot;$&quot;* &quot;-&quot;??_);_(@_)">
                  <c:v>0</c:v>
                </c:pt>
                <c:pt idx="610" formatCode="_(&quot;$&quot;* #,##0.00_);_(&quot;$&quot;* \(#,##0.00\);_(&quot;$&quot;* &quot;-&quot;??_);_(@_)">
                  <c:v>0</c:v>
                </c:pt>
                <c:pt idx="611" formatCode="_(&quot;$&quot;* #,##0.00_);_(&quot;$&quot;* \(#,##0.00\);_(&quot;$&quot;* &quot;-&quot;??_);_(@_)">
                  <c:v>0</c:v>
                </c:pt>
                <c:pt idx="612" formatCode="_(&quot;$&quot;* #,##0.00_);_(&quot;$&quot;* \(#,##0.00\);_(&quot;$&quot;* &quot;-&quot;??_);_(@_)">
                  <c:v>0</c:v>
                </c:pt>
                <c:pt idx="613" formatCode="_(&quot;$&quot;* #,##0.00_);_(&quot;$&quot;* \(#,##0.00\);_(&quot;$&quot;* &quot;-&quot;??_);_(@_)">
                  <c:v>0</c:v>
                </c:pt>
                <c:pt idx="614" formatCode="_(&quot;$&quot;* #,##0.00_);_(&quot;$&quot;* \(#,##0.00\);_(&quot;$&quot;* &quot;-&quot;??_);_(@_)">
                  <c:v>0</c:v>
                </c:pt>
                <c:pt idx="615" formatCode="_(&quot;$&quot;* #,##0.00_);_(&quot;$&quot;* \(#,##0.00\);_(&quot;$&quot;* &quot;-&quot;??_);_(@_)">
                  <c:v>0</c:v>
                </c:pt>
                <c:pt idx="616" formatCode="_(&quot;$&quot;* #,##0.00_);_(&quot;$&quot;* \(#,##0.00\);_(&quot;$&quot;* &quot;-&quot;??_);_(@_)">
                  <c:v>0</c:v>
                </c:pt>
                <c:pt idx="617" formatCode="_(&quot;$&quot;* #,##0.00_);_(&quot;$&quot;* \(#,##0.00\);_(&quot;$&quot;* &quot;-&quot;??_);_(@_)">
                  <c:v>0</c:v>
                </c:pt>
                <c:pt idx="618" formatCode="_(&quot;$&quot;* #,##0.00_);_(&quot;$&quot;* \(#,##0.00\);_(&quot;$&quot;* &quot;-&quot;??_);_(@_)">
                  <c:v>0</c:v>
                </c:pt>
                <c:pt idx="619" formatCode="_(&quot;$&quot;* #,##0.00_);_(&quot;$&quot;* \(#,##0.00\);_(&quot;$&quot;* &quot;-&quot;??_);_(@_)">
                  <c:v>0</c:v>
                </c:pt>
                <c:pt idx="620" formatCode="_(&quot;$&quot;* #,##0.00_);_(&quot;$&quot;* \(#,##0.00\);_(&quot;$&quot;* &quot;-&quot;??_);_(@_)">
                  <c:v>0</c:v>
                </c:pt>
                <c:pt idx="621" formatCode="_(&quot;$&quot;* #,##0.00_);_(&quot;$&quot;* \(#,##0.00\);_(&quot;$&quot;* &quot;-&quot;??_);_(@_)">
                  <c:v>0</c:v>
                </c:pt>
                <c:pt idx="622" formatCode="_(&quot;$&quot;* #,##0.00_);_(&quot;$&quot;* \(#,##0.00\);_(&quot;$&quot;* &quot;-&quot;??_);_(@_)">
                  <c:v>0</c:v>
                </c:pt>
                <c:pt idx="623" formatCode="_(&quot;$&quot;* #,##0.00_);_(&quot;$&quot;* \(#,##0.00\);_(&quot;$&quot;* &quot;-&quot;??_);_(@_)">
                  <c:v>0</c:v>
                </c:pt>
                <c:pt idx="624" formatCode="_(&quot;$&quot;* #,##0.00_);_(&quot;$&quot;* \(#,##0.00\);_(&quot;$&quot;* &quot;-&quot;??_);_(@_)">
                  <c:v>0</c:v>
                </c:pt>
                <c:pt idx="625" formatCode="_(&quot;$&quot;* #,##0.00_);_(&quot;$&quot;* \(#,##0.00\);_(&quot;$&quot;* &quot;-&quot;??_);_(@_)">
                  <c:v>0</c:v>
                </c:pt>
                <c:pt idx="626" formatCode="_(&quot;$&quot;* #,##0.00_);_(&quot;$&quot;* \(#,##0.00\);_(&quot;$&quot;* &quot;-&quot;??_);_(@_)">
                  <c:v>0</c:v>
                </c:pt>
                <c:pt idx="627" formatCode="_(&quot;$&quot;* #,##0.00_);_(&quot;$&quot;* \(#,##0.00\);_(&quot;$&quot;* &quot;-&quot;??_);_(@_)">
                  <c:v>0</c:v>
                </c:pt>
                <c:pt idx="628" formatCode="_(&quot;$&quot;* #,##0.00_);_(&quot;$&quot;* \(#,##0.00\);_(&quot;$&quot;* &quot;-&quot;??_);_(@_)">
                  <c:v>0</c:v>
                </c:pt>
                <c:pt idx="629" formatCode="_(&quot;$&quot;* #,##0.00_);_(&quot;$&quot;* \(#,##0.00\);_(&quot;$&quot;* &quot;-&quot;??_);_(@_)">
                  <c:v>0</c:v>
                </c:pt>
                <c:pt idx="630" formatCode="_(&quot;$&quot;* #,##0.00_);_(&quot;$&quot;* \(#,##0.00\);_(&quot;$&quot;* &quot;-&quot;??_);_(@_)">
                  <c:v>0</c:v>
                </c:pt>
                <c:pt idx="631" formatCode="_(&quot;$&quot;* #,##0.00_);_(&quot;$&quot;* \(#,##0.00\);_(&quot;$&quot;* &quot;-&quot;??_);_(@_)">
                  <c:v>0</c:v>
                </c:pt>
                <c:pt idx="632" formatCode="_(&quot;$&quot;* #,##0.00_);_(&quot;$&quot;* \(#,##0.00\);_(&quot;$&quot;* &quot;-&quot;??_);_(@_)">
                  <c:v>0</c:v>
                </c:pt>
                <c:pt idx="633" formatCode="_(&quot;$&quot;* #,##0.00_);_(&quot;$&quot;* \(#,##0.00\);_(&quot;$&quot;* &quot;-&quot;??_);_(@_)">
                  <c:v>0</c:v>
                </c:pt>
                <c:pt idx="634" formatCode="_(&quot;$&quot;* #,##0.00_);_(&quot;$&quot;* \(#,##0.00\);_(&quot;$&quot;* &quot;-&quot;??_);_(@_)">
                  <c:v>0</c:v>
                </c:pt>
                <c:pt idx="635" formatCode="_(&quot;$&quot;* #,##0.00_);_(&quot;$&quot;* \(#,##0.00\);_(&quot;$&quot;* &quot;-&quot;??_);_(@_)">
                  <c:v>0</c:v>
                </c:pt>
                <c:pt idx="636" formatCode="_(&quot;$&quot;* #,##0.00_);_(&quot;$&quot;* \(#,##0.00\);_(&quot;$&quot;* &quot;-&quot;??_);_(@_)">
                  <c:v>0</c:v>
                </c:pt>
                <c:pt idx="637" formatCode="_(&quot;$&quot;* #,##0.00_);_(&quot;$&quot;* \(#,##0.00\);_(&quot;$&quot;* &quot;-&quot;??_);_(@_)">
                  <c:v>0</c:v>
                </c:pt>
                <c:pt idx="638" formatCode="_(&quot;$&quot;* #,##0.00_);_(&quot;$&quot;* \(#,##0.00\);_(&quot;$&quot;* &quot;-&quot;??_);_(@_)">
                  <c:v>0</c:v>
                </c:pt>
                <c:pt idx="639" formatCode="_(&quot;$&quot;* #,##0.00_);_(&quot;$&quot;* \(#,##0.00\);_(&quot;$&quot;* &quot;-&quot;??_);_(@_)">
                  <c:v>0</c:v>
                </c:pt>
                <c:pt idx="640" formatCode="_(&quot;$&quot;* #,##0.00_);_(&quot;$&quot;* \(#,##0.00\);_(&quot;$&quot;* &quot;-&quot;??_);_(@_)">
                  <c:v>0</c:v>
                </c:pt>
                <c:pt idx="641" formatCode="_(&quot;$&quot;* #,##0.00_);_(&quot;$&quot;* \(#,##0.00\);_(&quot;$&quot;* &quot;-&quot;??_);_(@_)">
                  <c:v>0</c:v>
                </c:pt>
                <c:pt idx="642" formatCode="_(&quot;$&quot;* #,##0.00_);_(&quot;$&quot;* \(#,##0.00\);_(&quot;$&quot;* &quot;-&quot;??_);_(@_)">
                  <c:v>0</c:v>
                </c:pt>
                <c:pt idx="643" formatCode="_(&quot;$&quot;* #,##0.00_);_(&quot;$&quot;* \(#,##0.00\);_(&quot;$&quot;* &quot;-&quot;??_);_(@_)">
                  <c:v>0</c:v>
                </c:pt>
                <c:pt idx="644" formatCode="_(&quot;$&quot;* #,##0.00_);_(&quot;$&quot;* \(#,##0.00\);_(&quot;$&quot;* &quot;-&quot;??_);_(@_)">
                  <c:v>0</c:v>
                </c:pt>
                <c:pt idx="645" formatCode="_(&quot;$&quot;* #,##0.00_);_(&quot;$&quot;* \(#,##0.00\);_(&quot;$&quot;* &quot;-&quot;??_);_(@_)">
                  <c:v>0</c:v>
                </c:pt>
                <c:pt idx="646" formatCode="_(&quot;$&quot;* #,##0.00_);_(&quot;$&quot;* \(#,##0.00\);_(&quot;$&quot;* &quot;-&quot;??_);_(@_)">
                  <c:v>0</c:v>
                </c:pt>
                <c:pt idx="647" formatCode="_(&quot;$&quot;* #,##0.00_);_(&quot;$&quot;* \(#,##0.00\);_(&quot;$&quot;* &quot;-&quot;??_);_(@_)">
                  <c:v>0</c:v>
                </c:pt>
                <c:pt idx="648" formatCode="_(&quot;$&quot;* #,##0.00_);_(&quot;$&quot;* \(#,##0.00\);_(&quot;$&quot;* &quot;-&quot;??_);_(@_)">
                  <c:v>0</c:v>
                </c:pt>
                <c:pt idx="649" formatCode="_(&quot;$&quot;* #,##0.00_);_(&quot;$&quot;* \(#,##0.00\);_(&quot;$&quot;* &quot;-&quot;??_);_(@_)">
                  <c:v>0</c:v>
                </c:pt>
                <c:pt idx="650" formatCode="_(&quot;$&quot;* #,##0.00_);_(&quot;$&quot;* \(#,##0.00\);_(&quot;$&quot;* &quot;-&quot;??_);_(@_)">
                  <c:v>0</c:v>
                </c:pt>
                <c:pt idx="651" formatCode="_(&quot;$&quot;* #,##0.00_);_(&quot;$&quot;* \(#,##0.00\);_(&quot;$&quot;* &quot;-&quot;??_);_(@_)">
                  <c:v>0</c:v>
                </c:pt>
                <c:pt idx="652" formatCode="_(&quot;$&quot;* #,##0.00_);_(&quot;$&quot;* \(#,##0.00\);_(&quot;$&quot;* &quot;-&quot;??_);_(@_)">
                  <c:v>0</c:v>
                </c:pt>
                <c:pt idx="653" formatCode="_(&quot;$&quot;* #,##0.00_);_(&quot;$&quot;* \(#,##0.00\);_(&quot;$&quot;* &quot;-&quot;??_);_(@_)">
                  <c:v>0</c:v>
                </c:pt>
                <c:pt idx="654" formatCode="_(&quot;$&quot;* #,##0.00_);_(&quot;$&quot;* \(#,##0.00\);_(&quot;$&quot;* &quot;-&quot;??_);_(@_)">
                  <c:v>0</c:v>
                </c:pt>
                <c:pt idx="655" formatCode="_(&quot;$&quot;* #,##0.00_);_(&quot;$&quot;* \(#,##0.00\);_(&quot;$&quot;* &quot;-&quot;??_);_(@_)">
                  <c:v>0</c:v>
                </c:pt>
                <c:pt idx="656" formatCode="_(&quot;$&quot;* #,##0.00_);_(&quot;$&quot;* \(#,##0.00\);_(&quot;$&quot;* &quot;-&quot;??_);_(@_)">
                  <c:v>0</c:v>
                </c:pt>
                <c:pt idx="657" formatCode="_(&quot;$&quot;* #,##0.00_);_(&quot;$&quot;* \(#,##0.00\);_(&quot;$&quot;* &quot;-&quot;??_);_(@_)">
                  <c:v>0</c:v>
                </c:pt>
                <c:pt idx="658" formatCode="_(&quot;$&quot;* #,##0.00_);_(&quot;$&quot;* \(#,##0.00\);_(&quot;$&quot;* &quot;-&quot;??_);_(@_)">
                  <c:v>0</c:v>
                </c:pt>
                <c:pt idx="659" formatCode="_(&quot;$&quot;* #,##0.00_);_(&quot;$&quot;* \(#,##0.00\);_(&quot;$&quot;* &quot;-&quot;??_);_(@_)">
                  <c:v>0</c:v>
                </c:pt>
                <c:pt idx="660" formatCode="_(&quot;$&quot;* #,##0.00_);_(&quot;$&quot;* \(#,##0.00\);_(&quot;$&quot;* &quot;-&quot;??_);_(@_)">
                  <c:v>0</c:v>
                </c:pt>
                <c:pt idx="661" formatCode="_(&quot;$&quot;* #,##0.00_);_(&quot;$&quot;* \(#,##0.00\);_(&quot;$&quot;* &quot;-&quot;??_);_(@_)">
                  <c:v>0</c:v>
                </c:pt>
                <c:pt idx="662" formatCode="_(&quot;$&quot;* #,##0.00_);_(&quot;$&quot;* \(#,##0.00\);_(&quot;$&quot;* &quot;-&quot;??_);_(@_)">
                  <c:v>0</c:v>
                </c:pt>
                <c:pt idx="663" formatCode="_(&quot;$&quot;* #,##0.00_);_(&quot;$&quot;* \(#,##0.00\);_(&quot;$&quot;* &quot;-&quot;??_);_(@_)">
                  <c:v>0</c:v>
                </c:pt>
                <c:pt idx="664" formatCode="_(&quot;$&quot;* #,##0.00_);_(&quot;$&quot;* \(#,##0.00\);_(&quot;$&quot;* &quot;-&quot;??_);_(@_)">
                  <c:v>0</c:v>
                </c:pt>
                <c:pt idx="665" formatCode="_(&quot;$&quot;* #,##0.00_);_(&quot;$&quot;* \(#,##0.00\);_(&quot;$&quot;* &quot;-&quot;??_);_(@_)">
                  <c:v>0</c:v>
                </c:pt>
                <c:pt idx="666" formatCode="_(&quot;$&quot;* #,##0.00_);_(&quot;$&quot;* \(#,##0.00\);_(&quot;$&quot;* &quot;-&quot;??_);_(@_)">
                  <c:v>0</c:v>
                </c:pt>
                <c:pt idx="667" formatCode="_(&quot;$&quot;* #,##0.00_);_(&quot;$&quot;* \(#,##0.00\);_(&quot;$&quot;* &quot;-&quot;??_);_(@_)">
                  <c:v>0</c:v>
                </c:pt>
                <c:pt idx="668" formatCode="_(&quot;$&quot;* #,##0.00_);_(&quot;$&quot;* \(#,##0.00\);_(&quot;$&quot;* &quot;-&quot;??_);_(@_)">
                  <c:v>0</c:v>
                </c:pt>
                <c:pt idx="669" formatCode="_(&quot;$&quot;* #,##0.00_);_(&quot;$&quot;* \(#,##0.00\);_(&quot;$&quot;* &quot;-&quot;??_);_(@_)">
                  <c:v>0</c:v>
                </c:pt>
                <c:pt idx="670" formatCode="_(&quot;$&quot;* #,##0.00_);_(&quot;$&quot;* \(#,##0.00\);_(&quot;$&quot;* &quot;-&quot;??_);_(@_)">
                  <c:v>0</c:v>
                </c:pt>
                <c:pt idx="671" formatCode="_(&quot;$&quot;* #,##0.00_);_(&quot;$&quot;* \(#,##0.00\);_(&quot;$&quot;* &quot;-&quot;??_);_(@_)">
                  <c:v>0</c:v>
                </c:pt>
                <c:pt idx="672" formatCode="_(&quot;$&quot;* #,##0.00_);_(&quot;$&quot;* \(#,##0.00\);_(&quot;$&quot;* &quot;-&quot;??_);_(@_)">
                  <c:v>0</c:v>
                </c:pt>
                <c:pt idx="673" formatCode="_(&quot;$&quot;* #,##0.00_);_(&quot;$&quot;* \(#,##0.00\);_(&quot;$&quot;* &quot;-&quot;??_);_(@_)">
                  <c:v>0</c:v>
                </c:pt>
                <c:pt idx="674" formatCode="_(&quot;$&quot;* #,##0.00_);_(&quot;$&quot;* \(#,##0.00\);_(&quot;$&quot;* &quot;-&quot;??_);_(@_)">
                  <c:v>0</c:v>
                </c:pt>
                <c:pt idx="675" formatCode="_(&quot;$&quot;* #,##0.00_);_(&quot;$&quot;* \(#,##0.00\);_(&quot;$&quot;* &quot;-&quot;??_);_(@_)">
                  <c:v>0</c:v>
                </c:pt>
                <c:pt idx="676" formatCode="_(&quot;$&quot;* #,##0.00_);_(&quot;$&quot;* \(#,##0.00\);_(&quot;$&quot;* &quot;-&quot;??_);_(@_)">
                  <c:v>0</c:v>
                </c:pt>
                <c:pt idx="677" formatCode="_(&quot;$&quot;* #,##0.00_);_(&quot;$&quot;* \(#,##0.00\);_(&quot;$&quot;* &quot;-&quot;??_);_(@_)">
                  <c:v>0</c:v>
                </c:pt>
                <c:pt idx="678" formatCode="_(&quot;$&quot;* #,##0.00_);_(&quot;$&quot;* \(#,##0.00\);_(&quot;$&quot;* &quot;-&quot;??_);_(@_)">
                  <c:v>0</c:v>
                </c:pt>
                <c:pt idx="679" formatCode="_(&quot;$&quot;* #,##0.00_);_(&quot;$&quot;* \(#,##0.00\);_(&quot;$&quot;* &quot;-&quot;??_);_(@_)">
                  <c:v>0</c:v>
                </c:pt>
                <c:pt idx="680" formatCode="_(&quot;$&quot;* #,##0.00_);_(&quot;$&quot;* \(#,##0.00\);_(&quot;$&quot;* &quot;-&quot;??_);_(@_)">
                  <c:v>0</c:v>
                </c:pt>
                <c:pt idx="681" formatCode="_(&quot;$&quot;* #,##0.00_);_(&quot;$&quot;* \(#,##0.00\);_(&quot;$&quot;* &quot;-&quot;??_);_(@_)">
                  <c:v>0</c:v>
                </c:pt>
                <c:pt idx="682" formatCode="_(&quot;$&quot;* #,##0.00_);_(&quot;$&quot;* \(#,##0.00\);_(&quot;$&quot;* &quot;-&quot;??_);_(@_)">
                  <c:v>0</c:v>
                </c:pt>
                <c:pt idx="683" formatCode="_(&quot;$&quot;* #,##0.00_);_(&quot;$&quot;* \(#,##0.00\);_(&quot;$&quot;* &quot;-&quot;??_);_(@_)">
                  <c:v>0</c:v>
                </c:pt>
                <c:pt idx="684" formatCode="_(&quot;$&quot;* #,##0.00_);_(&quot;$&quot;* \(#,##0.00\);_(&quot;$&quot;* &quot;-&quot;??_);_(@_)">
                  <c:v>0</c:v>
                </c:pt>
                <c:pt idx="685" formatCode="_(&quot;$&quot;* #,##0.00_);_(&quot;$&quot;* \(#,##0.00\);_(&quot;$&quot;* &quot;-&quot;??_);_(@_)">
                  <c:v>0</c:v>
                </c:pt>
                <c:pt idx="686" formatCode="_(&quot;$&quot;* #,##0.00_);_(&quot;$&quot;* \(#,##0.00\);_(&quot;$&quot;* &quot;-&quot;??_);_(@_)">
                  <c:v>0</c:v>
                </c:pt>
                <c:pt idx="687" formatCode="_(&quot;$&quot;* #,##0.00_);_(&quot;$&quot;* \(#,##0.00\);_(&quot;$&quot;* &quot;-&quot;??_);_(@_)">
                  <c:v>0</c:v>
                </c:pt>
                <c:pt idx="688" formatCode="_(&quot;$&quot;* #,##0.00_);_(&quot;$&quot;* \(#,##0.00\);_(&quot;$&quot;* &quot;-&quot;??_);_(@_)">
                  <c:v>0</c:v>
                </c:pt>
                <c:pt idx="689" formatCode="_(&quot;$&quot;* #,##0.00_);_(&quot;$&quot;* \(#,##0.00\);_(&quot;$&quot;* &quot;-&quot;??_);_(@_)">
                  <c:v>0</c:v>
                </c:pt>
                <c:pt idx="690" formatCode="_(&quot;$&quot;* #,##0.00_);_(&quot;$&quot;* \(#,##0.00\);_(&quot;$&quot;* &quot;-&quot;??_);_(@_)">
                  <c:v>0</c:v>
                </c:pt>
                <c:pt idx="691" formatCode="_(&quot;$&quot;* #,##0.00_);_(&quot;$&quot;* \(#,##0.00\);_(&quot;$&quot;* &quot;-&quot;??_);_(@_)">
                  <c:v>0</c:v>
                </c:pt>
                <c:pt idx="692" formatCode="_(&quot;$&quot;* #,##0.00_);_(&quot;$&quot;* \(#,##0.00\);_(&quot;$&quot;* &quot;-&quot;??_);_(@_)">
                  <c:v>0</c:v>
                </c:pt>
                <c:pt idx="693" formatCode="_(&quot;$&quot;* #,##0.00_);_(&quot;$&quot;* \(#,##0.00\);_(&quot;$&quot;* &quot;-&quot;??_);_(@_)">
                  <c:v>0</c:v>
                </c:pt>
                <c:pt idx="694" formatCode="_(&quot;$&quot;* #,##0.00_);_(&quot;$&quot;* \(#,##0.00\);_(&quot;$&quot;* &quot;-&quot;??_);_(@_)">
                  <c:v>0</c:v>
                </c:pt>
                <c:pt idx="695" formatCode="_(&quot;$&quot;* #,##0.00_);_(&quot;$&quot;* \(#,##0.00\);_(&quot;$&quot;* &quot;-&quot;??_);_(@_)">
                  <c:v>0</c:v>
                </c:pt>
                <c:pt idx="696" formatCode="_(&quot;$&quot;* #,##0.00_);_(&quot;$&quot;* \(#,##0.00\);_(&quot;$&quot;* &quot;-&quot;??_);_(@_)">
                  <c:v>0</c:v>
                </c:pt>
                <c:pt idx="697" formatCode="_(&quot;$&quot;* #,##0.00_);_(&quot;$&quot;* \(#,##0.00\);_(&quot;$&quot;* &quot;-&quot;??_);_(@_)">
                  <c:v>0</c:v>
                </c:pt>
                <c:pt idx="698" formatCode="_(&quot;$&quot;* #,##0.00_);_(&quot;$&quot;* \(#,##0.00\);_(&quot;$&quot;* &quot;-&quot;??_);_(@_)">
                  <c:v>0</c:v>
                </c:pt>
                <c:pt idx="699" formatCode="_(&quot;$&quot;* #,##0.00_);_(&quot;$&quot;* \(#,##0.00\);_(&quot;$&quot;* &quot;-&quot;??_);_(@_)">
                  <c:v>0</c:v>
                </c:pt>
                <c:pt idx="700" formatCode="_(&quot;$&quot;* #,##0.00_);_(&quot;$&quot;* \(#,##0.00\);_(&quot;$&quot;* &quot;-&quot;??_);_(@_)">
                  <c:v>0</c:v>
                </c:pt>
                <c:pt idx="701" formatCode="_(&quot;$&quot;* #,##0.00_);_(&quot;$&quot;* \(#,##0.00\);_(&quot;$&quot;* &quot;-&quot;??_);_(@_)">
                  <c:v>0</c:v>
                </c:pt>
                <c:pt idx="702" formatCode="_(&quot;$&quot;* #,##0.00_);_(&quot;$&quot;* \(#,##0.00\);_(&quot;$&quot;* &quot;-&quot;??_);_(@_)">
                  <c:v>0</c:v>
                </c:pt>
                <c:pt idx="703" formatCode="_(&quot;$&quot;* #,##0.00_);_(&quot;$&quot;* \(#,##0.00\);_(&quot;$&quot;* &quot;-&quot;??_);_(@_)">
                  <c:v>0</c:v>
                </c:pt>
                <c:pt idx="704" formatCode="_(&quot;$&quot;* #,##0.00_);_(&quot;$&quot;* \(#,##0.00\);_(&quot;$&quot;* &quot;-&quot;??_);_(@_)">
                  <c:v>0</c:v>
                </c:pt>
                <c:pt idx="705" formatCode="_(&quot;$&quot;* #,##0.00_);_(&quot;$&quot;* \(#,##0.00\);_(&quot;$&quot;* &quot;-&quot;??_);_(@_)">
                  <c:v>0</c:v>
                </c:pt>
                <c:pt idx="706" formatCode="_(&quot;$&quot;* #,##0.00_);_(&quot;$&quot;* \(#,##0.00\);_(&quot;$&quot;* &quot;-&quot;??_);_(@_)">
                  <c:v>0</c:v>
                </c:pt>
                <c:pt idx="707" formatCode="_(&quot;$&quot;* #,##0.00_);_(&quot;$&quot;* \(#,##0.00\);_(&quot;$&quot;* &quot;-&quot;??_);_(@_)">
                  <c:v>0</c:v>
                </c:pt>
                <c:pt idx="708" formatCode="_(&quot;$&quot;* #,##0.00_);_(&quot;$&quot;* \(#,##0.00\);_(&quot;$&quot;* &quot;-&quot;??_);_(@_)">
                  <c:v>0</c:v>
                </c:pt>
                <c:pt idx="709" formatCode="_(&quot;$&quot;* #,##0.00_);_(&quot;$&quot;* \(#,##0.00\);_(&quot;$&quot;* &quot;-&quot;??_);_(@_)">
                  <c:v>0</c:v>
                </c:pt>
                <c:pt idx="710" formatCode="_(&quot;$&quot;* #,##0.00_);_(&quot;$&quot;* \(#,##0.00\);_(&quot;$&quot;* &quot;-&quot;??_);_(@_)">
                  <c:v>0</c:v>
                </c:pt>
                <c:pt idx="711" formatCode="_(&quot;$&quot;* #,##0.00_);_(&quot;$&quot;* \(#,##0.00\);_(&quot;$&quot;* &quot;-&quot;??_);_(@_)">
                  <c:v>0</c:v>
                </c:pt>
                <c:pt idx="712" formatCode="_(&quot;$&quot;* #,##0.00_);_(&quot;$&quot;* \(#,##0.00\);_(&quot;$&quot;* &quot;-&quot;??_);_(@_)">
                  <c:v>0</c:v>
                </c:pt>
                <c:pt idx="713" formatCode="_(&quot;$&quot;* #,##0.00_);_(&quot;$&quot;* \(#,##0.00\);_(&quot;$&quot;* &quot;-&quot;??_);_(@_)">
                  <c:v>0</c:v>
                </c:pt>
                <c:pt idx="714" formatCode="_(&quot;$&quot;* #,##0.00_);_(&quot;$&quot;* \(#,##0.00\);_(&quot;$&quot;* &quot;-&quot;??_);_(@_)">
                  <c:v>0</c:v>
                </c:pt>
                <c:pt idx="715" formatCode="_(&quot;$&quot;* #,##0.00_);_(&quot;$&quot;* \(#,##0.00\);_(&quot;$&quot;* &quot;-&quot;??_);_(@_)">
                  <c:v>0</c:v>
                </c:pt>
                <c:pt idx="716" formatCode="_(&quot;$&quot;* #,##0.00_);_(&quot;$&quot;* \(#,##0.00\);_(&quot;$&quot;* &quot;-&quot;??_);_(@_)">
                  <c:v>0</c:v>
                </c:pt>
                <c:pt idx="717" formatCode="_(&quot;$&quot;* #,##0.00_);_(&quot;$&quot;* \(#,##0.00\);_(&quot;$&quot;* &quot;-&quot;??_);_(@_)">
                  <c:v>0</c:v>
                </c:pt>
                <c:pt idx="718" formatCode="_(&quot;$&quot;* #,##0.00_);_(&quot;$&quot;* \(#,##0.00\);_(&quot;$&quot;* &quot;-&quot;??_);_(@_)">
                  <c:v>0</c:v>
                </c:pt>
                <c:pt idx="719" formatCode="_(&quot;$&quot;* #,##0.00_);_(&quot;$&quot;* \(#,##0.00\);_(&quot;$&quot;* &quot;-&quot;??_);_(@_)">
                  <c:v>0</c:v>
                </c:pt>
                <c:pt idx="720" formatCode="_(&quot;$&quot;* #,##0.00_);_(&quot;$&quot;* \(#,##0.00\);_(&quot;$&quot;* &quot;-&quot;??_);_(@_)">
                  <c:v>0</c:v>
                </c:pt>
                <c:pt idx="721" formatCode="_(&quot;$&quot;* #,##0.00_);_(&quot;$&quot;* \(#,##0.00\);_(&quot;$&quot;* &quot;-&quot;??_);_(@_)">
                  <c:v>0</c:v>
                </c:pt>
                <c:pt idx="722" formatCode="_(&quot;$&quot;* #,##0.00_);_(&quot;$&quot;* \(#,##0.00\);_(&quot;$&quot;* &quot;-&quot;??_);_(@_)">
                  <c:v>0</c:v>
                </c:pt>
                <c:pt idx="723" formatCode="_(&quot;$&quot;* #,##0.00_);_(&quot;$&quot;* \(#,##0.00\);_(&quot;$&quot;* &quot;-&quot;??_);_(@_)">
                  <c:v>0</c:v>
                </c:pt>
                <c:pt idx="724" formatCode="_(&quot;$&quot;* #,##0.00_);_(&quot;$&quot;* \(#,##0.00\);_(&quot;$&quot;* &quot;-&quot;??_);_(@_)">
                  <c:v>0</c:v>
                </c:pt>
                <c:pt idx="725" formatCode="_(&quot;$&quot;* #,##0.00_);_(&quot;$&quot;* \(#,##0.00\);_(&quot;$&quot;* &quot;-&quot;??_);_(@_)">
                  <c:v>0</c:v>
                </c:pt>
                <c:pt idx="726" formatCode="_(&quot;$&quot;* #,##0.00_);_(&quot;$&quot;* \(#,##0.00\);_(&quot;$&quot;* &quot;-&quot;??_);_(@_)">
                  <c:v>0</c:v>
                </c:pt>
                <c:pt idx="727" formatCode="_(&quot;$&quot;* #,##0.00_);_(&quot;$&quot;* \(#,##0.00\);_(&quot;$&quot;* &quot;-&quot;??_);_(@_)">
                  <c:v>0</c:v>
                </c:pt>
                <c:pt idx="728" formatCode="_(&quot;$&quot;* #,##0.00_);_(&quot;$&quot;* \(#,##0.00\);_(&quot;$&quot;* &quot;-&quot;??_);_(@_)">
                  <c:v>0</c:v>
                </c:pt>
                <c:pt idx="729" formatCode="_(&quot;$&quot;* #,##0.00_);_(&quot;$&quot;* \(#,##0.00\);_(&quot;$&quot;* &quot;-&quot;??_);_(@_)">
                  <c:v>0</c:v>
                </c:pt>
                <c:pt idx="730" formatCode="_(&quot;$&quot;* #,##0.00_);_(&quot;$&quot;* \(#,##0.00\);_(&quot;$&quot;* &quot;-&quot;??_);_(@_)">
                  <c:v>0</c:v>
                </c:pt>
                <c:pt idx="731" formatCode="_(&quot;$&quot;* #,##0.00_);_(&quot;$&quot;* \(#,##0.00\);_(&quot;$&quot;* &quot;-&quot;??_);_(@_)">
                  <c:v>0</c:v>
                </c:pt>
                <c:pt idx="732" formatCode="_(&quot;$&quot;* #,##0.00_);_(&quot;$&quot;* \(#,##0.00\);_(&quot;$&quot;* &quot;-&quot;??_);_(@_)">
                  <c:v>0</c:v>
                </c:pt>
                <c:pt idx="733" formatCode="_(&quot;$&quot;* #,##0.00_);_(&quot;$&quot;* \(#,##0.00\);_(&quot;$&quot;* &quot;-&quot;??_);_(@_)">
                  <c:v>0</c:v>
                </c:pt>
                <c:pt idx="734" formatCode="_(&quot;$&quot;* #,##0.00_);_(&quot;$&quot;* \(#,##0.00\);_(&quot;$&quot;* &quot;-&quot;??_);_(@_)">
                  <c:v>0</c:v>
                </c:pt>
                <c:pt idx="735" formatCode="_(&quot;$&quot;* #,##0.00_);_(&quot;$&quot;* \(#,##0.00\);_(&quot;$&quot;* &quot;-&quot;??_);_(@_)">
                  <c:v>0</c:v>
                </c:pt>
                <c:pt idx="736" formatCode="_(&quot;$&quot;* #,##0.00_);_(&quot;$&quot;* \(#,##0.00\);_(&quot;$&quot;* &quot;-&quot;??_);_(@_)">
                  <c:v>0</c:v>
                </c:pt>
                <c:pt idx="737" formatCode="_(&quot;$&quot;* #,##0.00_);_(&quot;$&quot;* \(#,##0.00\);_(&quot;$&quot;* &quot;-&quot;??_);_(@_)">
                  <c:v>0</c:v>
                </c:pt>
                <c:pt idx="738" formatCode="_(&quot;$&quot;* #,##0.00_);_(&quot;$&quot;* \(#,##0.00\);_(&quot;$&quot;* &quot;-&quot;??_);_(@_)">
                  <c:v>0</c:v>
                </c:pt>
                <c:pt idx="739" formatCode="_(&quot;$&quot;* #,##0.00_);_(&quot;$&quot;* \(#,##0.00\);_(&quot;$&quot;* &quot;-&quot;??_);_(@_)">
                  <c:v>0</c:v>
                </c:pt>
                <c:pt idx="740" formatCode="_(&quot;$&quot;* #,##0.00_);_(&quot;$&quot;* \(#,##0.00\);_(&quot;$&quot;* &quot;-&quot;??_);_(@_)">
                  <c:v>0</c:v>
                </c:pt>
                <c:pt idx="741" formatCode="_(&quot;$&quot;* #,##0.00_);_(&quot;$&quot;* \(#,##0.00\);_(&quot;$&quot;* &quot;-&quot;??_);_(@_)">
                  <c:v>0</c:v>
                </c:pt>
                <c:pt idx="742" formatCode="_(&quot;$&quot;* #,##0.00_);_(&quot;$&quot;* \(#,##0.00\);_(&quot;$&quot;* &quot;-&quot;??_);_(@_)">
                  <c:v>0</c:v>
                </c:pt>
                <c:pt idx="743" formatCode="_(&quot;$&quot;* #,##0.00_);_(&quot;$&quot;* \(#,##0.00\);_(&quot;$&quot;* &quot;-&quot;??_);_(@_)">
                  <c:v>0</c:v>
                </c:pt>
                <c:pt idx="744" formatCode="_(&quot;$&quot;* #,##0.00_);_(&quot;$&quot;* \(#,##0.00\);_(&quot;$&quot;* &quot;-&quot;??_);_(@_)">
                  <c:v>0</c:v>
                </c:pt>
                <c:pt idx="745" formatCode="_(&quot;$&quot;* #,##0.00_);_(&quot;$&quot;* \(#,##0.00\);_(&quot;$&quot;* &quot;-&quot;??_);_(@_)">
                  <c:v>0</c:v>
                </c:pt>
                <c:pt idx="746" formatCode="_(&quot;$&quot;* #,##0.00_);_(&quot;$&quot;* \(#,##0.00\);_(&quot;$&quot;* &quot;-&quot;??_);_(@_)">
                  <c:v>0</c:v>
                </c:pt>
                <c:pt idx="747" formatCode="_(&quot;$&quot;* #,##0.00_);_(&quot;$&quot;* \(#,##0.00\);_(&quot;$&quot;* &quot;-&quot;??_);_(@_)">
                  <c:v>0</c:v>
                </c:pt>
                <c:pt idx="748" formatCode="_(&quot;$&quot;* #,##0.00_);_(&quot;$&quot;* \(#,##0.00\);_(&quot;$&quot;* &quot;-&quot;??_);_(@_)">
                  <c:v>0</c:v>
                </c:pt>
                <c:pt idx="749" formatCode="_(&quot;$&quot;* #,##0.00_);_(&quot;$&quot;* \(#,##0.00\);_(&quot;$&quot;* &quot;-&quot;??_);_(@_)">
                  <c:v>0</c:v>
                </c:pt>
                <c:pt idx="750" formatCode="_(&quot;$&quot;* #,##0.00_);_(&quot;$&quot;* \(#,##0.00\);_(&quot;$&quot;* &quot;-&quot;??_);_(@_)">
                  <c:v>0</c:v>
                </c:pt>
                <c:pt idx="751" formatCode="_(&quot;$&quot;* #,##0.00_);_(&quot;$&quot;* \(#,##0.00\);_(&quot;$&quot;* &quot;-&quot;??_);_(@_)">
                  <c:v>0</c:v>
                </c:pt>
                <c:pt idx="752" formatCode="_(&quot;$&quot;* #,##0.00_);_(&quot;$&quot;* \(#,##0.00\);_(&quot;$&quot;* &quot;-&quot;??_);_(@_)">
                  <c:v>0</c:v>
                </c:pt>
                <c:pt idx="753" formatCode="_(&quot;$&quot;* #,##0.00_);_(&quot;$&quot;* \(#,##0.00\);_(&quot;$&quot;* &quot;-&quot;??_);_(@_)">
                  <c:v>0</c:v>
                </c:pt>
                <c:pt idx="754" formatCode="_(&quot;$&quot;* #,##0.00_);_(&quot;$&quot;* \(#,##0.00\);_(&quot;$&quot;* &quot;-&quot;??_);_(@_)">
                  <c:v>0</c:v>
                </c:pt>
                <c:pt idx="755" formatCode="_(&quot;$&quot;* #,##0.00_);_(&quot;$&quot;* \(#,##0.00\);_(&quot;$&quot;* &quot;-&quot;??_);_(@_)">
                  <c:v>0</c:v>
                </c:pt>
                <c:pt idx="756" formatCode="_(&quot;$&quot;* #,##0.00_);_(&quot;$&quot;* \(#,##0.00\);_(&quot;$&quot;* &quot;-&quot;??_);_(@_)">
                  <c:v>0</c:v>
                </c:pt>
                <c:pt idx="757" formatCode="_(&quot;$&quot;* #,##0.00_);_(&quot;$&quot;* \(#,##0.00\);_(&quot;$&quot;* &quot;-&quot;??_);_(@_)">
                  <c:v>0</c:v>
                </c:pt>
                <c:pt idx="758" formatCode="_(&quot;$&quot;* #,##0.00_);_(&quot;$&quot;* \(#,##0.00\);_(&quot;$&quot;* &quot;-&quot;??_);_(@_)">
                  <c:v>0</c:v>
                </c:pt>
                <c:pt idx="759" formatCode="_(&quot;$&quot;* #,##0.00_);_(&quot;$&quot;* \(#,##0.00\);_(&quot;$&quot;* &quot;-&quot;??_);_(@_)">
                  <c:v>0</c:v>
                </c:pt>
                <c:pt idx="760" formatCode="_(&quot;$&quot;* #,##0.00_);_(&quot;$&quot;* \(#,##0.00\);_(&quot;$&quot;* &quot;-&quot;??_);_(@_)">
                  <c:v>0</c:v>
                </c:pt>
                <c:pt idx="761" formatCode="_(&quot;$&quot;* #,##0.00_);_(&quot;$&quot;* \(#,##0.00\);_(&quot;$&quot;* &quot;-&quot;??_);_(@_)">
                  <c:v>0</c:v>
                </c:pt>
                <c:pt idx="762" formatCode="_(&quot;$&quot;* #,##0.00_);_(&quot;$&quot;* \(#,##0.00\);_(&quot;$&quot;* &quot;-&quot;??_);_(@_)">
                  <c:v>0</c:v>
                </c:pt>
                <c:pt idx="763" formatCode="_(&quot;$&quot;* #,##0.00_);_(&quot;$&quot;* \(#,##0.00\);_(&quot;$&quot;* &quot;-&quot;??_);_(@_)">
                  <c:v>0</c:v>
                </c:pt>
                <c:pt idx="764" formatCode="_(&quot;$&quot;* #,##0.00_);_(&quot;$&quot;* \(#,##0.00\);_(&quot;$&quot;* &quot;-&quot;??_);_(@_)">
                  <c:v>0</c:v>
                </c:pt>
                <c:pt idx="765" formatCode="_(&quot;$&quot;* #,##0.00_);_(&quot;$&quot;* \(#,##0.00\);_(&quot;$&quot;* &quot;-&quot;??_);_(@_)">
                  <c:v>0</c:v>
                </c:pt>
                <c:pt idx="766" formatCode="_(&quot;$&quot;* #,##0.00_);_(&quot;$&quot;* \(#,##0.00\);_(&quot;$&quot;* &quot;-&quot;??_);_(@_)">
                  <c:v>0</c:v>
                </c:pt>
                <c:pt idx="767" formatCode="_(&quot;$&quot;* #,##0.00_);_(&quot;$&quot;* \(#,##0.00\);_(&quot;$&quot;* &quot;-&quot;??_);_(@_)">
                  <c:v>0</c:v>
                </c:pt>
                <c:pt idx="768" formatCode="_(&quot;$&quot;* #,##0.00_);_(&quot;$&quot;* \(#,##0.00\);_(&quot;$&quot;* &quot;-&quot;??_);_(@_)">
                  <c:v>0</c:v>
                </c:pt>
                <c:pt idx="769" formatCode="_(&quot;$&quot;* #,##0.00_);_(&quot;$&quot;* \(#,##0.00\);_(&quot;$&quot;* &quot;-&quot;??_);_(@_)">
                  <c:v>0</c:v>
                </c:pt>
                <c:pt idx="770" formatCode="_(&quot;$&quot;* #,##0.00_);_(&quot;$&quot;* \(#,##0.00\);_(&quot;$&quot;* &quot;-&quot;??_);_(@_)">
                  <c:v>0</c:v>
                </c:pt>
                <c:pt idx="771" formatCode="_(&quot;$&quot;* #,##0.00_);_(&quot;$&quot;* \(#,##0.00\);_(&quot;$&quot;* &quot;-&quot;??_);_(@_)">
                  <c:v>0</c:v>
                </c:pt>
                <c:pt idx="772" formatCode="_(&quot;$&quot;* #,##0.00_);_(&quot;$&quot;* \(#,##0.00\);_(&quot;$&quot;* &quot;-&quot;??_);_(@_)">
                  <c:v>0</c:v>
                </c:pt>
                <c:pt idx="773" formatCode="_(&quot;$&quot;* #,##0.00_);_(&quot;$&quot;* \(#,##0.00\);_(&quot;$&quot;* &quot;-&quot;??_);_(@_)">
                  <c:v>0</c:v>
                </c:pt>
                <c:pt idx="774" formatCode="_(&quot;$&quot;* #,##0.00_);_(&quot;$&quot;* \(#,##0.00\);_(&quot;$&quot;* &quot;-&quot;??_);_(@_)">
                  <c:v>0</c:v>
                </c:pt>
                <c:pt idx="775" formatCode="_(&quot;$&quot;* #,##0.00_);_(&quot;$&quot;* \(#,##0.00\);_(&quot;$&quot;* &quot;-&quot;??_);_(@_)">
                  <c:v>0</c:v>
                </c:pt>
                <c:pt idx="776" formatCode="_(&quot;$&quot;* #,##0.00_);_(&quot;$&quot;* \(#,##0.00\);_(&quot;$&quot;* &quot;-&quot;??_);_(@_)">
                  <c:v>0</c:v>
                </c:pt>
                <c:pt idx="777" formatCode="_(&quot;$&quot;* #,##0.00_);_(&quot;$&quot;* \(#,##0.00\);_(&quot;$&quot;* &quot;-&quot;??_);_(@_)">
                  <c:v>0</c:v>
                </c:pt>
                <c:pt idx="778" formatCode="_(&quot;$&quot;* #,##0.00_);_(&quot;$&quot;* \(#,##0.00\);_(&quot;$&quot;* &quot;-&quot;??_);_(@_)">
                  <c:v>0</c:v>
                </c:pt>
                <c:pt idx="779" formatCode="_(&quot;$&quot;* #,##0.00_);_(&quot;$&quot;* \(#,##0.00\);_(&quot;$&quot;* &quot;-&quot;??_);_(@_)">
                  <c:v>0</c:v>
                </c:pt>
                <c:pt idx="780" formatCode="_(&quot;$&quot;* #,##0.00_);_(&quot;$&quot;* \(#,##0.00\);_(&quot;$&quot;* &quot;-&quot;??_);_(@_)">
                  <c:v>0</c:v>
                </c:pt>
                <c:pt idx="781" formatCode="_(&quot;$&quot;* #,##0.00_);_(&quot;$&quot;* \(#,##0.00\);_(&quot;$&quot;* &quot;-&quot;??_);_(@_)">
                  <c:v>0</c:v>
                </c:pt>
                <c:pt idx="782" formatCode="_(&quot;$&quot;* #,##0.00_);_(&quot;$&quot;* \(#,##0.00\);_(&quot;$&quot;* &quot;-&quot;??_);_(@_)">
                  <c:v>0</c:v>
                </c:pt>
                <c:pt idx="783" formatCode="_(&quot;$&quot;* #,##0.00_);_(&quot;$&quot;* \(#,##0.00\);_(&quot;$&quot;* &quot;-&quot;??_);_(@_)">
                  <c:v>0</c:v>
                </c:pt>
                <c:pt idx="784" formatCode="_(&quot;$&quot;* #,##0.00_);_(&quot;$&quot;* \(#,##0.00\);_(&quot;$&quot;* &quot;-&quot;??_);_(@_)">
                  <c:v>0</c:v>
                </c:pt>
                <c:pt idx="785" formatCode="_(&quot;$&quot;* #,##0.00_);_(&quot;$&quot;* \(#,##0.00\);_(&quot;$&quot;* &quot;-&quot;??_);_(@_)">
                  <c:v>0</c:v>
                </c:pt>
                <c:pt idx="786" formatCode="_(&quot;$&quot;* #,##0.00_);_(&quot;$&quot;* \(#,##0.00\);_(&quot;$&quot;* &quot;-&quot;??_);_(@_)">
                  <c:v>0</c:v>
                </c:pt>
                <c:pt idx="787" formatCode="_(&quot;$&quot;* #,##0.00_);_(&quot;$&quot;* \(#,##0.00\);_(&quot;$&quot;* &quot;-&quot;??_);_(@_)">
                  <c:v>0</c:v>
                </c:pt>
                <c:pt idx="788" formatCode="_(&quot;$&quot;* #,##0.00_);_(&quot;$&quot;* \(#,##0.00\);_(&quot;$&quot;* &quot;-&quot;??_);_(@_)">
                  <c:v>0</c:v>
                </c:pt>
                <c:pt idx="789" formatCode="_(&quot;$&quot;* #,##0.00_);_(&quot;$&quot;* \(#,##0.00\);_(&quot;$&quot;* &quot;-&quot;??_);_(@_)">
                  <c:v>0</c:v>
                </c:pt>
                <c:pt idx="790" formatCode="_(&quot;$&quot;* #,##0.00_);_(&quot;$&quot;* \(#,##0.00\);_(&quot;$&quot;* &quot;-&quot;??_);_(@_)">
                  <c:v>0</c:v>
                </c:pt>
                <c:pt idx="791" formatCode="_(&quot;$&quot;* #,##0.00_);_(&quot;$&quot;* \(#,##0.00\);_(&quot;$&quot;* &quot;-&quot;??_);_(@_)">
                  <c:v>0</c:v>
                </c:pt>
                <c:pt idx="792" formatCode="_(&quot;$&quot;* #,##0.00_);_(&quot;$&quot;* \(#,##0.00\);_(&quot;$&quot;* &quot;-&quot;??_);_(@_)">
                  <c:v>0</c:v>
                </c:pt>
                <c:pt idx="793" formatCode="_(&quot;$&quot;* #,##0.00_);_(&quot;$&quot;* \(#,##0.00\);_(&quot;$&quot;* &quot;-&quot;??_);_(@_)">
                  <c:v>0</c:v>
                </c:pt>
                <c:pt idx="794" formatCode="_(&quot;$&quot;* #,##0.00_);_(&quot;$&quot;* \(#,##0.00\);_(&quot;$&quot;* &quot;-&quot;??_);_(@_)">
                  <c:v>0</c:v>
                </c:pt>
                <c:pt idx="795" formatCode="_(&quot;$&quot;* #,##0.00_);_(&quot;$&quot;* \(#,##0.00\);_(&quot;$&quot;* &quot;-&quot;??_);_(@_)">
                  <c:v>0</c:v>
                </c:pt>
                <c:pt idx="796" formatCode="_(&quot;$&quot;* #,##0.00_);_(&quot;$&quot;* \(#,##0.00\);_(&quot;$&quot;* &quot;-&quot;??_);_(@_)">
                  <c:v>0</c:v>
                </c:pt>
                <c:pt idx="797" formatCode="_(&quot;$&quot;* #,##0.00_);_(&quot;$&quot;* \(#,##0.00\);_(&quot;$&quot;* &quot;-&quot;??_);_(@_)">
                  <c:v>0</c:v>
                </c:pt>
                <c:pt idx="798" formatCode="_(&quot;$&quot;* #,##0.00_);_(&quot;$&quot;* \(#,##0.00\);_(&quot;$&quot;* &quot;-&quot;??_);_(@_)">
                  <c:v>0</c:v>
                </c:pt>
                <c:pt idx="799" formatCode="_(&quot;$&quot;* #,##0.00_);_(&quot;$&quot;* \(#,##0.00\);_(&quot;$&quot;* &quot;-&quot;??_);_(@_)">
                  <c:v>0</c:v>
                </c:pt>
                <c:pt idx="800" formatCode="_(&quot;$&quot;* #,##0.00_);_(&quot;$&quot;* \(#,##0.00\);_(&quot;$&quot;* &quot;-&quot;??_);_(@_)">
                  <c:v>0</c:v>
                </c:pt>
                <c:pt idx="801" formatCode="_(&quot;$&quot;* #,##0.00_);_(&quot;$&quot;* \(#,##0.00\);_(&quot;$&quot;* &quot;-&quot;??_);_(@_)">
                  <c:v>0</c:v>
                </c:pt>
                <c:pt idx="802" formatCode="_(&quot;$&quot;* #,##0.00_);_(&quot;$&quot;* \(#,##0.00\);_(&quot;$&quot;* &quot;-&quot;??_);_(@_)">
                  <c:v>0</c:v>
                </c:pt>
                <c:pt idx="803" formatCode="_(&quot;$&quot;* #,##0.00_);_(&quot;$&quot;* \(#,##0.00\);_(&quot;$&quot;* &quot;-&quot;??_);_(@_)">
                  <c:v>0</c:v>
                </c:pt>
                <c:pt idx="804" formatCode="_(&quot;$&quot;* #,##0.00_);_(&quot;$&quot;* \(#,##0.00\);_(&quot;$&quot;* &quot;-&quot;??_);_(@_)">
                  <c:v>0</c:v>
                </c:pt>
                <c:pt idx="805" formatCode="_(&quot;$&quot;* #,##0.00_);_(&quot;$&quot;* \(#,##0.00\);_(&quot;$&quot;* &quot;-&quot;??_);_(@_)">
                  <c:v>0</c:v>
                </c:pt>
                <c:pt idx="806" formatCode="_(&quot;$&quot;* #,##0.00_);_(&quot;$&quot;* \(#,##0.00\);_(&quot;$&quot;* &quot;-&quot;??_);_(@_)">
                  <c:v>0</c:v>
                </c:pt>
                <c:pt idx="807" formatCode="_(&quot;$&quot;* #,##0.00_);_(&quot;$&quot;* \(#,##0.00\);_(&quot;$&quot;* &quot;-&quot;??_);_(@_)">
                  <c:v>0</c:v>
                </c:pt>
                <c:pt idx="808" formatCode="_(&quot;$&quot;* #,##0.00_);_(&quot;$&quot;* \(#,##0.00\);_(&quot;$&quot;* &quot;-&quot;??_);_(@_)">
                  <c:v>0</c:v>
                </c:pt>
                <c:pt idx="809" formatCode="_(&quot;$&quot;* #,##0.00_);_(&quot;$&quot;* \(#,##0.00\);_(&quot;$&quot;* &quot;-&quot;??_);_(@_)">
                  <c:v>0</c:v>
                </c:pt>
                <c:pt idx="810" formatCode="_(&quot;$&quot;* #,##0.00_);_(&quot;$&quot;* \(#,##0.00\);_(&quot;$&quot;* &quot;-&quot;??_);_(@_)">
                  <c:v>0</c:v>
                </c:pt>
                <c:pt idx="811" formatCode="_(&quot;$&quot;* #,##0.00_);_(&quot;$&quot;* \(#,##0.00\);_(&quot;$&quot;* &quot;-&quot;??_);_(@_)">
                  <c:v>0</c:v>
                </c:pt>
                <c:pt idx="812" formatCode="_(&quot;$&quot;* #,##0.00_);_(&quot;$&quot;* \(#,##0.00\);_(&quot;$&quot;* &quot;-&quot;??_);_(@_)">
                  <c:v>0</c:v>
                </c:pt>
                <c:pt idx="813" formatCode="_(&quot;$&quot;* #,##0.00_);_(&quot;$&quot;* \(#,##0.00\);_(&quot;$&quot;* &quot;-&quot;??_);_(@_)">
                  <c:v>0</c:v>
                </c:pt>
                <c:pt idx="814" formatCode="_(&quot;$&quot;* #,##0.00_);_(&quot;$&quot;* \(#,##0.00\);_(&quot;$&quot;* &quot;-&quot;??_);_(@_)">
                  <c:v>0</c:v>
                </c:pt>
                <c:pt idx="815" formatCode="_(&quot;$&quot;* #,##0.00_);_(&quot;$&quot;* \(#,##0.00\);_(&quot;$&quot;* &quot;-&quot;??_);_(@_)">
                  <c:v>0</c:v>
                </c:pt>
                <c:pt idx="816" formatCode="_(&quot;$&quot;* #,##0.00_);_(&quot;$&quot;* \(#,##0.00\);_(&quot;$&quot;* &quot;-&quot;??_);_(@_)">
                  <c:v>0</c:v>
                </c:pt>
                <c:pt idx="817" formatCode="_(&quot;$&quot;* #,##0.00_);_(&quot;$&quot;* \(#,##0.00\);_(&quot;$&quot;* &quot;-&quot;??_);_(@_)">
                  <c:v>0</c:v>
                </c:pt>
                <c:pt idx="818" formatCode="_(&quot;$&quot;* #,##0.00_);_(&quot;$&quot;* \(#,##0.00\);_(&quot;$&quot;* &quot;-&quot;??_);_(@_)">
                  <c:v>0</c:v>
                </c:pt>
                <c:pt idx="819" formatCode="_(&quot;$&quot;* #,##0.00_);_(&quot;$&quot;* \(#,##0.00\);_(&quot;$&quot;* &quot;-&quot;??_);_(@_)">
                  <c:v>0</c:v>
                </c:pt>
                <c:pt idx="820" formatCode="_(&quot;$&quot;* #,##0.00_);_(&quot;$&quot;* \(#,##0.00\);_(&quot;$&quot;* &quot;-&quot;??_);_(@_)">
                  <c:v>0</c:v>
                </c:pt>
                <c:pt idx="821" formatCode="_(&quot;$&quot;* #,##0.00_);_(&quot;$&quot;* \(#,##0.00\);_(&quot;$&quot;* &quot;-&quot;??_);_(@_)">
                  <c:v>0</c:v>
                </c:pt>
                <c:pt idx="822" formatCode="_(&quot;$&quot;* #,##0.00_);_(&quot;$&quot;* \(#,##0.00\);_(&quot;$&quot;* &quot;-&quot;??_);_(@_)">
                  <c:v>0</c:v>
                </c:pt>
                <c:pt idx="823" formatCode="_(&quot;$&quot;* #,##0.00_);_(&quot;$&quot;* \(#,##0.00\);_(&quot;$&quot;* &quot;-&quot;??_);_(@_)">
                  <c:v>0</c:v>
                </c:pt>
                <c:pt idx="824" formatCode="_(&quot;$&quot;* #,##0.00_);_(&quot;$&quot;* \(#,##0.00\);_(&quot;$&quot;* &quot;-&quot;??_);_(@_)">
                  <c:v>0</c:v>
                </c:pt>
                <c:pt idx="825" formatCode="_(&quot;$&quot;* #,##0.00_);_(&quot;$&quot;* \(#,##0.00\);_(&quot;$&quot;* &quot;-&quot;??_);_(@_)">
                  <c:v>0</c:v>
                </c:pt>
                <c:pt idx="826" formatCode="_(&quot;$&quot;* #,##0.00_);_(&quot;$&quot;* \(#,##0.00\);_(&quot;$&quot;* &quot;-&quot;??_);_(@_)">
                  <c:v>0</c:v>
                </c:pt>
                <c:pt idx="827" formatCode="_(&quot;$&quot;* #,##0.00_);_(&quot;$&quot;* \(#,##0.00\);_(&quot;$&quot;* &quot;-&quot;??_);_(@_)">
                  <c:v>0</c:v>
                </c:pt>
                <c:pt idx="828" formatCode="_(&quot;$&quot;* #,##0.00_);_(&quot;$&quot;* \(#,##0.00\);_(&quot;$&quot;* &quot;-&quot;??_);_(@_)">
                  <c:v>0</c:v>
                </c:pt>
                <c:pt idx="829" formatCode="_(&quot;$&quot;* #,##0.00_);_(&quot;$&quot;* \(#,##0.00\);_(&quot;$&quot;* &quot;-&quot;??_);_(@_)">
                  <c:v>0</c:v>
                </c:pt>
                <c:pt idx="830" formatCode="_(&quot;$&quot;* #,##0.00_);_(&quot;$&quot;* \(#,##0.00\);_(&quot;$&quot;* &quot;-&quot;??_);_(@_)">
                  <c:v>0</c:v>
                </c:pt>
                <c:pt idx="831" formatCode="_(&quot;$&quot;* #,##0.00_);_(&quot;$&quot;* \(#,##0.00\);_(&quot;$&quot;* &quot;-&quot;??_);_(@_)">
                  <c:v>0</c:v>
                </c:pt>
                <c:pt idx="832" formatCode="_(&quot;$&quot;* #,##0.00_);_(&quot;$&quot;* \(#,##0.00\);_(&quot;$&quot;* &quot;-&quot;??_);_(@_)">
                  <c:v>0</c:v>
                </c:pt>
                <c:pt idx="833" formatCode="_(&quot;$&quot;* #,##0.00_);_(&quot;$&quot;* \(#,##0.00\);_(&quot;$&quot;* &quot;-&quot;??_);_(@_)">
                  <c:v>0</c:v>
                </c:pt>
                <c:pt idx="834" formatCode="_(&quot;$&quot;* #,##0.00_);_(&quot;$&quot;* \(#,##0.00\);_(&quot;$&quot;* &quot;-&quot;??_);_(@_)">
                  <c:v>0</c:v>
                </c:pt>
                <c:pt idx="835" formatCode="_(&quot;$&quot;* #,##0.00_);_(&quot;$&quot;* \(#,##0.00\);_(&quot;$&quot;* &quot;-&quot;??_);_(@_)">
                  <c:v>0</c:v>
                </c:pt>
                <c:pt idx="836" formatCode="_(&quot;$&quot;* #,##0.00_);_(&quot;$&quot;* \(#,##0.00\);_(&quot;$&quot;* &quot;-&quot;??_);_(@_)">
                  <c:v>0</c:v>
                </c:pt>
                <c:pt idx="837" formatCode="_(&quot;$&quot;* #,##0.00_);_(&quot;$&quot;* \(#,##0.00\);_(&quot;$&quot;* &quot;-&quot;??_);_(@_)">
                  <c:v>0</c:v>
                </c:pt>
                <c:pt idx="838" formatCode="_(&quot;$&quot;* #,##0.00_);_(&quot;$&quot;* \(#,##0.00\);_(&quot;$&quot;* &quot;-&quot;??_);_(@_)">
                  <c:v>0</c:v>
                </c:pt>
                <c:pt idx="839" formatCode="_(&quot;$&quot;* #,##0.00_);_(&quot;$&quot;* \(#,##0.00\);_(&quot;$&quot;* &quot;-&quot;??_);_(@_)">
                  <c:v>0</c:v>
                </c:pt>
                <c:pt idx="840" formatCode="_(&quot;$&quot;* #,##0.00_);_(&quot;$&quot;* \(#,##0.00\);_(&quot;$&quot;* &quot;-&quot;??_);_(@_)">
                  <c:v>0</c:v>
                </c:pt>
                <c:pt idx="841" formatCode="_(&quot;$&quot;* #,##0.00_);_(&quot;$&quot;* \(#,##0.00\);_(&quot;$&quot;* &quot;-&quot;??_);_(@_)">
                  <c:v>0</c:v>
                </c:pt>
                <c:pt idx="842" formatCode="_(&quot;$&quot;* #,##0.00_);_(&quot;$&quot;* \(#,##0.00\);_(&quot;$&quot;* &quot;-&quot;??_);_(@_)">
                  <c:v>0</c:v>
                </c:pt>
                <c:pt idx="843" formatCode="_(&quot;$&quot;* #,##0.00_);_(&quot;$&quot;* \(#,##0.00\);_(&quot;$&quot;* &quot;-&quot;??_);_(@_)">
                  <c:v>0</c:v>
                </c:pt>
                <c:pt idx="844" formatCode="_(&quot;$&quot;* #,##0.00_);_(&quot;$&quot;* \(#,##0.00\);_(&quot;$&quot;* &quot;-&quot;??_);_(@_)">
                  <c:v>0</c:v>
                </c:pt>
                <c:pt idx="845" formatCode="_(&quot;$&quot;* #,##0.00_);_(&quot;$&quot;* \(#,##0.00\);_(&quot;$&quot;* &quot;-&quot;??_);_(@_)">
                  <c:v>0</c:v>
                </c:pt>
                <c:pt idx="846" formatCode="_(&quot;$&quot;* #,##0.00_);_(&quot;$&quot;* \(#,##0.00\);_(&quot;$&quot;* &quot;-&quot;??_);_(@_)">
                  <c:v>0</c:v>
                </c:pt>
                <c:pt idx="847" formatCode="_(&quot;$&quot;* #,##0.00_);_(&quot;$&quot;* \(#,##0.00\);_(&quot;$&quot;* &quot;-&quot;??_);_(@_)">
                  <c:v>0</c:v>
                </c:pt>
                <c:pt idx="848" formatCode="_(&quot;$&quot;* #,##0.00_);_(&quot;$&quot;* \(#,##0.00\);_(&quot;$&quot;* &quot;-&quot;??_);_(@_)">
                  <c:v>0</c:v>
                </c:pt>
                <c:pt idx="849" formatCode="_(&quot;$&quot;* #,##0.00_);_(&quot;$&quot;* \(#,##0.00\);_(&quot;$&quot;* &quot;-&quot;??_);_(@_)">
                  <c:v>0</c:v>
                </c:pt>
                <c:pt idx="850" formatCode="_(&quot;$&quot;* #,##0.00_);_(&quot;$&quot;* \(#,##0.00\);_(&quot;$&quot;* &quot;-&quot;??_);_(@_)">
                  <c:v>0</c:v>
                </c:pt>
                <c:pt idx="851" formatCode="_(&quot;$&quot;* #,##0.00_);_(&quot;$&quot;* \(#,##0.00\);_(&quot;$&quot;* &quot;-&quot;??_);_(@_)">
                  <c:v>0</c:v>
                </c:pt>
                <c:pt idx="852" formatCode="_(&quot;$&quot;* #,##0.00_);_(&quot;$&quot;* \(#,##0.00\);_(&quot;$&quot;* &quot;-&quot;??_);_(@_)">
                  <c:v>0</c:v>
                </c:pt>
                <c:pt idx="853" formatCode="_(&quot;$&quot;* #,##0.00_);_(&quot;$&quot;* \(#,##0.00\);_(&quot;$&quot;* &quot;-&quot;??_);_(@_)">
                  <c:v>0</c:v>
                </c:pt>
                <c:pt idx="854" formatCode="_(&quot;$&quot;* #,##0.00_);_(&quot;$&quot;* \(#,##0.00\);_(&quot;$&quot;* &quot;-&quot;??_);_(@_)">
                  <c:v>0</c:v>
                </c:pt>
                <c:pt idx="855" formatCode="_(&quot;$&quot;* #,##0.00_);_(&quot;$&quot;* \(#,##0.00\);_(&quot;$&quot;* &quot;-&quot;??_);_(@_)">
                  <c:v>0</c:v>
                </c:pt>
                <c:pt idx="856" formatCode="_(&quot;$&quot;* #,##0.00_);_(&quot;$&quot;* \(#,##0.00\);_(&quot;$&quot;* &quot;-&quot;??_);_(@_)">
                  <c:v>0</c:v>
                </c:pt>
                <c:pt idx="857" formatCode="_(&quot;$&quot;* #,##0.00_);_(&quot;$&quot;* \(#,##0.00\);_(&quot;$&quot;* &quot;-&quot;??_);_(@_)">
                  <c:v>0</c:v>
                </c:pt>
                <c:pt idx="858" formatCode="_(&quot;$&quot;* #,##0.00_);_(&quot;$&quot;* \(#,##0.00\);_(&quot;$&quot;* &quot;-&quot;??_);_(@_)">
                  <c:v>0</c:v>
                </c:pt>
                <c:pt idx="859" formatCode="_(&quot;$&quot;* #,##0.00_);_(&quot;$&quot;* \(#,##0.00\);_(&quot;$&quot;* &quot;-&quot;??_);_(@_)">
                  <c:v>0</c:v>
                </c:pt>
                <c:pt idx="860" formatCode="_(&quot;$&quot;* #,##0.00_);_(&quot;$&quot;* \(#,##0.00\);_(&quot;$&quot;* &quot;-&quot;??_);_(@_)">
                  <c:v>0</c:v>
                </c:pt>
                <c:pt idx="861" formatCode="_(&quot;$&quot;* #,##0.00_);_(&quot;$&quot;* \(#,##0.00\);_(&quot;$&quot;* &quot;-&quot;??_);_(@_)">
                  <c:v>0</c:v>
                </c:pt>
                <c:pt idx="862" formatCode="_(&quot;$&quot;* #,##0.00_);_(&quot;$&quot;* \(#,##0.00\);_(&quot;$&quot;* &quot;-&quot;??_);_(@_)">
                  <c:v>0</c:v>
                </c:pt>
                <c:pt idx="863" formatCode="_(&quot;$&quot;* #,##0.00_);_(&quot;$&quot;* \(#,##0.00\);_(&quot;$&quot;* &quot;-&quot;??_);_(@_)">
                  <c:v>0</c:v>
                </c:pt>
                <c:pt idx="864" formatCode="_(&quot;$&quot;* #,##0.00_);_(&quot;$&quot;* \(#,##0.00\);_(&quot;$&quot;* &quot;-&quot;??_);_(@_)">
                  <c:v>0</c:v>
                </c:pt>
                <c:pt idx="865" formatCode="_(&quot;$&quot;* #,##0.00_);_(&quot;$&quot;* \(#,##0.00\);_(&quot;$&quot;* &quot;-&quot;??_);_(@_)">
                  <c:v>0</c:v>
                </c:pt>
                <c:pt idx="866" formatCode="_(&quot;$&quot;* #,##0.00_);_(&quot;$&quot;* \(#,##0.00\);_(&quot;$&quot;* &quot;-&quot;??_);_(@_)">
                  <c:v>0</c:v>
                </c:pt>
                <c:pt idx="867" formatCode="_(&quot;$&quot;* #,##0.00_);_(&quot;$&quot;* \(#,##0.00\);_(&quot;$&quot;* &quot;-&quot;??_);_(@_)">
                  <c:v>0</c:v>
                </c:pt>
                <c:pt idx="868" formatCode="_(&quot;$&quot;* #,##0.00_);_(&quot;$&quot;* \(#,##0.00\);_(&quot;$&quot;* &quot;-&quot;??_);_(@_)">
                  <c:v>0</c:v>
                </c:pt>
                <c:pt idx="869" formatCode="_(&quot;$&quot;* #,##0.00_);_(&quot;$&quot;* \(#,##0.00\);_(&quot;$&quot;* &quot;-&quot;??_);_(@_)">
                  <c:v>0</c:v>
                </c:pt>
                <c:pt idx="870" formatCode="_(&quot;$&quot;* #,##0.00_);_(&quot;$&quot;* \(#,##0.00\);_(&quot;$&quot;* &quot;-&quot;??_);_(@_)">
                  <c:v>0</c:v>
                </c:pt>
                <c:pt idx="871" formatCode="_(&quot;$&quot;* #,##0.00_);_(&quot;$&quot;* \(#,##0.00\);_(&quot;$&quot;* &quot;-&quot;??_);_(@_)">
                  <c:v>0</c:v>
                </c:pt>
                <c:pt idx="872" formatCode="_(&quot;$&quot;* #,##0.00_);_(&quot;$&quot;* \(#,##0.00\);_(&quot;$&quot;* &quot;-&quot;??_);_(@_)">
                  <c:v>0</c:v>
                </c:pt>
                <c:pt idx="873" formatCode="_(&quot;$&quot;* #,##0.00_);_(&quot;$&quot;* \(#,##0.00\);_(&quot;$&quot;* &quot;-&quot;??_);_(@_)">
                  <c:v>0</c:v>
                </c:pt>
                <c:pt idx="874" formatCode="_(&quot;$&quot;* #,##0.00_);_(&quot;$&quot;* \(#,##0.00\);_(&quot;$&quot;* &quot;-&quot;??_);_(@_)">
                  <c:v>0</c:v>
                </c:pt>
                <c:pt idx="875" formatCode="_(&quot;$&quot;* #,##0.00_);_(&quot;$&quot;* \(#,##0.00\);_(&quot;$&quot;* &quot;-&quot;??_);_(@_)">
                  <c:v>0</c:v>
                </c:pt>
                <c:pt idx="876" formatCode="_(&quot;$&quot;* #,##0.00_);_(&quot;$&quot;* \(#,##0.00\);_(&quot;$&quot;* &quot;-&quot;??_);_(@_)">
                  <c:v>0</c:v>
                </c:pt>
                <c:pt idx="877" formatCode="_(&quot;$&quot;* #,##0.00_);_(&quot;$&quot;* \(#,##0.00\);_(&quot;$&quot;* &quot;-&quot;??_);_(@_)">
                  <c:v>0</c:v>
                </c:pt>
                <c:pt idx="878" formatCode="_(&quot;$&quot;* #,##0.00_);_(&quot;$&quot;* \(#,##0.00\);_(&quot;$&quot;* &quot;-&quot;??_);_(@_)">
                  <c:v>0</c:v>
                </c:pt>
                <c:pt idx="879" formatCode="_(&quot;$&quot;* #,##0.00_);_(&quot;$&quot;* \(#,##0.00\);_(&quot;$&quot;* &quot;-&quot;??_);_(@_)">
                  <c:v>0</c:v>
                </c:pt>
                <c:pt idx="880" formatCode="_(&quot;$&quot;* #,##0.00_);_(&quot;$&quot;* \(#,##0.00\);_(&quot;$&quot;* &quot;-&quot;??_);_(@_)">
                  <c:v>0</c:v>
                </c:pt>
                <c:pt idx="881" formatCode="_(&quot;$&quot;* #,##0.00_);_(&quot;$&quot;* \(#,##0.00\);_(&quot;$&quot;* &quot;-&quot;??_);_(@_)">
                  <c:v>0</c:v>
                </c:pt>
                <c:pt idx="882" formatCode="_(&quot;$&quot;* #,##0.00_);_(&quot;$&quot;* \(#,##0.00\);_(&quot;$&quot;* &quot;-&quot;??_);_(@_)">
                  <c:v>0</c:v>
                </c:pt>
                <c:pt idx="883" formatCode="_(&quot;$&quot;* #,##0.00_);_(&quot;$&quot;* \(#,##0.00\);_(&quot;$&quot;* &quot;-&quot;??_);_(@_)">
                  <c:v>0</c:v>
                </c:pt>
                <c:pt idx="884" formatCode="_(&quot;$&quot;* #,##0.00_);_(&quot;$&quot;* \(#,##0.00\);_(&quot;$&quot;* &quot;-&quot;??_);_(@_)">
                  <c:v>0</c:v>
                </c:pt>
                <c:pt idx="885" formatCode="_(&quot;$&quot;* #,##0.00_);_(&quot;$&quot;* \(#,##0.00\);_(&quot;$&quot;* &quot;-&quot;??_);_(@_)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Repayment Normal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Fairfield!$K$3:$K$888</c:f>
              <c:strCache>
                <c:ptCount val="661"/>
                <c:pt idx="7">
                  <c:v>Date</c:v>
                </c:pt>
                <c:pt idx="8">
                  <c:v>18/10/2016</c:v>
                </c:pt>
                <c:pt idx="9">
                  <c:v>1/11/2016</c:v>
                </c:pt>
                <c:pt idx="10">
                  <c:v>15/11/2016</c:v>
                </c:pt>
                <c:pt idx="11">
                  <c:v>29/11/2016</c:v>
                </c:pt>
                <c:pt idx="12">
                  <c:v>13/12/2016</c:v>
                </c:pt>
                <c:pt idx="13">
                  <c:v>27/12/2016</c:v>
                </c:pt>
                <c:pt idx="14">
                  <c:v>10/01/2017</c:v>
                </c:pt>
                <c:pt idx="15">
                  <c:v>24/01/2017</c:v>
                </c:pt>
                <c:pt idx="16">
                  <c:v>7/02/2017</c:v>
                </c:pt>
                <c:pt idx="17">
                  <c:v>21/02/2017</c:v>
                </c:pt>
                <c:pt idx="18">
                  <c:v>7/03/2017</c:v>
                </c:pt>
                <c:pt idx="19">
                  <c:v>21/03/2017</c:v>
                </c:pt>
                <c:pt idx="20">
                  <c:v>4/04/2017</c:v>
                </c:pt>
                <c:pt idx="21">
                  <c:v>18/04/2017</c:v>
                </c:pt>
                <c:pt idx="22">
                  <c:v>2/05/2017</c:v>
                </c:pt>
                <c:pt idx="23">
                  <c:v>16/05/2017</c:v>
                </c:pt>
                <c:pt idx="24">
                  <c:v>30/05/2017</c:v>
                </c:pt>
                <c:pt idx="25">
                  <c:v>13/06/2017</c:v>
                </c:pt>
                <c:pt idx="26">
                  <c:v>27/06/2017</c:v>
                </c:pt>
                <c:pt idx="27">
                  <c:v>11/07/2017</c:v>
                </c:pt>
                <c:pt idx="28">
                  <c:v>25/07/2017</c:v>
                </c:pt>
                <c:pt idx="29">
                  <c:v>8/08/2017</c:v>
                </c:pt>
                <c:pt idx="30">
                  <c:v>22/08/2017</c:v>
                </c:pt>
                <c:pt idx="31">
                  <c:v>5/09/2017</c:v>
                </c:pt>
                <c:pt idx="32">
                  <c:v>19/09/2017</c:v>
                </c:pt>
                <c:pt idx="33">
                  <c:v>3/10/2017</c:v>
                </c:pt>
                <c:pt idx="34">
                  <c:v>17/10/2017</c:v>
                </c:pt>
                <c:pt idx="35">
                  <c:v>31/10/2017</c:v>
                </c:pt>
                <c:pt idx="36">
                  <c:v>14/11/2017</c:v>
                </c:pt>
                <c:pt idx="37">
                  <c:v>28/11/2017</c:v>
                </c:pt>
                <c:pt idx="38">
                  <c:v>12/12/2017</c:v>
                </c:pt>
                <c:pt idx="39">
                  <c:v>26/12/2017</c:v>
                </c:pt>
                <c:pt idx="40">
                  <c:v>9/01/2018</c:v>
                </c:pt>
                <c:pt idx="41">
                  <c:v>23/01/2018</c:v>
                </c:pt>
                <c:pt idx="42">
                  <c:v>6/02/2018</c:v>
                </c:pt>
                <c:pt idx="43">
                  <c:v>20/02/2018</c:v>
                </c:pt>
                <c:pt idx="44">
                  <c:v>6/03/2018</c:v>
                </c:pt>
                <c:pt idx="45">
                  <c:v>20/03/2018</c:v>
                </c:pt>
                <c:pt idx="46">
                  <c:v>3/04/2018</c:v>
                </c:pt>
                <c:pt idx="47">
                  <c:v>17/04/2018</c:v>
                </c:pt>
                <c:pt idx="48">
                  <c:v>1/05/2018</c:v>
                </c:pt>
                <c:pt idx="49">
                  <c:v>15/05/2018</c:v>
                </c:pt>
                <c:pt idx="50">
                  <c:v>29/05/2018</c:v>
                </c:pt>
                <c:pt idx="51">
                  <c:v>12/06/2018</c:v>
                </c:pt>
                <c:pt idx="52">
                  <c:v>26/06/2018</c:v>
                </c:pt>
                <c:pt idx="53">
                  <c:v>10/07/2018</c:v>
                </c:pt>
                <c:pt idx="54">
                  <c:v>24/07/2018</c:v>
                </c:pt>
                <c:pt idx="55">
                  <c:v>7/08/2018</c:v>
                </c:pt>
                <c:pt idx="56">
                  <c:v>21/08/2018</c:v>
                </c:pt>
                <c:pt idx="57">
                  <c:v>4/09/2018</c:v>
                </c:pt>
                <c:pt idx="58">
                  <c:v>18/09/2018</c:v>
                </c:pt>
                <c:pt idx="59">
                  <c:v>2/10/2018</c:v>
                </c:pt>
                <c:pt idx="60">
                  <c:v>16/10/2018</c:v>
                </c:pt>
                <c:pt idx="61">
                  <c:v>30/10/2018</c:v>
                </c:pt>
                <c:pt idx="62">
                  <c:v>13/11/2018</c:v>
                </c:pt>
                <c:pt idx="63">
                  <c:v>27/11/2018</c:v>
                </c:pt>
                <c:pt idx="64">
                  <c:v>11/12/2018</c:v>
                </c:pt>
                <c:pt idx="65">
                  <c:v>25/12/2018</c:v>
                </c:pt>
                <c:pt idx="66">
                  <c:v>8/01/2019</c:v>
                </c:pt>
                <c:pt idx="67">
                  <c:v>22/01/2019</c:v>
                </c:pt>
                <c:pt idx="68">
                  <c:v>5/02/2019</c:v>
                </c:pt>
                <c:pt idx="69">
                  <c:v>19/02/2019</c:v>
                </c:pt>
                <c:pt idx="70">
                  <c:v>5/03/2019</c:v>
                </c:pt>
                <c:pt idx="71">
                  <c:v>19/03/2019</c:v>
                </c:pt>
                <c:pt idx="72">
                  <c:v>2/04/2019</c:v>
                </c:pt>
                <c:pt idx="73">
                  <c:v>16/04/2019</c:v>
                </c:pt>
                <c:pt idx="74">
                  <c:v>30/04/2019</c:v>
                </c:pt>
                <c:pt idx="75">
                  <c:v>14/05/2019</c:v>
                </c:pt>
                <c:pt idx="76">
                  <c:v>28/05/2019</c:v>
                </c:pt>
                <c:pt idx="77">
                  <c:v>11/06/2019</c:v>
                </c:pt>
                <c:pt idx="78">
                  <c:v>25/06/2019</c:v>
                </c:pt>
                <c:pt idx="79">
                  <c:v>9/07/2019</c:v>
                </c:pt>
                <c:pt idx="80">
                  <c:v>23/07/2019</c:v>
                </c:pt>
                <c:pt idx="81">
                  <c:v>6/08/2019</c:v>
                </c:pt>
                <c:pt idx="82">
                  <c:v>20/08/2019</c:v>
                </c:pt>
                <c:pt idx="83">
                  <c:v>3/09/2019</c:v>
                </c:pt>
                <c:pt idx="84">
                  <c:v>17/09/2019</c:v>
                </c:pt>
                <c:pt idx="85">
                  <c:v>1/10/2019</c:v>
                </c:pt>
                <c:pt idx="86">
                  <c:v>15/10/2019</c:v>
                </c:pt>
                <c:pt idx="87">
                  <c:v>29/10/2019</c:v>
                </c:pt>
                <c:pt idx="88">
                  <c:v>12/11/2019</c:v>
                </c:pt>
                <c:pt idx="89">
                  <c:v>26/11/2019</c:v>
                </c:pt>
                <c:pt idx="90">
                  <c:v>10/12/2019</c:v>
                </c:pt>
                <c:pt idx="91">
                  <c:v>24/12/2019</c:v>
                </c:pt>
                <c:pt idx="92">
                  <c:v>7/01/2020</c:v>
                </c:pt>
                <c:pt idx="93">
                  <c:v>21/01/2020</c:v>
                </c:pt>
                <c:pt idx="94">
                  <c:v>4/02/2020</c:v>
                </c:pt>
                <c:pt idx="95">
                  <c:v>18/02/2020</c:v>
                </c:pt>
                <c:pt idx="96">
                  <c:v>3/03/2020</c:v>
                </c:pt>
                <c:pt idx="97">
                  <c:v>17/03/2020</c:v>
                </c:pt>
                <c:pt idx="98">
                  <c:v>31/03/2020</c:v>
                </c:pt>
                <c:pt idx="99">
                  <c:v>14/04/2020</c:v>
                </c:pt>
                <c:pt idx="100">
                  <c:v>28/04/2020</c:v>
                </c:pt>
                <c:pt idx="101">
                  <c:v>12/05/2020</c:v>
                </c:pt>
                <c:pt idx="102">
                  <c:v>26/05/2020</c:v>
                </c:pt>
                <c:pt idx="103">
                  <c:v>9/06/2020</c:v>
                </c:pt>
                <c:pt idx="104">
                  <c:v>23/06/2020</c:v>
                </c:pt>
                <c:pt idx="105">
                  <c:v>7/07/2020</c:v>
                </c:pt>
                <c:pt idx="106">
                  <c:v>21/07/2020</c:v>
                </c:pt>
                <c:pt idx="107">
                  <c:v>4/08/2020</c:v>
                </c:pt>
                <c:pt idx="108">
                  <c:v>18/08/2020</c:v>
                </c:pt>
                <c:pt idx="109">
                  <c:v>1/09/2020</c:v>
                </c:pt>
                <c:pt idx="110">
                  <c:v>15/09/2020</c:v>
                </c:pt>
                <c:pt idx="111">
                  <c:v>29/09/2020</c:v>
                </c:pt>
                <c:pt idx="112">
                  <c:v>13/10/2020</c:v>
                </c:pt>
                <c:pt idx="113">
                  <c:v>27/10/2020</c:v>
                </c:pt>
                <c:pt idx="114">
                  <c:v>10/11/2020</c:v>
                </c:pt>
                <c:pt idx="115">
                  <c:v>24/11/2020</c:v>
                </c:pt>
                <c:pt idx="116">
                  <c:v>8/12/2020</c:v>
                </c:pt>
                <c:pt idx="117">
                  <c:v>22/12/2020</c:v>
                </c:pt>
                <c:pt idx="118">
                  <c:v>5/01/2021</c:v>
                </c:pt>
                <c:pt idx="119">
                  <c:v>19/01/2021</c:v>
                </c:pt>
                <c:pt idx="120">
                  <c:v>2/02/2021</c:v>
                </c:pt>
                <c:pt idx="121">
                  <c:v>16/02/2021</c:v>
                </c:pt>
                <c:pt idx="122">
                  <c:v>2/03/2021</c:v>
                </c:pt>
                <c:pt idx="123">
                  <c:v>16/03/2021</c:v>
                </c:pt>
                <c:pt idx="124">
                  <c:v>30/03/2021</c:v>
                </c:pt>
                <c:pt idx="125">
                  <c:v>13/04/2021</c:v>
                </c:pt>
                <c:pt idx="126">
                  <c:v>27/04/2021</c:v>
                </c:pt>
                <c:pt idx="127">
                  <c:v>11/05/2021</c:v>
                </c:pt>
                <c:pt idx="128">
                  <c:v>25/05/2021</c:v>
                </c:pt>
                <c:pt idx="129">
                  <c:v>8/06/2021</c:v>
                </c:pt>
                <c:pt idx="130">
                  <c:v>22/06/2021</c:v>
                </c:pt>
                <c:pt idx="131">
                  <c:v>6/07/2021</c:v>
                </c:pt>
                <c:pt idx="132">
                  <c:v>20/07/2021</c:v>
                </c:pt>
                <c:pt idx="133">
                  <c:v>3/08/2021</c:v>
                </c:pt>
                <c:pt idx="134">
                  <c:v>17/08/2021</c:v>
                </c:pt>
                <c:pt idx="135">
                  <c:v>31/08/2021</c:v>
                </c:pt>
                <c:pt idx="136">
                  <c:v>14/09/2021</c:v>
                </c:pt>
                <c:pt idx="137">
                  <c:v>28/09/2021</c:v>
                </c:pt>
                <c:pt idx="138">
                  <c:v>12/10/2021</c:v>
                </c:pt>
                <c:pt idx="139">
                  <c:v>26/10/2021</c:v>
                </c:pt>
                <c:pt idx="140">
                  <c:v>9/11/2021</c:v>
                </c:pt>
                <c:pt idx="141">
                  <c:v>23/11/2021</c:v>
                </c:pt>
                <c:pt idx="142">
                  <c:v>7/12/2021</c:v>
                </c:pt>
                <c:pt idx="143">
                  <c:v>21/12/2021</c:v>
                </c:pt>
                <c:pt idx="144">
                  <c:v>4/01/2022</c:v>
                </c:pt>
                <c:pt idx="145">
                  <c:v>18/01/2022</c:v>
                </c:pt>
                <c:pt idx="146">
                  <c:v>1/02/2022</c:v>
                </c:pt>
                <c:pt idx="147">
                  <c:v>15/02/2022</c:v>
                </c:pt>
                <c:pt idx="148">
                  <c:v>1/03/2022</c:v>
                </c:pt>
                <c:pt idx="149">
                  <c:v>15/03/2022</c:v>
                </c:pt>
                <c:pt idx="150">
                  <c:v>29/03/2022</c:v>
                </c:pt>
                <c:pt idx="151">
                  <c:v>12/04/2022</c:v>
                </c:pt>
                <c:pt idx="152">
                  <c:v>26/04/2022</c:v>
                </c:pt>
                <c:pt idx="153">
                  <c:v>10/05/2022</c:v>
                </c:pt>
                <c:pt idx="154">
                  <c:v>24/05/2022</c:v>
                </c:pt>
                <c:pt idx="155">
                  <c:v>7/06/2022</c:v>
                </c:pt>
                <c:pt idx="156">
                  <c:v>21/06/2022</c:v>
                </c:pt>
                <c:pt idx="157">
                  <c:v>5/07/2022</c:v>
                </c:pt>
                <c:pt idx="158">
                  <c:v>19/07/2022</c:v>
                </c:pt>
                <c:pt idx="159">
                  <c:v>2/08/2022</c:v>
                </c:pt>
                <c:pt idx="160">
                  <c:v>16/08/2022</c:v>
                </c:pt>
                <c:pt idx="161">
                  <c:v>30/08/2022</c:v>
                </c:pt>
                <c:pt idx="162">
                  <c:v>13/09/2022</c:v>
                </c:pt>
                <c:pt idx="163">
                  <c:v>27/09/2022</c:v>
                </c:pt>
                <c:pt idx="164">
                  <c:v>11/10/2022</c:v>
                </c:pt>
                <c:pt idx="165">
                  <c:v>25/10/2022</c:v>
                </c:pt>
                <c:pt idx="166">
                  <c:v>8/11/2022</c:v>
                </c:pt>
                <c:pt idx="167">
                  <c:v>22/11/2022</c:v>
                </c:pt>
                <c:pt idx="168">
                  <c:v>6/12/2022</c:v>
                </c:pt>
                <c:pt idx="169">
                  <c:v>20/12/2022</c:v>
                </c:pt>
                <c:pt idx="170">
                  <c:v>3/01/2023</c:v>
                </c:pt>
                <c:pt idx="171">
                  <c:v>17/01/2023</c:v>
                </c:pt>
                <c:pt idx="172">
                  <c:v>31/01/2023</c:v>
                </c:pt>
                <c:pt idx="173">
                  <c:v>14/02/2023</c:v>
                </c:pt>
                <c:pt idx="174">
                  <c:v>28/02/2023</c:v>
                </c:pt>
                <c:pt idx="175">
                  <c:v>14/03/2023</c:v>
                </c:pt>
                <c:pt idx="176">
                  <c:v>28/03/2023</c:v>
                </c:pt>
                <c:pt idx="177">
                  <c:v>11/04/2023</c:v>
                </c:pt>
                <c:pt idx="178">
                  <c:v>25/04/2023</c:v>
                </c:pt>
                <c:pt idx="179">
                  <c:v>9/05/2023</c:v>
                </c:pt>
                <c:pt idx="180">
                  <c:v>23/05/2023</c:v>
                </c:pt>
                <c:pt idx="181">
                  <c:v>6/06/2023</c:v>
                </c:pt>
                <c:pt idx="182">
                  <c:v>20/06/2023</c:v>
                </c:pt>
                <c:pt idx="183">
                  <c:v>4/07/2023</c:v>
                </c:pt>
                <c:pt idx="184">
                  <c:v>18/07/2023</c:v>
                </c:pt>
                <c:pt idx="185">
                  <c:v>1/08/2023</c:v>
                </c:pt>
                <c:pt idx="186">
                  <c:v>15/08/2023</c:v>
                </c:pt>
                <c:pt idx="187">
                  <c:v>29/08/2023</c:v>
                </c:pt>
                <c:pt idx="188">
                  <c:v>12/09/2023</c:v>
                </c:pt>
                <c:pt idx="189">
                  <c:v>26/09/2023</c:v>
                </c:pt>
                <c:pt idx="190">
                  <c:v>10/10/2023</c:v>
                </c:pt>
                <c:pt idx="191">
                  <c:v>24/10/2023</c:v>
                </c:pt>
                <c:pt idx="192">
                  <c:v>7/11/2023</c:v>
                </c:pt>
                <c:pt idx="193">
                  <c:v>21/11/2023</c:v>
                </c:pt>
                <c:pt idx="194">
                  <c:v>5/12/2023</c:v>
                </c:pt>
                <c:pt idx="195">
                  <c:v>19/12/2023</c:v>
                </c:pt>
                <c:pt idx="196">
                  <c:v>2/01/2024</c:v>
                </c:pt>
                <c:pt idx="197">
                  <c:v>16/01/2024</c:v>
                </c:pt>
                <c:pt idx="198">
                  <c:v>30/01/2024</c:v>
                </c:pt>
                <c:pt idx="199">
                  <c:v>13/02/2024</c:v>
                </c:pt>
                <c:pt idx="200">
                  <c:v>27/02/2024</c:v>
                </c:pt>
                <c:pt idx="201">
                  <c:v>12/03/2024</c:v>
                </c:pt>
                <c:pt idx="202">
                  <c:v>26/03/2024</c:v>
                </c:pt>
                <c:pt idx="203">
                  <c:v>9/04/2024</c:v>
                </c:pt>
                <c:pt idx="204">
                  <c:v>23/04/2024</c:v>
                </c:pt>
                <c:pt idx="205">
                  <c:v>7/05/2024</c:v>
                </c:pt>
                <c:pt idx="206">
                  <c:v>21/05/2024</c:v>
                </c:pt>
                <c:pt idx="207">
                  <c:v>4/06/2024</c:v>
                </c:pt>
                <c:pt idx="208">
                  <c:v>18/06/2024</c:v>
                </c:pt>
                <c:pt idx="209">
                  <c:v>2/07/2024</c:v>
                </c:pt>
                <c:pt idx="210">
                  <c:v>16/07/2024</c:v>
                </c:pt>
                <c:pt idx="211">
                  <c:v>30/07/2024</c:v>
                </c:pt>
                <c:pt idx="212">
                  <c:v>13/08/2024</c:v>
                </c:pt>
                <c:pt idx="213">
                  <c:v>27/08/2024</c:v>
                </c:pt>
                <c:pt idx="214">
                  <c:v>10/09/2024</c:v>
                </c:pt>
                <c:pt idx="215">
                  <c:v>24/09/2024</c:v>
                </c:pt>
                <c:pt idx="216">
                  <c:v>8/10/2024</c:v>
                </c:pt>
                <c:pt idx="217">
                  <c:v>22/10/2024</c:v>
                </c:pt>
                <c:pt idx="218">
                  <c:v>5/11/2024</c:v>
                </c:pt>
                <c:pt idx="219">
                  <c:v>19/11/2024</c:v>
                </c:pt>
                <c:pt idx="220">
                  <c:v>3/12/2024</c:v>
                </c:pt>
                <c:pt idx="221">
                  <c:v>17/12/2024</c:v>
                </c:pt>
                <c:pt idx="222">
                  <c:v>31/12/2024</c:v>
                </c:pt>
                <c:pt idx="223">
                  <c:v>14/01/2025</c:v>
                </c:pt>
                <c:pt idx="224">
                  <c:v>28/01/2025</c:v>
                </c:pt>
                <c:pt idx="225">
                  <c:v>11/02/2025</c:v>
                </c:pt>
                <c:pt idx="226">
                  <c:v>25/02/2025</c:v>
                </c:pt>
                <c:pt idx="227">
                  <c:v>11/03/2025</c:v>
                </c:pt>
                <c:pt idx="228">
                  <c:v>25/03/2025</c:v>
                </c:pt>
                <c:pt idx="229">
                  <c:v>8/04/2025</c:v>
                </c:pt>
                <c:pt idx="230">
                  <c:v>22/04/2025</c:v>
                </c:pt>
                <c:pt idx="231">
                  <c:v>6/05/2025</c:v>
                </c:pt>
                <c:pt idx="232">
                  <c:v>20/05/2025</c:v>
                </c:pt>
                <c:pt idx="233">
                  <c:v>3/06/2025</c:v>
                </c:pt>
                <c:pt idx="234">
                  <c:v>17/06/2025</c:v>
                </c:pt>
                <c:pt idx="235">
                  <c:v>1/07/2025</c:v>
                </c:pt>
                <c:pt idx="236">
                  <c:v>15/07/2025</c:v>
                </c:pt>
                <c:pt idx="237">
                  <c:v>29/07/2025</c:v>
                </c:pt>
                <c:pt idx="238">
                  <c:v>12/08/2025</c:v>
                </c:pt>
                <c:pt idx="239">
                  <c:v>26/08/2025</c:v>
                </c:pt>
                <c:pt idx="240">
                  <c:v>9/09/2025</c:v>
                </c:pt>
                <c:pt idx="241">
                  <c:v>23/09/2025</c:v>
                </c:pt>
                <c:pt idx="242">
                  <c:v>7/10/2025</c:v>
                </c:pt>
                <c:pt idx="243">
                  <c:v>21/10/2025</c:v>
                </c:pt>
                <c:pt idx="244">
                  <c:v>4/11/2025</c:v>
                </c:pt>
                <c:pt idx="245">
                  <c:v>18/11/2025</c:v>
                </c:pt>
                <c:pt idx="246">
                  <c:v>2/12/2025</c:v>
                </c:pt>
                <c:pt idx="247">
                  <c:v>16/12/2025</c:v>
                </c:pt>
                <c:pt idx="248">
                  <c:v>30/12/2025</c:v>
                </c:pt>
                <c:pt idx="249">
                  <c:v>13/01/2026</c:v>
                </c:pt>
                <c:pt idx="250">
                  <c:v>27/01/2026</c:v>
                </c:pt>
                <c:pt idx="251">
                  <c:v>10/02/2026</c:v>
                </c:pt>
                <c:pt idx="252">
                  <c:v>24/02/2026</c:v>
                </c:pt>
                <c:pt idx="253">
                  <c:v>10/03/2026</c:v>
                </c:pt>
                <c:pt idx="254">
                  <c:v>24/03/2026</c:v>
                </c:pt>
                <c:pt idx="255">
                  <c:v>7/04/2026</c:v>
                </c:pt>
                <c:pt idx="256">
                  <c:v>21/04/2026</c:v>
                </c:pt>
                <c:pt idx="257">
                  <c:v>5/05/2026</c:v>
                </c:pt>
                <c:pt idx="258">
                  <c:v>19/05/2026</c:v>
                </c:pt>
                <c:pt idx="259">
                  <c:v>2/06/2026</c:v>
                </c:pt>
                <c:pt idx="260">
                  <c:v>16/06/2026</c:v>
                </c:pt>
                <c:pt idx="261">
                  <c:v>30/06/2026</c:v>
                </c:pt>
                <c:pt idx="262">
                  <c:v>14/07/2026</c:v>
                </c:pt>
                <c:pt idx="263">
                  <c:v>28/07/2026</c:v>
                </c:pt>
                <c:pt idx="264">
                  <c:v>11/08/2026</c:v>
                </c:pt>
                <c:pt idx="265">
                  <c:v>25/08/2026</c:v>
                </c:pt>
                <c:pt idx="266">
                  <c:v>8/09/2026</c:v>
                </c:pt>
                <c:pt idx="267">
                  <c:v>22/09/2026</c:v>
                </c:pt>
                <c:pt idx="268">
                  <c:v>6/10/2026</c:v>
                </c:pt>
                <c:pt idx="269">
                  <c:v>20/10/2026</c:v>
                </c:pt>
                <c:pt idx="270">
                  <c:v>3/11/2026</c:v>
                </c:pt>
                <c:pt idx="271">
                  <c:v>17/11/2026</c:v>
                </c:pt>
                <c:pt idx="272">
                  <c:v>1/12/2026</c:v>
                </c:pt>
                <c:pt idx="273">
                  <c:v>15/12/2026</c:v>
                </c:pt>
                <c:pt idx="274">
                  <c:v>29/12/2026</c:v>
                </c:pt>
                <c:pt idx="275">
                  <c:v>12/01/2027</c:v>
                </c:pt>
                <c:pt idx="276">
                  <c:v>26/01/2027</c:v>
                </c:pt>
                <c:pt idx="277">
                  <c:v>9/02/2027</c:v>
                </c:pt>
                <c:pt idx="278">
                  <c:v>23/02/2027</c:v>
                </c:pt>
                <c:pt idx="279">
                  <c:v>9/03/2027</c:v>
                </c:pt>
                <c:pt idx="280">
                  <c:v>23/03/2027</c:v>
                </c:pt>
                <c:pt idx="281">
                  <c:v>6/04/2027</c:v>
                </c:pt>
                <c:pt idx="282">
                  <c:v>20/04/2027</c:v>
                </c:pt>
                <c:pt idx="283">
                  <c:v>4/05/2027</c:v>
                </c:pt>
                <c:pt idx="284">
                  <c:v>18/05/2027</c:v>
                </c:pt>
                <c:pt idx="285">
                  <c:v>1/06/2027</c:v>
                </c:pt>
                <c:pt idx="286">
                  <c:v>15/06/2027</c:v>
                </c:pt>
                <c:pt idx="287">
                  <c:v>29/06/2027</c:v>
                </c:pt>
                <c:pt idx="288">
                  <c:v>13/07/2027</c:v>
                </c:pt>
                <c:pt idx="289">
                  <c:v>27/07/2027</c:v>
                </c:pt>
                <c:pt idx="290">
                  <c:v>10/08/2027</c:v>
                </c:pt>
                <c:pt idx="291">
                  <c:v>24/08/2027</c:v>
                </c:pt>
                <c:pt idx="292">
                  <c:v>7/09/2027</c:v>
                </c:pt>
                <c:pt idx="293">
                  <c:v>21/09/2027</c:v>
                </c:pt>
                <c:pt idx="294">
                  <c:v>5/10/2027</c:v>
                </c:pt>
                <c:pt idx="295">
                  <c:v>19/10/2027</c:v>
                </c:pt>
                <c:pt idx="296">
                  <c:v>2/11/2027</c:v>
                </c:pt>
                <c:pt idx="297">
                  <c:v>16/11/2027</c:v>
                </c:pt>
                <c:pt idx="298">
                  <c:v>30/11/2027</c:v>
                </c:pt>
                <c:pt idx="299">
                  <c:v>14/12/2027</c:v>
                </c:pt>
                <c:pt idx="300">
                  <c:v>28/12/2027</c:v>
                </c:pt>
                <c:pt idx="301">
                  <c:v>11/01/2028</c:v>
                </c:pt>
                <c:pt idx="302">
                  <c:v>25/01/2028</c:v>
                </c:pt>
                <c:pt idx="303">
                  <c:v>8/02/2028</c:v>
                </c:pt>
                <c:pt idx="304">
                  <c:v>22/02/2028</c:v>
                </c:pt>
                <c:pt idx="305">
                  <c:v>7/03/2028</c:v>
                </c:pt>
                <c:pt idx="306">
                  <c:v>21/03/2028</c:v>
                </c:pt>
                <c:pt idx="307">
                  <c:v>4/04/2028</c:v>
                </c:pt>
                <c:pt idx="308">
                  <c:v>18/04/2028</c:v>
                </c:pt>
                <c:pt idx="309">
                  <c:v>2/05/2028</c:v>
                </c:pt>
                <c:pt idx="310">
                  <c:v>16/05/2028</c:v>
                </c:pt>
                <c:pt idx="311">
                  <c:v>30/05/2028</c:v>
                </c:pt>
                <c:pt idx="312">
                  <c:v>13/06/2028</c:v>
                </c:pt>
                <c:pt idx="313">
                  <c:v>27/06/2028</c:v>
                </c:pt>
                <c:pt idx="314">
                  <c:v>11/07/2028</c:v>
                </c:pt>
                <c:pt idx="315">
                  <c:v>25/07/2028</c:v>
                </c:pt>
                <c:pt idx="316">
                  <c:v>8/08/2028</c:v>
                </c:pt>
                <c:pt idx="317">
                  <c:v>22/08/2028</c:v>
                </c:pt>
                <c:pt idx="318">
                  <c:v>5/09/2028</c:v>
                </c:pt>
                <c:pt idx="319">
                  <c:v>19/09/2028</c:v>
                </c:pt>
                <c:pt idx="320">
                  <c:v>3/10/2028</c:v>
                </c:pt>
                <c:pt idx="321">
                  <c:v>17/10/2028</c:v>
                </c:pt>
                <c:pt idx="322">
                  <c:v>31/10/2028</c:v>
                </c:pt>
                <c:pt idx="323">
                  <c:v>14/11/2028</c:v>
                </c:pt>
                <c:pt idx="324">
                  <c:v>28/11/2028</c:v>
                </c:pt>
                <c:pt idx="325">
                  <c:v>12/12/2028</c:v>
                </c:pt>
                <c:pt idx="326">
                  <c:v>26/12/2028</c:v>
                </c:pt>
                <c:pt idx="327">
                  <c:v>9/01/2029</c:v>
                </c:pt>
                <c:pt idx="328">
                  <c:v>23/01/2029</c:v>
                </c:pt>
                <c:pt idx="329">
                  <c:v>6/02/2029</c:v>
                </c:pt>
                <c:pt idx="330">
                  <c:v>20/02/2029</c:v>
                </c:pt>
                <c:pt idx="331">
                  <c:v>6/03/2029</c:v>
                </c:pt>
                <c:pt idx="332">
                  <c:v>20/03/2029</c:v>
                </c:pt>
                <c:pt idx="333">
                  <c:v>3/04/2029</c:v>
                </c:pt>
                <c:pt idx="334">
                  <c:v>17/04/2029</c:v>
                </c:pt>
                <c:pt idx="335">
                  <c:v>1/05/2029</c:v>
                </c:pt>
                <c:pt idx="336">
                  <c:v>15/05/2029</c:v>
                </c:pt>
                <c:pt idx="337">
                  <c:v>29/05/2029</c:v>
                </c:pt>
                <c:pt idx="338">
                  <c:v>12/06/2029</c:v>
                </c:pt>
                <c:pt idx="339">
                  <c:v>26/06/2029</c:v>
                </c:pt>
                <c:pt idx="340">
                  <c:v>10/07/2029</c:v>
                </c:pt>
                <c:pt idx="341">
                  <c:v>24/07/2029</c:v>
                </c:pt>
                <c:pt idx="342">
                  <c:v>7/08/2029</c:v>
                </c:pt>
                <c:pt idx="343">
                  <c:v>21/08/2029</c:v>
                </c:pt>
                <c:pt idx="344">
                  <c:v>4/09/2029</c:v>
                </c:pt>
                <c:pt idx="345">
                  <c:v>18/09/2029</c:v>
                </c:pt>
                <c:pt idx="346">
                  <c:v>2/10/2029</c:v>
                </c:pt>
                <c:pt idx="347">
                  <c:v>16/10/2029</c:v>
                </c:pt>
                <c:pt idx="348">
                  <c:v>30/10/2029</c:v>
                </c:pt>
                <c:pt idx="349">
                  <c:v>13/11/2029</c:v>
                </c:pt>
                <c:pt idx="350">
                  <c:v>27/11/2029</c:v>
                </c:pt>
                <c:pt idx="351">
                  <c:v>11/12/2029</c:v>
                </c:pt>
                <c:pt idx="352">
                  <c:v>25/12/2029</c:v>
                </c:pt>
                <c:pt idx="353">
                  <c:v>8/01/2030</c:v>
                </c:pt>
                <c:pt idx="354">
                  <c:v>22/01/2030</c:v>
                </c:pt>
                <c:pt idx="355">
                  <c:v>5/02/2030</c:v>
                </c:pt>
                <c:pt idx="356">
                  <c:v>19/02/2030</c:v>
                </c:pt>
                <c:pt idx="357">
                  <c:v>5/03/2030</c:v>
                </c:pt>
                <c:pt idx="358">
                  <c:v>19/03/2030</c:v>
                </c:pt>
                <c:pt idx="359">
                  <c:v>2/04/2030</c:v>
                </c:pt>
                <c:pt idx="360">
                  <c:v>16/04/2030</c:v>
                </c:pt>
                <c:pt idx="361">
                  <c:v>30/04/2030</c:v>
                </c:pt>
                <c:pt idx="362">
                  <c:v>14/05/2030</c:v>
                </c:pt>
                <c:pt idx="363">
                  <c:v>28/05/2030</c:v>
                </c:pt>
                <c:pt idx="364">
                  <c:v>11/06/2030</c:v>
                </c:pt>
                <c:pt idx="365">
                  <c:v>25/06/2030</c:v>
                </c:pt>
                <c:pt idx="366">
                  <c:v>9/07/2030</c:v>
                </c:pt>
                <c:pt idx="367">
                  <c:v>23/07/2030</c:v>
                </c:pt>
                <c:pt idx="368">
                  <c:v>6/08/2030</c:v>
                </c:pt>
                <c:pt idx="369">
                  <c:v>20/08/2030</c:v>
                </c:pt>
                <c:pt idx="370">
                  <c:v>3/09/2030</c:v>
                </c:pt>
                <c:pt idx="371">
                  <c:v>17/09/2030</c:v>
                </c:pt>
                <c:pt idx="372">
                  <c:v>1/10/2030</c:v>
                </c:pt>
                <c:pt idx="373">
                  <c:v>15/10/2030</c:v>
                </c:pt>
                <c:pt idx="374">
                  <c:v>29/10/2030</c:v>
                </c:pt>
                <c:pt idx="375">
                  <c:v>12/11/2030</c:v>
                </c:pt>
                <c:pt idx="376">
                  <c:v>26/11/2030</c:v>
                </c:pt>
                <c:pt idx="377">
                  <c:v>10/12/2030</c:v>
                </c:pt>
                <c:pt idx="378">
                  <c:v>24/12/2030</c:v>
                </c:pt>
                <c:pt idx="379">
                  <c:v>7/01/2031</c:v>
                </c:pt>
                <c:pt idx="380">
                  <c:v>21/01/2031</c:v>
                </c:pt>
                <c:pt idx="381">
                  <c:v>4/02/2031</c:v>
                </c:pt>
                <c:pt idx="382">
                  <c:v>18/02/2031</c:v>
                </c:pt>
                <c:pt idx="383">
                  <c:v>4/03/2031</c:v>
                </c:pt>
                <c:pt idx="384">
                  <c:v>18/03/2031</c:v>
                </c:pt>
                <c:pt idx="385">
                  <c:v>1/04/2031</c:v>
                </c:pt>
                <c:pt idx="386">
                  <c:v>15/04/2031</c:v>
                </c:pt>
                <c:pt idx="387">
                  <c:v>29/04/2031</c:v>
                </c:pt>
                <c:pt idx="388">
                  <c:v>13/05/2031</c:v>
                </c:pt>
                <c:pt idx="389">
                  <c:v>27/05/2031</c:v>
                </c:pt>
                <c:pt idx="390">
                  <c:v>10/06/2031</c:v>
                </c:pt>
                <c:pt idx="391">
                  <c:v>24/06/2031</c:v>
                </c:pt>
                <c:pt idx="392">
                  <c:v>8/07/2031</c:v>
                </c:pt>
                <c:pt idx="393">
                  <c:v>22/07/2031</c:v>
                </c:pt>
                <c:pt idx="394">
                  <c:v>5/08/2031</c:v>
                </c:pt>
                <c:pt idx="395">
                  <c:v>19/08/2031</c:v>
                </c:pt>
                <c:pt idx="396">
                  <c:v>2/09/2031</c:v>
                </c:pt>
                <c:pt idx="397">
                  <c:v>16/09/2031</c:v>
                </c:pt>
                <c:pt idx="398">
                  <c:v>30/09/2031</c:v>
                </c:pt>
                <c:pt idx="399">
                  <c:v>14/10/2031</c:v>
                </c:pt>
                <c:pt idx="400">
                  <c:v>28/10/2031</c:v>
                </c:pt>
                <c:pt idx="401">
                  <c:v>11/11/2031</c:v>
                </c:pt>
                <c:pt idx="402">
                  <c:v>25/11/2031</c:v>
                </c:pt>
                <c:pt idx="403">
                  <c:v>9/12/2031</c:v>
                </c:pt>
                <c:pt idx="404">
                  <c:v>23/12/2031</c:v>
                </c:pt>
                <c:pt idx="405">
                  <c:v>6/01/2032</c:v>
                </c:pt>
                <c:pt idx="406">
                  <c:v>20/01/2032</c:v>
                </c:pt>
                <c:pt idx="407">
                  <c:v>3/02/2032</c:v>
                </c:pt>
                <c:pt idx="408">
                  <c:v>17/02/2032</c:v>
                </c:pt>
                <c:pt idx="409">
                  <c:v>2/03/2032</c:v>
                </c:pt>
                <c:pt idx="410">
                  <c:v>16/03/2032</c:v>
                </c:pt>
                <c:pt idx="411">
                  <c:v>30/03/2032</c:v>
                </c:pt>
                <c:pt idx="412">
                  <c:v>13/04/2032</c:v>
                </c:pt>
                <c:pt idx="413">
                  <c:v>27/04/2032</c:v>
                </c:pt>
                <c:pt idx="414">
                  <c:v>11/05/2032</c:v>
                </c:pt>
                <c:pt idx="415">
                  <c:v>25/05/2032</c:v>
                </c:pt>
                <c:pt idx="416">
                  <c:v>8/06/2032</c:v>
                </c:pt>
                <c:pt idx="417">
                  <c:v>22/06/2032</c:v>
                </c:pt>
                <c:pt idx="418">
                  <c:v>6/07/2032</c:v>
                </c:pt>
                <c:pt idx="419">
                  <c:v>20/07/2032</c:v>
                </c:pt>
                <c:pt idx="420">
                  <c:v>3/08/2032</c:v>
                </c:pt>
                <c:pt idx="421">
                  <c:v>17/08/2032</c:v>
                </c:pt>
                <c:pt idx="422">
                  <c:v>31/08/2032</c:v>
                </c:pt>
                <c:pt idx="423">
                  <c:v>14/09/2032</c:v>
                </c:pt>
                <c:pt idx="424">
                  <c:v>28/09/2032</c:v>
                </c:pt>
                <c:pt idx="425">
                  <c:v>12/10/2032</c:v>
                </c:pt>
                <c:pt idx="426">
                  <c:v>26/10/2032</c:v>
                </c:pt>
                <c:pt idx="427">
                  <c:v>9/11/2032</c:v>
                </c:pt>
                <c:pt idx="428">
                  <c:v>23/11/2032</c:v>
                </c:pt>
                <c:pt idx="429">
                  <c:v>7/12/2032</c:v>
                </c:pt>
                <c:pt idx="430">
                  <c:v>21/12/2032</c:v>
                </c:pt>
                <c:pt idx="431">
                  <c:v>4/01/2033</c:v>
                </c:pt>
                <c:pt idx="432">
                  <c:v>18/01/2033</c:v>
                </c:pt>
                <c:pt idx="433">
                  <c:v>1/02/2033</c:v>
                </c:pt>
                <c:pt idx="434">
                  <c:v>15/02/2033</c:v>
                </c:pt>
                <c:pt idx="435">
                  <c:v>1/03/2033</c:v>
                </c:pt>
                <c:pt idx="436">
                  <c:v>15/03/2033</c:v>
                </c:pt>
                <c:pt idx="437">
                  <c:v>29/03/2033</c:v>
                </c:pt>
                <c:pt idx="438">
                  <c:v>12/04/2033</c:v>
                </c:pt>
                <c:pt idx="439">
                  <c:v>26/04/2033</c:v>
                </c:pt>
                <c:pt idx="440">
                  <c:v>10/05/2033</c:v>
                </c:pt>
                <c:pt idx="441">
                  <c:v>24/05/2033</c:v>
                </c:pt>
                <c:pt idx="442">
                  <c:v>7/06/2033</c:v>
                </c:pt>
                <c:pt idx="443">
                  <c:v>21/06/2033</c:v>
                </c:pt>
                <c:pt idx="444">
                  <c:v>5/07/2033</c:v>
                </c:pt>
                <c:pt idx="445">
                  <c:v>19/07/2033</c:v>
                </c:pt>
                <c:pt idx="446">
                  <c:v>2/08/2033</c:v>
                </c:pt>
                <c:pt idx="447">
                  <c:v>16/08/2033</c:v>
                </c:pt>
                <c:pt idx="448">
                  <c:v>30/08/2033</c:v>
                </c:pt>
                <c:pt idx="449">
                  <c:v>13/09/2033</c:v>
                </c:pt>
                <c:pt idx="450">
                  <c:v>27/09/2033</c:v>
                </c:pt>
                <c:pt idx="451">
                  <c:v>11/10/2033</c:v>
                </c:pt>
                <c:pt idx="452">
                  <c:v>25/10/2033</c:v>
                </c:pt>
                <c:pt idx="453">
                  <c:v>8/11/2033</c:v>
                </c:pt>
                <c:pt idx="454">
                  <c:v>22/11/2033</c:v>
                </c:pt>
                <c:pt idx="455">
                  <c:v>6/12/2033</c:v>
                </c:pt>
                <c:pt idx="456">
                  <c:v>20/12/2033</c:v>
                </c:pt>
                <c:pt idx="457">
                  <c:v>3/01/2034</c:v>
                </c:pt>
                <c:pt idx="458">
                  <c:v>17/01/2034</c:v>
                </c:pt>
                <c:pt idx="459">
                  <c:v>31/01/2034</c:v>
                </c:pt>
                <c:pt idx="460">
                  <c:v>14/02/2034</c:v>
                </c:pt>
                <c:pt idx="461">
                  <c:v>28/02/2034</c:v>
                </c:pt>
                <c:pt idx="462">
                  <c:v>14/03/2034</c:v>
                </c:pt>
                <c:pt idx="463">
                  <c:v>28/03/2034</c:v>
                </c:pt>
                <c:pt idx="464">
                  <c:v>11/04/2034</c:v>
                </c:pt>
                <c:pt idx="465">
                  <c:v>25/04/2034</c:v>
                </c:pt>
                <c:pt idx="466">
                  <c:v>9/05/2034</c:v>
                </c:pt>
                <c:pt idx="467">
                  <c:v>23/05/2034</c:v>
                </c:pt>
                <c:pt idx="468">
                  <c:v>6/06/2034</c:v>
                </c:pt>
                <c:pt idx="469">
                  <c:v>20/06/2034</c:v>
                </c:pt>
                <c:pt idx="470">
                  <c:v>4/07/2034</c:v>
                </c:pt>
                <c:pt idx="471">
                  <c:v>18/07/2034</c:v>
                </c:pt>
                <c:pt idx="472">
                  <c:v>1/08/2034</c:v>
                </c:pt>
                <c:pt idx="473">
                  <c:v>15/08/2034</c:v>
                </c:pt>
                <c:pt idx="474">
                  <c:v>29/08/2034</c:v>
                </c:pt>
                <c:pt idx="475">
                  <c:v>12/09/2034</c:v>
                </c:pt>
                <c:pt idx="476">
                  <c:v>26/09/2034</c:v>
                </c:pt>
                <c:pt idx="477">
                  <c:v>10/10/2034</c:v>
                </c:pt>
                <c:pt idx="478">
                  <c:v>24/10/2034</c:v>
                </c:pt>
                <c:pt idx="479">
                  <c:v>7/11/2034</c:v>
                </c:pt>
                <c:pt idx="480">
                  <c:v>21/11/2034</c:v>
                </c:pt>
                <c:pt idx="481">
                  <c:v>5/12/2034</c:v>
                </c:pt>
                <c:pt idx="482">
                  <c:v>19/12/2034</c:v>
                </c:pt>
                <c:pt idx="483">
                  <c:v>2/01/2035</c:v>
                </c:pt>
                <c:pt idx="484">
                  <c:v>16/01/2035</c:v>
                </c:pt>
                <c:pt idx="485">
                  <c:v>30/01/2035</c:v>
                </c:pt>
                <c:pt idx="486">
                  <c:v>13/02/2035</c:v>
                </c:pt>
                <c:pt idx="487">
                  <c:v>27/02/2035</c:v>
                </c:pt>
                <c:pt idx="488">
                  <c:v>13/03/2035</c:v>
                </c:pt>
                <c:pt idx="489">
                  <c:v>27/03/2035</c:v>
                </c:pt>
                <c:pt idx="490">
                  <c:v>10/04/2035</c:v>
                </c:pt>
                <c:pt idx="491">
                  <c:v>24/04/2035</c:v>
                </c:pt>
                <c:pt idx="492">
                  <c:v>8/05/2035</c:v>
                </c:pt>
                <c:pt idx="493">
                  <c:v>22/05/2035</c:v>
                </c:pt>
                <c:pt idx="494">
                  <c:v>5/06/2035</c:v>
                </c:pt>
                <c:pt idx="495">
                  <c:v>19/06/2035</c:v>
                </c:pt>
                <c:pt idx="496">
                  <c:v>3/07/2035</c:v>
                </c:pt>
                <c:pt idx="497">
                  <c:v>17/07/2035</c:v>
                </c:pt>
                <c:pt idx="498">
                  <c:v>31/07/2035</c:v>
                </c:pt>
                <c:pt idx="499">
                  <c:v>14/08/2035</c:v>
                </c:pt>
                <c:pt idx="500">
                  <c:v>28/08/2035</c:v>
                </c:pt>
                <c:pt idx="501">
                  <c:v>11/09/2035</c:v>
                </c:pt>
                <c:pt idx="502">
                  <c:v>25/09/2035</c:v>
                </c:pt>
                <c:pt idx="503">
                  <c:v>9/10/2035</c:v>
                </c:pt>
                <c:pt idx="504">
                  <c:v>23/10/2035</c:v>
                </c:pt>
                <c:pt idx="505">
                  <c:v>6/11/2035</c:v>
                </c:pt>
                <c:pt idx="506">
                  <c:v>20/11/2035</c:v>
                </c:pt>
                <c:pt idx="507">
                  <c:v>4/12/2035</c:v>
                </c:pt>
                <c:pt idx="508">
                  <c:v>18/12/2035</c:v>
                </c:pt>
                <c:pt idx="509">
                  <c:v>1/01/2036</c:v>
                </c:pt>
                <c:pt idx="510">
                  <c:v>15/01/2036</c:v>
                </c:pt>
                <c:pt idx="511">
                  <c:v>29/01/2036</c:v>
                </c:pt>
                <c:pt idx="512">
                  <c:v>12/02/2036</c:v>
                </c:pt>
                <c:pt idx="513">
                  <c:v>26/02/2036</c:v>
                </c:pt>
                <c:pt idx="514">
                  <c:v>11/03/2036</c:v>
                </c:pt>
                <c:pt idx="515">
                  <c:v>25/03/2036</c:v>
                </c:pt>
                <c:pt idx="516">
                  <c:v>8/04/2036</c:v>
                </c:pt>
                <c:pt idx="517">
                  <c:v>22/04/2036</c:v>
                </c:pt>
                <c:pt idx="518">
                  <c:v>6/05/2036</c:v>
                </c:pt>
                <c:pt idx="519">
                  <c:v>20/05/2036</c:v>
                </c:pt>
                <c:pt idx="520">
                  <c:v>3/06/2036</c:v>
                </c:pt>
                <c:pt idx="521">
                  <c:v>17/06/2036</c:v>
                </c:pt>
                <c:pt idx="522">
                  <c:v>1/07/2036</c:v>
                </c:pt>
                <c:pt idx="523">
                  <c:v>15/07/2036</c:v>
                </c:pt>
                <c:pt idx="524">
                  <c:v>29/07/2036</c:v>
                </c:pt>
                <c:pt idx="525">
                  <c:v>12/08/2036</c:v>
                </c:pt>
                <c:pt idx="526">
                  <c:v>26/08/2036</c:v>
                </c:pt>
                <c:pt idx="527">
                  <c:v>9/09/2036</c:v>
                </c:pt>
                <c:pt idx="528">
                  <c:v>23/09/2036</c:v>
                </c:pt>
                <c:pt idx="529">
                  <c:v>7/10/2036</c:v>
                </c:pt>
                <c:pt idx="530">
                  <c:v>21/10/2036</c:v>
                </c:pt>
                <c:pt idx="531">
                  <c:v>4/11/2036</c:v>
                </c:pt>
                <c:pt idx="532">
                  <c:v>18/11/2036</c:v>
                </c:pt>
                <c:pt idx="533">
                  <c:v>2/12/2036</c:v>
                </c:pt>
                <c:pt idx="534">
                  <c:v>16/12/2036</c:v>
                </c:pt>
                <c:pt idx="535">
                  <c:v>30/12/2036</c:v>
                </c:pt>
                <c:pt idx="536">
                  <c:v>13/01/2037</c:v>
                </c:pt>
                <c:pt idx="537">
                  <c:v>27/01/2037</c:v>
                </c:pt>
                <c:pt idx="538">
                  <c:v>10/02/2037</c:v>
                </c:pt>
                <c:pt idx="539">
                  <c:v>24/02/2037</c:v>
                </c:pt>
                <c:pt idx="540">
                  <c:v>10/03/2037</c:v>
                </c:pt>
                <c:pt idx="541">
                  <c:v>24/03/2037</c:v>
                </c:pt>
                <c:pt idx="542">
                  <c:v>7/04/2037</c:v>
                </c:pt>
                <c:pt idx="543">
                  <c:v>21/04/2037</c:v>
                </c:pt>
                <c:pt idx="544">
                  <c:v>5/05/2037</c:v>
                </c:pt>
                <c:pt idx="545">
                  <c:v>19/05/2037</c:v>
                </c:pt>
                <c:pt idx="546">
                  <c:v>2/06/2037</c:v>
                </c:pt>
                <c:pt idx="547">
                  <c:v>16/06/2037</c:v>
                </c:pt>
                <c:pt idx="548">
                  <c:v>30/06/2037</c:v>
                </c:pt>
                <c:pt idx="549">
                  <c:v>14/07/2037</c:v>
                </c:pt>
                <c:pt idx="550">
                  <c:v>28/07/2037</c:v>
                </c:pt>
                <c:pt idx="551">
                  <c:v>11/08/2037</c:v>
                </c:pt>
                <c:pt idx="552">
                  <c:v>25/08/2037</c:v>
                </c:pt>
                <c:pt idx="553">
                  <c:v>8/09/2037</c:v>
                </c:pt>
                <c:pt idx="554">
                  <c:v>22/09/2037</c:v>
                </c:pt>
                <c:pt idx="555">
                  <c:v>6/10/2037</c:v>
                </c:pt>
                <c:pt idx="556">
                  <c:v>20/10/2037</c:v>
                </c:pt>
                <c:pt idx="557">
                  <c:v>3/11/2037</c:v>
                </c:pt>
                <c:pt idx="558">
                  <c:v>17/11/2037</c:v>
                </c:pt>
                <c:pt idx="559">
                  <c:v>1/12/2037</c:v>
                </c:pt>
                <c:pt idx="560">
                  <c:v>15/12/2037</c:v>
                </c:pt>
                <c:pt idx="561">
                  <c:v>29/12/2037</c:v>
                </c:pt>
                <c:pt idx="562">
                  <c:v>12/01/2038</c:v>
                </c:pt>
                <c:pt idx="563">
                  <c:v>26/01/2038</c:v>
                </c:pt>
                <c:pt idx="564">
                  <c:v>9/02/2038</c:v>
                </c:pt>
                <c:pt idx="565">
                  <c:v>23/02/2038</c:v>
                </c:pt>
                <c:pt idx="566">
                  <c:v>9/03/2038</c:v>
                </c:pt>
                <c:pt idx="567">
                  <c:v>23/03/2038</c:v>
                </c:pt>
                <c:pt idx="568">
                  <c:v>6/04/2038</c:v>
                </c:pt>
                <c:pt idx="569">
                  <c:v>20/04/2038</c:v>
                </c:pt>
                <c:pt idx="570">
                  <c:v>4/05/2038</c:v>
                </c:pt>
                <c:pt idx="571">
                  <c:v>18/05/2038</c:v>
                </c:pt>
                <c:pt idx="572">
                  <c:v>1/06/2038</c:v>
                </c:pt>
                <c:pt idx="573">
                  <c:v>15/06/2038</c:v>
                </c:pt>
                <c:pt idx="574">
                  <c:v>29/06/2038</c:v>
                </c:pt>
                <c:pt idx="575">
                  <c:v>13/07/2038</c:v>
                </c:pt>
                <c:pt idx="576">
                  <c:v>27/07/2038</c:v>
                </c:pt>
                <c:pt idx="577">
                  <c:v>10/08/2038</c:v>
                </c:pt>
                <c:pt idx="578">
                  <c:v>24/08/2038</c:v>
                </c:pt>
                <c:pt idx="579">
                  <c:v>7/09/2038</c:v>
                </c:pt>
                <c:pt idx="580">
                  <c:v>21/09/2038</c:v>
                </c:pt>
                <c:pt idx="581">
                  <c:v>5/10/2038</c:v>
                </c:pt>
                <c:pt idx="582">
                  <c:v>19/10/2038</c:v>
                </c:pt>
                <c:pt idx="583">
                  <c:v>2/11/2038</c:v>
                </c:pt>
                <c:pt idx="584">
                  <c:v>16/11/2038</c:v>
                </c:pt>
                <c:pt idx="585">
                  <c:v>30/11/2038</c:v>
                </c:pt>
                <c:pt idx="586">
                  <c:v>14/12/2038</c:v>
                </c:pt>
                <c:pt idx="587">
                  <c:v>28/12/2038</c:v>
                </c:pt>
                <c:pt idx="588">
                  <c:v>11/01/2039</c:v>
                </c:pt>
                <c:pt idx="589">
                  <c:v>25/01/2039</c:v>
                </c:pt>
                <c:pt idx="590">
                  <c:v>8/02/2039</c:v>
                </c:pt>
                <c:pt idx="591">
                  <c:v>22/02/2039</c:v>
                </c:pt>
                <c:pt idx="592">
                  <c:v>8/03/2039</c:v>
                </c:pt>
                <c:pt idx="593">
                  <c:v>22/03/2039</c:v>
                </c:pt>
                <c:pt idx="594">
                  <c:v>5/04/2039</c:v>
                </c:pt>
                <c:pt idx="595">
                  <c:v>19/04/2039</c:v>
                </c:pt>
                <c:pt idx="596">
                  <c:v>3/05/2039</c:v>
                </c:pt>
                <c:pt idx="597">
                  <c:v>17/05/2039</c:v>
                </c:pt>
                <c:pt idx="598">
                  <c:v>31/05/2039</c:v>
                </c:pt>
                <c:pt idx="599">
                  <c:v>14/06/2039</c:v>
                </c:pt>
                <c:pt idx="600">
                  <c:v>28/06/2039</c:v>
                </c:pt>
                <c:pt idx="601">
                  <c:v>12/07/2039</c:v>
                </c:pt>
                <c:pt idx="602">
                  <c:v>26/07/2039</c:v>
                </c:pt>
                <c:pt idx="603">
                  <c:v>9/08/2039</c:v>
                </c:pt>
                <c:pt idx="604">
                  <c:v>23/08/2039</c:v>
                </c:pt>
                <c:pt idx="605">
                  <c:v>6/09/2039</c:v>
                </c:pt>
                <c:pt idx="606">
                  <c:v>20/09/2039</c:v>
                </c:pt>
                <c:pt idx="607">
                  <c:v>4/10/2039</c:v>
                </c:pt>
                <c:pt idx="608">
                  <c:v>18/10/2039</c:v>
                </c:pt>
                <c:pt idx="609">
                  <c:v>1/11/2039</c:v>
                </c:pt>
                <c:pt idx="610">
                  <c:v>15/11/2039</c:v>
                </c:pt>
                <c:pt idx="611">
                  <c:v>29/11/2039</c:v>
                </c:pt>
                <c:pt idx="612">
                  <c:v>13/12/2039</c:v>
                </c:pt>
                <c:pt idx="613">
                  <c:v>27/12/2039</c:v>
                </c:pt>
                <c:pt idx="614">
                  <c:v>10/01/2040</c:v>
                </c:pt>
                <c:pt idx="615">
                  <c:v>24/01/2040</c:v>
                </c:pt>
                <c:pt idx="616">
                  <c:v>7/02/2040</c:v>
                </c:pt>
                <c:pt idx="617">
                  <c:v>21/02/2040</c:v>
                </c:pt>
                <c:pt idx="618">
                  <c:v>6/03/2040</c:v>
                </c:pt>
                <c:pt idx="619">
                  <c:v>20/03/2040</c:v>
                </c:pt>
                <c:pt idx="620">
                  <c:v>3/04/2040</c:v>
                </c:pt>
                <c:pt idx="621">
                  <c:v>17/04/2040</c:v>
                </c:pt>
                <c:pt idx="622">
                  <c:v>1/05/2040</c:v>
                </c:pt>
                <c:pt idx="623">
                  <c:v>15/05/2040</c:v>
                </c:pt>
                <c:pt idx="624">
                  <c:v>29/05/2040</c:v>
                </c:pt>
                <c:pt idx="625">
                  <c:v>12/06/2040</c:v>
                </c:pt>
                <c:pt idx="626">
                  <c:v>26/06/2040</c:v>
                </c:pt>
                <c:pt idx="627">
                  <c:v>10/07/2040</c:v>
                </c:pt>
                <c:pt idx="628">
                  <c:v>24/07/2040</c:v>
                </c:pt>
                <c:pt idx="629">
                  <c:v>7/08/2040</c:v>
                </c:pt>
                <c:pt idx="630">
                  <c:v>21/08/2040</c:v>
                </c:pt>
                <c:pt idx="631">
                  <c:v>4/09/2040</c:v>
                </c:pt>
                <c:pt idx="632">
                  <c:v>18/09/2040</c:v>
                </c:pt>
                <c:pt idx="633">
                  <c:v>2/10/2040</c:v>
                </c:pt>
                <c:pt idx="634">
                  <c:v>16/10/2040</c:v>
                </c:pt>
                <c:pt idx="635">
                  <c:v>30/10/2040</c:v>
                </c:pt>
                <c:pt idx="636">
                  <c:v>13/11/2040</c:v>
                </c:pt>
                <c:pt idx="637">
                  <c:v>27/11/2040</c:v>
                </c:pt>
                <c:pt idx="638">
                  <c:v>11/12/2040</c:v>
                </c:pt>
                <c:pt idx="639">
                  <c:v>25/12/2040</c:v>
                </c:pt>
                <c:pt idx="640">
                  <c:v>8/01/2041</c:v>
                </c:pt>
                <c:pt idx="641">
                  <c:v>22/01/2041</c:v>
                </c:pt>
                <c:pt idx="642">
                  <c:v>5/02/2041</c:v>
                </c:pt>
                <c:pt idx="643">
                  <c:v>19/02/2041</c:v>
                </c:pt>
                <c:pt idx="644">
                  <c:v>5/03/2041</c:v>
                </c:pt>
                <c:pt idx="645">
                  <c:v>19/03/2041</c:v>
                </c:pt>
                <c:pt idx="646">
                  <c:v>2/04/2041</c:v>
                </c:pt>
                <c:pt idx="647">
                  <c:v>16/04/2041</c:v>
                </c:pt>
                <c:pt idx="648">
                  <c:v>30/04/2041</c:v>
                </c:pt>
                <c:pt idx="649">
                  <c:v>14/05/2041</c:v>
                </c:pt>
                <c:pt idx="650">
                  <c:v>28/05/2041</c:v>
                </c:pt>
                <c:pt idx="651">
                  <c:v>11/06/2041</c:v>
                </c:pt>
                <c:pt idx="652">
                  <c:v>25/06/2041</c:v>
                </c:pt>
                <c:pt idx="653">
                  <c:v>9/07/2041</c:v>
                </c:pt>
                <c:pt idx="654">
                  <c:v>23/07/2041</c:v>
                </c:pt>
                <c:pt idx="655">
                  <c:v>6/08/2041</c:v>
                </c:pt>
                <c:pt idx="656">
                  <c:v>20/08/2041</c:v>
                </c:pt>
                <c:pt idx="657">
                  <c:v>3/09/2041</c:v>
                </c:pt>
                <c:pt idx="658">
                  <c:v>17/09/2041</c:v>
                </c:pt>
                <c:pt idx="659">
                  <c:v>1/10/2041</c:v>
                </c:pt>
                <c:pt idx="660">
                  <c:v>15/10/2041</c:v>
                </c:pt>
              </c:strCache>
            </c:strRef>
          </c:xVal>
          <c:yVal>
            <c:numRef>
              <c:f>Fairfield!$Q$3:$Q$888</c:f>
              <c:numCache>
                <c:formatCode>General</c:formatCode>
                <c:ptCount val="886"/>
                <c:pt idx="7">
                  <c:v>0</c:v>
                </c:pt>
                <c:pt idx="8" formatCode="_(&quot;$&quot;* #,##0.00_);_(&quot;$&quot;* \(#,##0.00\);_(&quot;$&quot;* &quot;-&quot;??_);_(@_)">
                  <c:v>274788</c:v>
                </c:pt>
                <c:pt idx="9" formatCode="_(&quot;$&quot;* #,##0.00_);_(&quot;$&quot;* \(#,##0.00\);_(&quot;$&quot;* &quot;-&quot;??_);_(@_)">
                  <c:v>274540.59999999998</c:v>
                </c:pt>
                <c:pt idx="10" formatCode="_(&quot;$&quot;* #,##0.00_);_(&quot;$&quot;* \(#,##0.00\);_(&quot;$&quot;* &quot;-&quot;??_);_(@_)">
                  <c:v>274292.82</c:v>
                </c:pt>
                <c:pt idx="11" formatCode="_(&quot;$&quot;* #,##0.00_);_(&quot;$&quot;* \(#,##0.00\);_(&quot;$&quot;* &quot;-&quot;??_);_(@_)">
                  <c:v>274044.65999999997</c:v>
                </c:pt>
                <c:pt idx="12" formatCode="_(&quot;$&quot;* #,##0.00_);_(&quot;$&quot;* \(#,##0.00\);_(&quot;$&quot;* &quot;-&quot;??_);_(@_)">
                  <c:v>273796.13</c:v>
                </c:pt>
                <c:pt idx="13" formatCode="_(&quot;$&quot;* #,##0.00_);_(&quot;$&quot;* \(#,##0.00\);_(&quot;$&quot;* &quot;-&quot;??_);_(@_)">
                  <c:v>273547.21999999997</c:v>
                </c:pt>
                <c:pt idx="14" formatCode="_(&quot;$&quot;* #,##0.00_);_(&quot;$&quot;* \(#,##0.00\);_(&quot;$&quot;* &quot;-&quot;??_);_(@_)">
                  <c:v>273297.93</c:v>
                </c:pt>
                <c:pt idx="15" formatCode="_(&quot;$&quot;* #,##0.00_);_(&quot;$&quot;* \(#,##0.00\);_(&quot;$&quot;* &quot;-&quot;??_);_(@_)">
                  <c:v>273048.25</c:v>
                </c:pt>
                <c:pt idx="16" formatCode="_(&quot;$&quot;* #,##0.00_);_(&quot;$&quot;* \(#,##0.00\);_(&quot;$&quot;* &quot;-&quot;??_);_(@_)">
                  <c:v>272798.19</c:v>
                </c:pt>
                <c:pt idx="17" formatCode="_(&quot;$&quot;* #,##0.00_);_(&quot;$&quot;* \(#,##0.00\);_(&quot;$&quot;* &quot;-&quot;??_);_(@_)">
                  <c:v>272547.75</c:v>
                </c:pt>
                <c:pt idx="18" formatCode="_(&quot;$&quot;* #,##0.00_);_(&quot;$&quot;* \(#,##0.00\);_(&quot;$&quot;* &quot;-&quot;??_);_(@_)">
                  <c:v>272296.93</c:v>
                </c:pt>
                <c:pt idx="19" formatCode="_(&quot;$&quot;* #,##0.00_);_(&quot;$&quot;* \(#,##0.00\);_(&quot;$&quot;* &quot;-&quot;??_);_(@_)">
                  <c:v>272045.73</c:v>
                </c:pt>
                <c:pt idx="20" formatCode="_(&quot;$&quot;* #,##0.00_);_(&quot;$&quot;* \(#,##0.00\);_(&quot;$&quot;* &quot;-&quot;??_);_(@_)">
                  <c:v>271794.14</c:v>
                </c:pt>
                <c:pt idx="21" formatCode="_(&quot;$&quot;* #,##0.00_);_(&quot;$&quot;* \(#,##0.00\);_(&quot;$&quot;* &quot;-&quot;??_);_(@_)">
                  <c:v>271542.17</c:v>
                </c:pt>
                <c:pt idx="22" formatCode="_(&quot;$&quot;* #,##0.00_);_(&quot;$&quot;* \(#,##0.00\);_(&quot;$&quot;* &quot;-&quot;??_);_(@_)">
                  <c:v>271289.81</c:v>
                </c:pt>
                <c:pt idx="23" formatCode="_(&quot;$&quot;* #,##0.00_);_(&quot;$&quot;* \(#,##0.00\);_(&quot;$&quot;* &quot;-&quot;??_);_(@_)">
                  <c:v>271037.07</c:v>
                </c:pt>
                <c:pt idx="24" formatCode="_(&quot;$&quot;* #,##0.00_);_(&quot;$&quot;* \(#,##0.00\);_(&quot;$&quot;* &quot;-&quot;??_);_(@_)">
                  <c:v>270783.94</c:v>
                </c:pt>
                <c:pt idx="25" formatCode="_(&quot;$&quot;* #,##0.00_);_(&quot;$&quot;* \(#,##0.00\);_(&quot;$&quot;* &quot;-&quot;??_);_(@_)">
                  <c:v>270530.43</c:v>
                </c:pt>
                <c:pt idx="26" formatCode="_(&quot;$&quot;* #,##0.00_);_(&quot;$&quot;* \(#,##0.00\);_(&quot;$&quot;* &quot;-&quot;??_);_(@_)">
                  <c:v>270276.53000000003</c:v>
                </c:pt>
                <c:pt idx="27" formatCode="_(&quot;$&quot;* #,##0.00_);_(&quot;$&quot;* \(#,##0.00\);_(&quot;$&quot;* &quot;-&quot;??_);_(@_)">
                  <c:v>270022.24</c:v>
                </c:pt>
                <c:pt idx="28" formatCode="_(&quot;$&quot;* #,##0.00_);_(&quot;$&quot;* \(#,##0.00\);_(&quot;$&quot;* &quot;-&quot;??_);_(@_)">
                  <c:v>269767.56</c:v>
                </c:pt>
                <c:pt idx="29" formatCode="_(&quot;$&quot;* #,##0.00_);_(&quot;$&quot;* \(#,##0.00\);_(&quot;$&quot;* &quot;-&quot;??_);_(@_)">
                  <c:v>269512.49</c:v>
                </c:pt>
                <c:pt idx="30" formatCode="_(&quot;$&quot;* #,##0.00_);_(&quot;$&quot;* \(#,##0.00\);_(&quot;$&quot;* &quot;-&quot;??_);_(@_)">
                  <c:v>269257.03000000003</c:v>
                </c:pt>
                <c:pt idx="31" formatCode="_(&quot;$&quot;* #,##0.00_);_(&quot;$&quot;* \(#,##0.00\);_(&quot;$&quot;* &quot;-&quot;??_);_(@_)">
                  <c:v>269001.18</c:v>
                </c:pt>
                <c:pt idx="32" formatCode="_(&quot;$&quot;* #,##0.00_);_(&quot;$&quot;* \(#,##0.00\);_(&quot;$&quot;* &quot;-&quot;??_);_(@_)">
                  <c:v>268744.94</c:v>
                </c:pt>
                <c:pt idx="33" formatCode="_(&quot;$&quot;* #,##0.00_);_(&quot;$&quot;* \(#,##0.00\);_(&quot;$&quot;* &quot;-&quot;??_);_(@_)">
                  <c:v>268488.31</c:v>
                </c:pt>
                <c:pt idx="34" formatCode="_(&quot;$&quot;* #,##0.00_);_(&quot;$&quot;* \(#,##0.00\);_(&quot;$&quot;* &quot;-&quot;??_);_(@_)">
                  <c:v>268231.28999999998</c:v>
                </c:pt>
                <c:pt idx="35" formatCode="_(&quot;$&quot;* #,##0.00_);_(&quot;$&quot;* \(#,##0.00\);_(&quot;$&quot;* &quot;-&quot;??_);_(@_)">
                  <c:v>267973.88</c:v>
                </c:pt>
                <c:pt idx="36" formatCode="_(&quot;$&quot;* #,##0.00_);_(&quot;$&quot;* \(#,##0.00\);_(&quot;$&quot;* &quot;-&quot;??_);_(@_)">
                  <c:v>267716.08</c:v>
                </c:pt>
                <c:pt idx="37" formatCode="_(&quot;$&quot;* #,##0.00_);_(&quot;$&quot;* \(#,##0.00\);_(&quot;$&quot;* &quot;-&quot;??_);_(@_)">
                  <c:v>267457.88</c:v>
                </c:pt>
                <c:pt idx="38" formatCode="_(&quot;$&quot;* #,##0.00_);_(&quot;$&quot;* \(#,##0.00\);_(&quot;$&quot;* &quot;-&quot;??_);_(@_)">
                  <c:v>267199.28999999998</c:v>
                </c:pt>
                <c:pt idx="39" formatCode="_(&quot;$&quot;* #,##0.00_);_(&quot;$&quot;* \(#,##0.00\);_(&quot;$&quot;* &quot;-&quot;??_);_(@_)">
                  <c:v>266940.3</c:v>
                </c:pt>
                <c:pt idx="40" formatCode="_(&quot;$&quot;* #,##0.00_);_(&quot;$&quot;* \(#,##0.00\);_(&quot;$&quot;* &quot;-&quot;??_);_(@_)">
                  <c:v>266680.92</c:v>
                </c:pt>
                <c:pt idx="41" formatCode="_(&quot;$&quot;* #,##0.00_);_(&quot;$&quot;* \(#,##0.00\);_(&quot;$&quot;* &quot;-&quot;??_);_(@_)">
                  <c:v>266421.14</c:v>
                </c:pt>
                <c:pt idx="42" formatCode="_(&quot;$&quot;* #,##0.00_);_(&quot;$&quot;* \(#,##0.00\);_(&quot;$&quot;* &quot;-&quot;??_);_(@_)">
                  <c:v>266160.96000000002</c:v>
                </c:pt>
                <c:pt idx="43" formatCode="_(&quot;$&quot;* #,##0.00_);_(&quot;$&quot;* \(#,##0.00\);_(&quot;$&quot;* &quot;-&quot;??_);_(@_)">
                  <c:v>265900.39</c:v>
                </c:pt>
                <c:pt idx="44" formatCode="_(&quot;$&quot;* #,##0.00_);_(&quot;$&quot;* \(#,##0.00\);_(&quot;$&quot;* &quot;-&quot;??_);_(@_)">
                  <c:v>265639.42</c:v>
                </c:pt>
                <c:pt idx="45" formatCode="_(&quot;$&quot;* #,##0.00_);_(&quot;$&quot;* \(#,##0.00\);_(&quot;$&quot;* &quot;-&quot;??_);_(@_)">
                  <c:v>265378.05</c:v>
                </c:pt>
                <c:pt idx="46" formatCode="_(&quot;$&quot;* #,##0.00_);_(&quot;$&quot;* \(#,##0.00\);_(&quot;$&quot;* &quot;-&quot;??_);_(@_)">
                  <c:v>265116.28000000003</c:v>
                </c:pt>
                <c:pt idx="47" formatCode="_(&quot;$&quot;* #,##0.00_);_(&quot;$&quot;* \(#,##0.00\);_(&quot;$&quot;* &quot;-&quot;??_);_(@_)">
                  <c:v>264854.11</c:v>
                </c:pt>
                <c:pt idx="48" formatCode="_(&quot;$&quot;* #,##0.00_);_(&quot;$&quot;* \(#,##0.00\);_(&quot;$&quot;* &quot;-&quot;??_);_(@_)">
                  <c:v>264591.53999999998</c:v>
                </c:pt>
                <c:pt idx="49" formatCode="_(&quot;$&quot;* #,##0.00_);_(&quot;$&quot;* \(#,##0.00\);_(&quot;$&quot;* &quot;-&quot;??_);_(@_)">
                  <c:v>264328.57</c:v>
                </c:pt>
                <c:pt idx="50" formatCode="_(&quot;$&quot;* #,##0.00_);_(&quot;$&quot;* \(#,##0.00\);_(&quot;$&quot;* &quot;-&quot;??_);_(@_)">
                  <c:v>264065.2</c:v>
                </c:pt>
                <c:pt idx="51" formatCode="_(&quot;$&quot;* #,##0.00_);_(&quot;$&quot;* \(#,##0.00\);_(&quot;$&quot;* &quot;-&quot;??_);_(@_)">
                  <c:v>263801.43</c:v>
                </c:pt>
                <c:pt idx="52" formatCode="_(&quot;$&quot;* #,##0.00_);_(&quot;$&quot;* \(#,##0.00\);_(&quot;$&quot;* &quot;-&quot;??_);_(@_)">
                  <c:v>263537.25</c:v>
                </c:pt>
                <c:pt idx="53" formatCode="_(&quot;$&quot;* #,##0.00_);_(&quot;$&quot;* \(#,##0.00\);_(&quot;$&quot;* &quot;-&quot;??_);_(@_)">
                  <c:v>263272.67</c:v>
                </c:pt>
                <c:pt idx="54" formatCode="_(&quot;$&quot;* #,##0.00_);_(&quot;$&quot;* \(#,##0.00\);_(&quot;$&quot;* &quot;-&quot;??_);_(@_)">
                  <c:v>263007.69</c:v>
                </c:pt>
                <c:pt idx="55" formatCode="_(&quot;$&quot;* #,##0.00_);_(&quot;$&quot;* \(#,##0.00\);_(&quot;$&quot;* &quot;-&quot;??_);_(@_)">
                  <c:v>262742.3</c:v>
                </c:pt>
                <c:pt idx="56" formatCode="_(&quot;$&quot;* #,##0.00_);_(&quot;$&quot;* \(#,##0.00\);_(&quot;$&quot;* &quot;-&quot;??_);_(@_)">
                  <c:v>262476.51</c:v>
                </c:pt>
                <c:pt idx="57" formatCode="_(&quot;$&quot;* #,##0.00_);_(&quot;$&quot;* \(#,##0.00\);_(&quot;$&quot;* &quot;-&quot;??_);_(@_)">
                  <c:v>262210.31</c:v>
                </c:pt>
                <c:pt idx="58" formatCode="_(&quot;$&quot;* #,##0.00_);_(&quot;$&quot;* \(#,##0.00\);_(&quot;$&quot;* &quot;-&quot;??_);_(@_)">
                  <c:v>261943.7</c:v>
                </c:pt>
                <c:pt idx="59" formatCode="_(&quot;$&quot;* #,##0.00_);_(&quot;$&quot;* \(#,##0.00\);_(&quot;$&quot;* &quot;-&quot;??_);_(@_)">
                  <c:v>261676.69</c:v>
                </c:pt>
                <c:pt idx="60" formatCode="_(&quot;$&quot;* #,##0.00_);_(&quot;$&quot;* \(#,##0.00\);_(&quot;$&quot;* &quot;-&quot;??_);_(@_)">
                  <c:v>261409.27</c:v>
                </c:pt>
                <c:pt idx="61" formatCode="_(&quot;$&quot;* #,##0.00_);_(&quot;$&quot;* \(#,##0.00\);_(&quot;$&quot;* &quot;-&quot;??_);_(@_)">
                  <c:v>261141.44</c:v>
                </c:pt>
                <c:pt idx="62" formatCode="_(&quot;$&quot;* #,##0.00_);_(&quot;$&quot;* \(#,##0.00\);_(&quot;$&quot;* &quot;-&quot;??_);_(@_)">
                  <c:v>260873.2</c:v>
                </c:pt>
                <c:pt idx="63" formatCode="_(&quot;$&quot;* #,##0.00_);_(&quot;$&quot;* \(#,##0.00\);_(&quot;$&quot;* &quot;-&quot;??_);_(@_)">
                  <c:v>260604.55</c:v>
                </c:pt>
                <c:pt idx="64" formatCode="_(&quot;$&quot;* #,##0.00_);_(&quot;$&quot;* \(#,##0.00\);_(&quot;$&quot;* &quot;-&quot;??_);_(@_)">
                  <c:v>260335.49</c:v>
                </c:pt>
                <c:pt idx="65" formatCode="_(&quot;$&quot;* #,##0.00_);_(&quot;$&quot;* \(#,##0.00\);_(&quot;$&quot;* &quot;-&quot;??_);_(@_)">
                  <c:v>260066.02</c:v>
                </c:pt>
                <c:pt idx="66" formatCode="_(&quot;$&quot;* #,##0.00_);_(&quot;$&quot;* \(#,##0.00\);_(&quot;$&quot;* &quot;-&quot;??_);_(@_)">
                  <c:v>259796.14</c:v>
                </c:pt>
                <c:pt idx="67" formatCode="_(&quot;$&quot;* #,##0.00_);_(&quot;$&quot;* \(#,##0.00\);_(&quot;$&quot;* &quot;-&quot;??_);_(@_)">
                  <c:v>259525.85</c:v>
                </c:pt>
                <c:pt idx="68" formatCode="_(&quot;$&quot;* #,##0.00_);_(&quot;$&quot;* \(#,##0.00\);_(&quot;$&quot;* &quot;-&quot;??_);_(@_)">
                  <c:v>259255.15</c:v>
                </c:pt>
                <c:pt idx="69" formatCode="_(&quot;$&quot;* #,##0.00_);_(&quot;$&quot;* \(#,##0.00\);_(&quot;$&quot;* &quot;-&quot;??_);_(@_)">
                  <c:v>258984.03</c:v>
                </c:pt>
                <c:pt idx="70" formatCode="_(&quot;$&quot;* #,##0.00_);_(&quot;$&quot;* \(#,##0.00\);_(&quot;$&quot;* &quot;-&quot;??_);_(@_)">
                  <c:v>258712.5</c:v>
                </c:pt>
                <c:pt idx="71" formatCode="_(&quot;$&quot;* #,##0.00_);_(&quot;$&quot;* \(#,##0.00\);_(&quot;$&quot;* &quot;-&quot;??_);_(@_)">
                  <c:v>258440.55</c:v>
                </c:pt>
                <c:pt idx="72" formatCode="_(&quot;$&quot;* #,##0.00_);_(&quot;$&quot;* \(#,##0.00\);_(&quot;$&quot;* &quot;-&quot;??_);_(@_)">
                  <c:v>258168.19</c:v>
                </c:pt>
                <c:pt idx="73" formatCode="_(&quot;$&quot;* #,##0.00_);_(&quot;$&quot;* \(#,##0.00\);_(&quot;$&quot;* &quot;-&quot;??_);_(@_)">
                  <c:v>257895.41</c:v>
                </c:pt>
                <c:pt idx="74" formatCode="_(&quot;$&quot;* #,##0.00_);_(&quot;$&quot;* \(#,##0.00\);_(&quot;$&quot;* &quot;-&quot;??_);_(@_)">
                  <c:v>257622.22</c:v>
                </c:pt>
                <c:pt idx="75" formatCode="_(&quot;$&quot;* #,##0.00_);_(&quot;$&quot;* \(#,##0.00\);_(&quot;$&quot;* &quot;-&quot;??_);_(@_)">
                  <c:v>257348.61</c:v>
                </c:pt>
                <c:pt idx="76" formatCode="_(&quot;$&quot;* #,##0.00_);_(&quot;$&quot;* \(#,##0.00\);_(&quot;$&quot;* &quot;-&quot;??_);_(@_)">
                  <c:v>257074.58</c:v>
                </c:pt>
                <c:pt idx="77" formatCode="_(&quot;$&quot;* #,##0.00_);_(&quot;$&quot;* \(#,##0.00\);_(&quot;$&quot;* &quot;-&quot;??_);_(@_)">
                  <c:v>256800.13</c:v>
                </c:pt>
                <c:pt idx="78" formatCode="_(&quot;$&quot;* #,##0.00_);_(&quot;$&quot;* \(#,##0.00\);_(&quot;$&quot;* &quot;-&quot;??_);_(@_)">
                  <c:v>256525.26</c:v>
                </c:pt>
                <c:pt idx="79" formatCode="_(&quot;$&quot;* #,##0.00_);_(&quot;$&quot;* \(#,##0.00\);_(&quot;$&quot;* &quot;-&quot;??_);_(@_)">
                  <c:v>256249.97</c:v>
                </c:pt>
                <c:pt idx="80" formatCode="_(&quot;$&quot;* #,##0.00_);_(&quot;$&quot;* \(#,##0.00\);_(&quot;$&quot;* &quot;-&quot;??_);_(@_)">
                  <c:v>255974.26</c:v>
                </c:pt>
                <c:pt idx="81" formatCode="_(&quot;$&quot;* #,##0.00_);_(&quot;$&quot;* \(#,##0.00\);_(&quot;$&quot;* &quot;-&quot;??_);_(@_)">
                  <c:v>255698.13</c:v>
                </c:pt>
                <c:pt idx="82" formatCode="_(&quot;$&quot;* #,##0.00_);_(&quot;$&quot;* \(#,##0.00\);_(&quot;$&quot;* &quot;-&quot;??_);_(@_)">
                  <c:v>255421.58</c:v>
                </c:pt>
                <c:pt idx="83" formatCode="_(&quot;$&quot;* #,##0.00_);_(&quot;$&quot;* \(#,##0.00\);_(&quot;$&quot;* &quot;-&quot;??_);_(@_)">
                  <c:v>255144.61</c:v>
                </c:pt>
                <c:pt idx="84" formatCode="_(&quot;$&quot;* #,##0.00_);_(&quot;$&quot;* \(#,##0.00\);_(&quot;$&quot;* &quot;-&quot;??_);_(@_)">
                  <c:v>254867.22</c:v>
                </c:pt>
                <c:pt idx="85" formatCode="_(&quot;$&quot;* #,##0.00_);_(&quot;$&quot;* \(#,##0.00\);_(&quot;$&quot;* &quot;-&quot;??_);_(@_)">
                  <c:v>254589.4</c:v>
                </c:pt>
                <c:pt idx="86" formatCode="_(&quot;$&quot;* #,##0.00_);_(&quot;$&quot;* \(#,##0.00\);_(&quot;$&quot;* &quot;-&quot;??_);_(@_)">
                  <c:v>254311.16</c:v>
                </c:pt>
                <c:pt idx="87" formatCode="_(&quot;$&quot;* #,##0.00_);_(&quot;$&quot;* \(#,##0.00\);_(&quot;$&quot;* &quot;-&quot;??_);_(@_)">
                  <c:v>254032.49</c:v>
                </c:pt>
                <c:pt idx="88" formatCode="_(&quot;$&quot;* #,##0.00_);_(&quot;$&quot;* \(#,##0.00\);_(&quot;$&quot;* &quot;-&quot;??_);_(@_)">
                  <c:v>253753.4</c:v>
                </c:pt>
                <c:pt idx="89" formatCode="_(&quot;$&quot;* #,##0.00_);_(&quot;$&quot;* \(#,##0.00\);_(&quot;$&quot;* &quot;-&quot;??_);_(@_)">
                  <c:v>253473.88</c:v>
                </c:pt>
                <c:pt idx="90" formatCode="_(&quot;$&quot;* #,##0.00_);_(&quot;$&quot;* \(#,##0.00\);_(&quot;$&quot;* &quot;-&quot;??_);_(@_)">
                  <c:v>253193.94</c:v>
                </c:pt>
                <c:pt idx="91" formatCode="_(&quot;$&quot;* #,##0.00_);_(&quot;$&quot;* \(#,##0.00\);_(&quot;$&quot;* &quot;-&quot;??_);_(@_)">
                  <c:v>252913.57</c:v>
                </c:pt>
                <c:pt idx="92" formatCode="_(&quot;$&quot;* #,##0.00_);_(&quot;$&quot;* \(#,##0.00\);_(&quot;$&quot;* &quot;-&quot;??_);_(@_)">
                  <c:v>252632.77</c:v>
                </c:pt>
                <c:pt idx="93" formatCode="_(&quot;$&quot;* #,##0.00_);_(&quot;$&quot;* \(#,##0.00\);_(&quot;$&quot;* &quot;-&quot;??_);_(@_)">
                  <c:v>252351.54</c:v>
                </c:pt>
                <c:pt idx="94" formatCode="_(&quot;$&quot;* #,##0.00_);_(&quot;$&quot;* \(#,##0.00\);_(&quot;$&quot;* &quot;-&quot;??_);_(@_)">
                  <c:v>252069.88</c:v>
                </c:pt>
                <c:pt idx="95" formatCode="_(&quot;$&quot;* #,##0.00_);_(&quot;$&quot;* \(#,##0.00\);_(&quot;$&quot;* &quot;-&quot;??_);_(@_)">
                  <c:v>251787.79</c:v>
                </c:pt>
                <c:pt idx="96" formatCode="_(&quot;$&quot;* #,##0.00_);_(&quot;$&quot;* \(#,##0.00\);_(&quot;$&quot;* &quot;-&quot;??_);_(@_)">
                  <c:v>251505.27</c:v>
                </c:pt>
                <c:pt idx="97" formatCode="_(&quot;$&quot;* #,##0.00_);_(&quot;$&quot;* \(#,##0.00\);_(&quot;$&quot;* &quot;-&quot;??_);_(@_)">
                  <c:v>251222.32</c:v>
                </c:pt>
                <c:pt idx="98" formatCode="_(&quot;$&quot;* #,##0.00_);_(&quot;$&quot;* \(#,##0.00\);_(&quot;$&quot;* &quot;-&quot;??_);_(@_)">
                  <c:v>250938.94</c:v>
                </c:pt>
                <c:pt idx="99" formatCode="_(&quot;$&quot;* #,##0.00_);_(&quot;$&quot;* \(#,##0.00\);_(&quot;$&quot;* &quot;-&quot;??_);_(@_)">
                  <c:v>250655.12</c:v>
                </c:pt>
                <c:pt idx="100" formatCode="_(&quot;$&quot;* #,##0.00_);_(&quot;$&quot;* \(#,##0.00\);_(&quot;$&quot;* &quot;-&quot;??_);_(@_)">
                  <c:v>250370.87</c:v>
                </c:pt>
                <c:pt idx="101" formatCode="_(&quot;$&quot;* #,##0.00_);_(&quot;$&quot;* \(#,##0.00\);_(&quot;$&quot;* &quot;-&quot;??_);_(@_)">
                  <c:v>250086.19</c:v>
                </c:pt>
                <c:pt idx="102" formatCode="_(&quot;$&quot;* #,##0.00_);_(&quot;$&quot;* \(#,##0.00\);_(&quot;$&quot;* &quot;-&quot;??_);_(@_)">
                  <c:v>249801.07</c:v>
                </c:pt>
                <c:pt idx="103" formatCode="_(&quot;$&quot;* #,##0.00_);_(&quot;$&quot;* \(#,##0.00\);_(&quot;$&quot;* &quot;-&quot;??_);_(@_)">
                  <c:v>249515.51999999999</c:v>
                </c:pt>
                <c:pt idx="104" formatCode="_(&quot;$&quot;* #,##0.00_);_(&quot;$&quot;* \(#,##0.00\);_(&quot;$&quot;* &quot;-&quot;??_);_(@_)">
                  <c:v>249229.53</c:v>
                </c:pt>
                <c:pt idx="105" formatCode="_(&quot;$&quot;* #,##0.00_);_(&quot;$&quot;* \(#,##0.00\);_(&quot;$&quot;* &quot;-&quot;??_);_(@_)">
                  <c:v>248943.1</c:v>
                </c:pt>
                <c:pt idx="106" formatCode="_(&quot;$&quot;* #,##0.00_);_(&quot;$&quot;* \(#,##0.00\);_(&quot;$&quot;* &quot;-&quot;??_);_(@_)">
                  <c:v>248656.24</c:v>
                </c:pt>
                <c:pt idx="107" formatCode="_(&quot;$&quot;* #,##0.00_);_(&quot;$&quot;* \(#,##0.00\);_(&quot;$&quot;* &quot;-&quot;??_);_(@_)">
                  <c:v>248368.94</c:v>
                </c:pt>
                <c:pt idx="108" formatCode="_(&quot;$&quot;* #,##0.00_);_(&quot;$&quot;* \(#,##0.00\);_(&quot;$&quot;* &quot;-&quot;??_);_(@_)">
                  <c:v>248081.2</c:v>
                </c:pt>
                <c:pt idx="109" formatCode="_(&quot;$&quot;* #,##0.00_);_(&quot;$&quot;* \(#,##0.00\);_(&quot;$&quot;* &quot;-&quot;??_);_(@_)">
                  <c:v>247793.02</c:v>
                </c:pt>
                <c:pt idx="110" formatCode="_(&quot;$&quot;* #,##0.00_);_(&quot;$&quot;* \(#,##0.00\);_(&quot;$&quot;* &quot;-&quot;??_);_(@_)">
                  <c:v>247504.4</c:v>
                </c:pt>
                <c:pt idx="111" formatCode="_(&quot;$&quot;* #,##0.00_);_(&quot;$&quot;* \(#,##0.00\);_(&quot;$&quot;* &quot;-&quot;??_);_(@_)">
                  <c:v>247215.34</c:v>
                </c:pt>
                <c:pt idx="112" formatCode="_(&quot;$&quot;* #,##0.00_);_(&quot;$&quot;* \(#,##0.00\);_(&quot;$&quot;* &quot;-&quot;??_);_(@_)">
                  <c:v>246925.84</c:v>
                </c:pt>
                <c:pt idx="113" formatCode="_(&quot;$&quot;* #,##0.00_);_(&quot;$&quot;* \(#,##0.00\);_(&quot;$&quot;* &quot;-&quot;??_);_(@_)">
                  <c:v>246635.9</c:v>
                </c:pt>
                <c:pt idx="114" formatCode="_(&quot;$&quot;* #,##0.00_);_(&quot;$&quot;* \(#,##0.00\);_(&quot;$&quot;* &quot;-&quot;??_);_(@_)">
                  <c:v>246345.51</c:v>
                </c:pt>
                <c:pt idx="115" formatCode="_(&quot;$&quot;* #,##0.00_);_(&quot;$&quot;* \(#,##0.00\);_(&quot;$&quot;* &quot;-&quot;??_);_(@_)">
                  <c:v>246054.68</c:v>
                </c:pt>
                <c:pt idx="116" formatCode="_(&quot;$&quot;* #,##0.00_);_(&quot;$&quot;* \(#,##0.00\);_(&quot;$&quot;* &quot;-&quot;??_);_(@_)">
                  <c:v>245763.41</c:v>
                </c:pt>
                <c:pt idx="117" formatCode="_(&quot;$&quot;* #,##0.00_);_(&quot;$&quot;* \(#,##0.00\);_(&quot;$&quot;* &quot;-&quot;??_);_(@_)">
                  <c:v>245471.69</c:v>
                </c:pt>
                <c:pt idx="118" formatCode="_(&quot;$&quot;* #,##0.00_);_(&quot;$&quot;* \(#,##0.00\);_(&quot;$&quot;* &quot;-&quot;??_);_(@_)">
                  <c:v>245179.53</c:v>
                </c:pt>
                <c:pt idx="119" formatCode="_(&quot;$&quot;* #,##0.00_);_(&quot;$&quot;* \(#,##0.00\);_(&quot;$&quot;* &quot;-&quot;??_);_(@_)">
                  <c:v>244886.92</c:v>
                </c:pt>
                <c:pt idx="120" formatCode="_(&quot;$&quot;* #,##0.00_);_(&quot;$&quot;* \(#,##0.00\);_(&quot;$&quot;* &quot;-&quot;??_);_(@_)">
                  <c:v>244593.86</c:v>
                </c:pt>
                <c:pt idx="121" formatCode="_(&quot;$&quot;* #,##0.00_);_(&quot;$&quot;* \(#,##0.00\);_(&quot;$&quot;* &quot;-&quot;??_);_(@_)">
                  <c:v>244300.36</c:v>
                </c:pt>
                <c:pt idx="122" formatCode="_(&quot;$&quot;* #,##0.00_);_(&quot;$&quot;* \(#,##0.00\);_(&quot;$&quot;* &quot;-&quot;??_);_(@_)">
                  <c:v>244006.41</c:v>
                </c:pt>
                <c:pt idx="123" formatCode="_(&quot;$&quot;* #,##0.00_);_(&quot;$&quot;* \(#,##0.00\);_(&quot;$&quot;* &quot;-&quot;??_);_(@_)">
                  <c:v>243712.01</c:v>
                </c:pt>
                <c:pt idx="124" formatCode="_(&quot;$&quot;* #,##0.00_);_(&quot;$&quot;* \(#,##0.00\);_(&quot;$&quot;* &quot;-&quot;??_);_(@_)">
                  <c:v>243417.16</c:v>
                </c:pt>
                <c:pt idx="125" formatCode="_(&quot;$&quot;* #,##0.00_);_(&quot;$&quot;* \(#,##0.00\);_(&quot;$&quot;* &quot;-&quot;??_);_(@_)">
                  <c:v>243121.86</c:v>
                </c:pt>
                <c:pt idx="126" formatCode="_(&quot;$&quot;* #,##0.00_);_(&quot;$&quot;* \(#,##0.00\);_(&quot;$&quot;* &quot;-&quot;??_);_(@_)">
                  <c:v>242826.11</c:v>
                </c:pt>
                <c:pt idx="127" formatCode="_(&quot;$&quot;* #,##0.00_);_(&quot;$&quot;* \(#,##0.00\);_(&quot;$&quot;* &quot;-&quot;??_);_(@_)">
                  <c:v>242529.91</c:v>
                </c:pt>
                <c:pt idx="128" formatCode="_(&quot;$&quot;* #,##0.00_);_(&quot;$&quot;* \(#,##0.00\);_(&quot;$&quot;* &quot;-&quot;??_);_(@_)">
                  <c:v>242233.25</c:v>
                </c:pt>
                <c:pt idx="129" formatCode="_(&quot;$&quot;* #,##0.00_);_(&quot;$&quot;* \(#,##0.00\);_(&quot;$&quot;* &quot;-&quot;??_);_(@_)">
                  <c:v>241936.14</c:v>
                </c:pt>
                <c:pt idx="130" formatCode="_(&quot;$&quot;* #,##0.00_);_(&quot;$&quot;* \(#,##0.00\);_(&quot;$&quot;* &quot;-&quot;??_);_(@_)">
                  <c:v>241638.58</c:v>
                </c:pt>
                <c:pt idx="131" formatCode="_(&quot;$&quot;* #,##0.00_);_(&quot;$&quot;* \(#,##0.00\);_(&quot;$&quot;* &quot;-&quot;??_);_(@_)">
                  <c:v>241340.56</c:v>
                </c:pt>
                <c:pt idx="132" formatCode="_(&quot;$&quot;* #,##0.00_);_(&quot;$&quot;* \(#,##0.00\);_(&quot;$&quot;* &quot;-&quot;??_);_(@_)">
                  <c:v>241042.09</c:v>
                </c:pt>
                <c:pt idx="133" formatCode="_(&quot;$&quot;* #,##0.00_);_(&quot;$&quot;* \(#,##0.00\);_(&quot;$&quot;* &quot;-&quot;??_);_(@_)">
                  <c:v>240743.16</c:v>
                </c:pt>
                <c:pt idx="134" formatCode="_(&quot;$&quot;* #,##0.00_);_(&quot;$&quot;* \(#,##0.00\);_(&quot;$&quot;* &quot;-&quot;??_);_(@_)">
                  <c:v>240443.78</c:v>
                </c:pt>
                <c:pt idx="135" formatCode="_(&quot;$&quot;* #,##0.00_);_(&quot;$&quot;* \(#,##0.00\);_(&quot;$&quot;* &quot;-&quot;??_);_(@_)">
                  <c:v>240143.94</c:v>
                </c:pt>
                <c:pt idx="136" formatCode="_(&quot;$&quot;* #,##0.00_);_(&quot;$&quot;* \(#,##0.00\);_(&quot;$&quot;* &quot;-&quot;??_);_(@_)">
                  <c:v>239843.64</c:v>
                </c:pt>
                <c:pt idx="137" formatCode="_(&quot;$&quot;* #,##0.00_);_(&quot;$&quot;* \(#,##0.00\);_(&quot;$&quot;* &quot;-&quot;??_);_(@_)">
                  <c:v>239542.88</c:v>
                </c:pt>
                <c:pt idx="138" formatCode="_(&quot;$&quot;* #,##0.00_);_(&quot;$&quot;* \(#,##0.00\);_(&quot;$&quot;* &quot;-&quot;??_);_(@_)">
                  <c:v>239241.66</c:v>
                </c:pt>
                <c:pt idx="139" formatCode="_(&quot;$&quot;* #,##0.00_);_(&quot;$&quot;* \(#,##0.00\);_(&quot;$&quot;* &quot;-&quot;??_);_(@_)">
                  <c:v>238939.98</c:v>
                </c:pt>
                <c:pt idx="140" formatCode="_(&quot;$&quot;* #,##0.00_);_(&quot;$&quot;* \(#,##0.00\);_(&quot;$&quot;* &quot;-&quot;??_);_(@_)">
                  <c:v>238637.84</c:v>
                </c:pt>
                <c:pt idx="141" formatCode="_(&quot;$&quot;* #,##0.00_);_(&quot;$&quot;* \(#,##0.00\);_(&quot;$&quot;* &quot;-&quot;??_);_(@_)">
                  <c:v>238335.24</c:v>
                </c:pt>
                <c:pt idx="142" formatCode="_(&quot;$&quot;* #,##0.00_);_(&quot;$&quot;* \(#,##0.00\);_(&quot;$&quot;* &quot;-&quot;??_);_(@_)">
                  <c:v>238032.18</c:v>
                </c:pt>
                <c:pt idx="143" formatCode="_(&quot;$&quot;* #,##0.00_);_(&quot;$&quot;* \(#,##0.00\);_(&quot;$&quot;* &quot;-&quot;??_);_(@_)">
                  <c:v>237728.66</c:v>
                </c:pt>
                <c:pt idx="144" formatCode="_(&quot;$&quot;* #,##0.00_);_(&quot;$&quot;* \(#,##0.00\);_(&quot;$&quot;* &quot;-&quot;??_);_(@_)">
                  <c:v>237424.67</c:v>
                </c:pt>
                <c:pt idx="145" formatCode="_(&quot;$&quot;* #,##0.00_);_(&quot;$&quot;* \(#,##0.00\);_(&quot;$&quot;* &quot;-&quot;??_);_(@_)">
                  <c:v>237120.22</c:v>
                </c:pt>
                <c:pt idx="146" formatCode="_(&quot;$&quot;* #,##0.00_);_(&quot;$&quot;* \(#,##0.00\);_(&quot;$&quot;* &quot;-&quot;??_);_(@_)">
                  <c:v>236815.3</c:v>
                </c:pt>
                <c:pt idx="147" formatCode="_(&quot;$&quot;* #,##0.00_);_(&quot;$&quot;* \(#,##0.00\);_(&quot;$&quot;* &quot;-&quot;??_);_(@_)">
                  <c:v>236509.92</c:v>
                </c:pt>
                <c:pt idx="148" formatCode="_(&quot;$&quot;* #,##0.00_);_(&quot;$&quot;* \(#,##0.00\);_(&quot;$&quot;* &quot;-&quot;??_);_(@_)">
                  <c:v>236204.07</c:v>
                </c:pt>
                <c:pt idx="149" formatCode="_(&quot;$&quot;* #,##0.00_);_(&quot;$&quot;* \(#,##0.00\);_(&quot;$&quot;* &quot;-&quot;??_);_(@_)">
                  <c:v>235897.76</c:v>
                </c:pt>
                <c:pt idx="150" formatCode="_(&quot;$&quot;* #,##0.00_);_(&quot;$&quot;* \(#,##0.00\);_(&quot;$&quot;* &quot;-&quot;??_);_(@_)">
                  <c:v>235590.98</c:v>
                </c:pt>
                <c:pt idx="151" formatCode="_(&quot;$&quot;* #,##0.00_);_(&quot;$&quot;* \(#,##0.00\);_(&quot;$&quot;* &quot;-&quot;??_);_(@_)">
                  <c:v>235283.73</c:v>
                </c:pt>
                <c:pt idx="152" formatCode="_(&quot;$&quot;* #,##0.00_);_(&quot;$&quot;* \(#,##0.00\);_(&quot;$&quot;* &quot;-&quot;??_);_(@_)">
                  <c:v>234976.01</c:v>
                </c:pt>
                <c:pt idx="153" formatCode="_(&quot;$&quot;* #,##0.00_);_(&quot;$&quot;* \(#,##0.00\);_(&quot;$&quot;* &quot;-&quot;??_);_(@_)">
                  <c:v>234667.82</c:v>
                </c:pt>
                <c:pt idx="154" formatCode="_(&quot;$&quot;* #,##0.00_);_(&quot;$&quot;* \(#,##0.00\);_(&quot;$&quot;* &quot;-&quot;??_);_(@_)">
                  <c:v>234359.16</c:v>
                </c:pt>
                <c:pt idx="155" formatCode="_(&quot;$&quot;* #,##0.00_);_(&quot;$&quot;* \(#,##0.00\);_(&quot;$&quot;* &quot;-&quot;??_);_(@_)">
                  <c:v>234050.03</c:v>
                </c:pt>
                <c:pt idx="156" formatCode="_(&quot;$&quot;* #,##0.00_);_(&quot;$&quot;* \(#,##0.00\);_(&quot;$&quot;* &quot;-&quot;??_);_(@_)">
                  <c:v>233740.43</c:v>
                </c:pt>
                <c:pt idx="157" formatCode="_(&quot;$&quot;* #,##0.00_);_(&quot;$&quot;* \(#,##0.00\);_(&quot;$&quot;* &quot;-&quot;??_);_(@_)">
                  <c:v>233430.35</c:v>
                </c:pt>
                <c:pt idx="158" formatCode="_(&quot;$&quot;* #,##0.00_);_(&quot;$&quot;* \(#,##0.00\);_(&quot;$&quot;* &quot;-&quot;??_);_(@_)">
                  <c:v>233119.8</c:v>
                </c:pt>
                <c:pt idx="159" formatCode="_(&quot;$&quot;* #,##0.00_);_(&quot;$&quot;* \(#,##0.00\);_(&quot;$&quot;* &quot;-&quot;??_);_(@_)">
                  <c:v>232808.78</c:v>
                </c:pt>
                <c:pt idx="160" formatCode="_(&quot;$&quot;* #,##0.00_);_(&quot;$&quot;* \(#,##0.00\);_(&quot;$&quot;* &quot;-&quot;??_);_(@_)">
                  <c:v>232497.28</c:v>
                </c:pt>
                <c:pt idx="161" formatCode="_(&quot;$&quot;* #,##0.00_);_(&quot;$&quot;* \(#,##0.00\);_(&quot;$&quot;* &quot;-&quot;??_);_(@_)">
                  <c:v>232185.31</c:v>
                </c:pt>
                <c:pt idx="162" formatCode="_(&quot;$&quot;* #,##0.00_);_(&quot;$&quot;* \(#,##0.00\);_(&quot;$&quot;* &quot;-&quot;??_);_(@_)">
                  <c:v>231872.86</c:v>
                </c:pt>
                <c:pt idx="163" formatCode="_(&quot;$&quot;* #,##0.00_);_(&quot;$&quot;* \(#,##0.00\);_(&quot;$&quot;* &quot;-&quot;??_);_(@_)">
                  <c:v>231559.93</c:v>
                </c:pt>
                <c:pt idx="164" formatCode="_(&quot;$&quot;* #,##0.00_);_(&quot;$&quot;* \(#,##0.00\);_(&quot;$&quot;* &quot;-&quot;??_);_(@_)">
                  <c:v>231246.52</c:v>
                </c:pt>
                <c:pt idx="165" formatCode="_(&quot;$&quot;* #,##0.00_);_(&quot;$&quot;* \(#,##0.00\);_(&quot;$&quot;* &quot;-&quot;??_);_(@_)">
                  <c:v>230932.64</c:v>
                </c:pt>
                <c:pt idx="166" formatCode="_(&quot;$&quot;* #,##0.00_);_(&quot;$&quot;* \(#,##0.00\);_(&quot;$&quot;* &quot;-&quot;??_);_(@_)">
                  <c:v>230618.28</c:v>
                </c:pt>
                <c:pt idx="167" formatCode="_(&quot;$&quot;* #,##0.00_);_(&quot;$&quot;* \(#,##0.00\);_(&quot;$&quot;* &quot;-&quot;??_);_(@_)">
                  <c:v>230303.44</c:v>
                </c:pt>
                <c:pt idx="168" formatCode="_(&quot;$&quot;* #,##0.00_);_(&quot;$&quot;* \(#,##0.00\);_(&quot;$&quot;* &quot;-&quot;??_);_(@_)">
                  <c:v>229988.12</c:v>
                </c:pt>
                <c:pt idx="169" formatCode="_(&quot;$&quot;* #,##0.00_);_(&quot;$&quot;* \(#,##0.00\);_(&quot;$&quot;* &quot;-&quot;??_);_(@_)">
                  <c:v>229672.31</c:v>
                </c:pt>
                <c:pt idx="170" formatCode="_(&quot;$&quot;* #,##0.00_);_(&quot;$&quot;* \(#,##0.00\);_(&quot;$&quot;* &quot;-&quot;??_);_(@_)">
                  <c:v>229356.02</c:v>
                </c:pt>
                <c:pt idx="171" formatCode="_(&quot;$&quot;* #,##0.00_);_(&quot;$&quot;* \(#,##0.00\);_(&quot;$&quot;* &quot;-&quot;??_);_(@_)">
                  <c:v>229039.25</c:v>
                </c:pt>
                <c:pt idx="172" formatCode="_(&quot;$&quot;* #,##0.00_);_(&quot;$&quot;* \(#,##0.00\);_(&quot;$&quot;* &quot;-&quot;??_);_(@_)">
                  <c:v>228722</c:v>
                </c:pt>
                <c:pt idx="173" formatCode="_(&quot;$&quot;* #,##0.00_);_(&quot;$&quot;* \(#,##0.00\);_(&quot;$&quot;* &quot;-&quot;??_);_(@_)">
                  <c:v>228404.26</c:v>
                </c:pt>
                <c:pt idx="174" formatCode="_(&quot;$&quot;* #,##0.00_);_(&quot;$&quot;* \(#,##0.00\);_(&quot;$&quot;* &quot;-&quot;??_);_(@_)">
                  <c:v>228086.04</c:v>
                </c:pt>
                <c:pt idx="175" formatCode="_(&quot;$&quot;* #,##0.00_);_(&quot;$&quot;* \(#,##0.00\);_(&quot;$&quot;* &quot;-&quot;??_);_(@_)">
                  <c:v>227767.33</c:v>
                </c:pt>
                <c:pt idx="176" formatCode="_(&quot;$&quot;* #,##0.00_);_(&quot;$&quot;* \(#,##0.00\);_(&quot;$&quot;* &quot;-&quot;??_);_(@_)">
                  <c:v>227448.13</c:v>
                </c:pt>
                <c:pt idx="177" formatCode="_(&quot;$&quot;* #,##0.00_);_(&quot;$&quot;* \(#,##0.00\);_(&quot;$&quot;* &quot;-&quot;??_);_(@_)">
                  <c:v>227128.45</c:v>
                </c:pt>
                <c:pt idx="178" formatCode="_(&quot;$&quot;* #,##0.00_);_(&quot;$&quot;* \(#,##0.00\);_(&quot;$&quot;* &quot;-&quot;??_);_(@_)">
                  <c:v>226808.28</c:v>
                </c:pt>
                <c:pt idx="179" formatCode="_(&quot;$&quot;* #,##0.00_);_(&quot;$&quot;* \(#,##0.00\);_(&quot;$&quot;* &quot;-&quot;??_);_(@_)">
                  <c:v>226487.62</c:v>
                </c:pt>
                <c:pt idx="180" formatCode="_(&quot;$&quot;* #,##0.00_);_(&quot;$&quot;* \(#,##0.00\);_(&quot;$&quot;* &quot;-&quot;??_);_(@_)">
                  <c:v>226166.47</c:v>
                </c:pt>
                <c:pt idx="181" formatCode="_(&quot;$&quot;* #,##0.00_);_(&quot;$&quot;* \(#,##0.00\);_(&quot;$&quot;* &quot;-&quot;??_);_(@_)">
                  <c:v>225844.83</c:v>
                </c:pt>
                <c:pt idx="182" formatCode="_(&quot;$&quot;* #,##0.00_);_(&quot;$&quot;* \(#,##0.00\);_(&quot;$&quot;* &quot;-&quot;??_);_(@_)">
                  <c:v>225522.7</c:v>
                </c:pt>
                <c:pt idx="183" formatCode="_(&quot;$&quot;* #,##0.00_);_(&quot;$&quot;* \(#,##0.00\);_(&quot;$&quot;* &quot;-&quot;??_);_(@_)">
                  <c:v>225200.08</c:v>
                </c:pt>
                <c:pt idx="184" formatCode="_(&quot;$&quot;* #,##0.00_);_(&quot;$&quot;* \(#,##0.00\);_(&quot;$&quot;* &quot;-&quot;??_);_(@_)">
                  <c:v>224876.96</c:v>
                </c:pt>
                <c:pt idx="185" formatCode="_(&quot;$&quot;* #,##0.00_);_(&quot;$&quot;* \(#,##0.00\);_(&quot;$&quot;* &quot;-&quot;??_);_(@_)">
                  <c:v>224553.35</c:v>
                </c:pt>
                <c:pt idx="186" formatCode="_(&quot;$&quot;* #,##0.00_);_(&quot;$&quot;* \(#,##0.00\);_(&quot;$&quot;* &quot;-&quot;??_);_(@_)">
                  <c:v>224229.25</c:v>
                </c:pt>
                <c:pt idx="187" formatCode="_(&quot;$&quot;* #,##0.00_);_(&quot;$&quot;* \(#,##0.00\);_(&quot;$&quot;* &quot;-&quot;??_);_(@_)">
                  <c:v>223904.65</c:v>
                </c:pt>
                <c:pt idx="188" formatCode="_(&quot;$&quot;* #,##0.00_);_(&quot;$&quot;* \(#,##0.00\);_(&quot;$&quot;* &quot;-&quot;??_);_(@_)">
                  <c:v>223579.56</c:v>
                </c:pt>
                <c:pt idx="189" formatCode="_(&quot;$&quot;* #,##0.00_);_(&quot;$&quot;* \(#,##0.00\);_(&quot;$&quot;* &quot;-&quot;??_);_(@_)">
                  <c:v>223253.97</c:v>
                </c:pt>
                <c:pt idx="190" formatCode="_(&quot;$&quot;* #,##0.00_);_(&quot;$&quot;* \(#,##0.00\);_(&quot;$&quot;* &quot;-&quot;??_);_(@_)">
                  <c:v>222927.88</c:v>
                </c:pt>
                <c:pt idx="191" formatCode="_(&quot;$&quot;* #,##0.00_);_(&quot;$&quot;* \(#,##0.00\);_(&quot;$&quot;* &quot;-&quot;??_);_(@_)">
                  <c:v>222601.29</c:v>
                </c:pt>
                <c:pt idx="192" formatCode="_(&quot;$&quot;* #,##0.00_);_(&quot;$&quot;* \(#,##0.00\);_(&quot;$&quot;* &quot;-&quot;??_);_(@_)">
                  <c:v>222274.21</c:v>
                </c:pt>
                <c:pt idx="193" formatCode="_(&quot;$&quot;* #,##0.00_);_(&quot;$&quot;* \(#,##0.00\);_(&quot;$&quot;* &quot;-&quot;??_);_(@_)">
                  <c:v>221946.63</c:v>
                </c:pt>
                <c:pt idx="194" formatCode="_(&quot;$&quot;* #,##0.00_);_(&quot;$&quot;* \(#,##0.00\);_(&quot;$&quot;* &quot;-&quot;??_);_(@_)">
                  <c:v>221618.55</c:v>
                </c:pt>
                <c:pt idx="195" formatCode="_(&quot;$&quot;* #,##0.00_);_(&quot;$&quot;* \(#,##0.00\);_(&quot;$&quot;* &quot;-&quot;??_);_(@_)">
                  <c:v>221289.96</c:v>
                </c:pt>
                <c:pt idx="196" formatCode="_(&quot;$&quot;* #,##0.00_);_(&quot;$&quot;* \(#,##0.00\);_(&quot;$&quot;* &quot;-&quot;??_);_(@_)">
                  <c:v>220960.87</c:v>
                </c:pt>
                <c:pt idx="197" formatCode="_(&quot;$&quot;* #,##0.00_);_(&quot;$&quot;* \(#,##0.00\);_(&quot;$&quot;* &quot;-&quot;??_);_(@_)">
                  <c:v>220631.28</c:v>
                </c:pt>
                <c:pt idx="198" formatCode="_(&quot;$&quot;* #,##0.00_);_(&quot;$&quot;* \(#,##0.00\);_(&quot;$&quot;* &quot;-&quot;??_);_(@_)">
                  <c:v>220301.19</c:v>
                </c:pt>
                <c:pt idx="199" formatCode="_(&quot;$&quot;* #,##0.00_);_(&quot;$&quot;* \(#,##0.00\);_(&quot;$&quot;* &quot;-&quot;??_);_(@_)">
                  <c:v>219970.59</c:v>
                </c:pt>
                <c:pt idx="200" formatCode="_(&quot;$&quot;* #,##0.00_);_(&quot;$&quot;* \(#,##0.00\);_(&quot;$&quot;* &quot;-&quot;??_);_(@_)">
                  <c:v>219639.49</c:v>
                </c:pt>
                <c:pt idx="201" formatCode="_(&quot;$&quot;* #,##0.00_);_(&quot;$&quot;* \(#,##0.00\);_(&quot;$&quot;* &quot;-&quot;??_);_(@_)">
                  <c:v>219307.88</c:v>
                </c:pt>
                <c:pt idx="202" formatCode="_(&quot;$&quot;* #,##0.00_);_(&quot;$&quot;* \(#,##0.00\);_(&quot;$&quot;* &quot;-&quot;??_);_(@_)">
                  <c:v>218975.77</c:v>
                </c:pt>
                <c:pt idx="203" formatCode="_(&quot;$&quot;* #,##0.00_);_(&quot;$&quot;* \(#,##0.00\);_(&quot;$&quot;* &quot;-&quot;??_);_(@_)">
                  <c:v>218643.15</c:v>
                </c:pt>
                <c:pt idx="204" formatCode="_(&quot;$&quot;* #,##0.00_);_(&quot;$&quot;* \(#,##0.00\);_(&quot;$&quot;* &quot;-&quot;??_);_(@_)">
                  <c:v>218310.02</c:v>
                </c:pt>
                <c:pt idx="205" formatCode="_(&quot;$&quot;* #,##0.00_);_(&quot;$&quot;* \(#,##0.00\);_(&quot;$&quot;* &quot;-&quot;??_);_(@_)">
                  <c:v>217976.38</c:v>
                </c:pt>
                <c:pt idx="206" formatCode="_(&quot;$&quot;* #,##0.00_);_(&quot;$&quot;* \(#,##0.00\);_(&quot;$&quot;* &quot;-&quot;??_);_(@_)">
                  <c:v>217642.23</c:v>
                </c:pt>
                <c:pt idx="207" formatCode="_(&quot;$&quot;* #,##0.00_);_(&quot;$&quot;* \(#,##0.00\);_(&quot;$&quot;* &quot;-&quot;??_);_(@_)">
                  <c:v>217307.57</c:v>
                </c:pt>
                <c:pt idx="208" formatCode="_(&quot;$&quot;* #,##0.00_);_(&quot;$&quot;* \(#,##0.00\);_(&quot;$&quot;* &quot;-&quot;??_);_(@_)">
                  <c:v>216972.4</c:v>
                </c:pt>
                <c:pt idx="209" formatCode="_(&quot;$&quot;* #,##0.00_);_(&quot;$&quot;* \(#,##0.00\);_(&quot;$&quot;* &quot;-&quot;??_);_(@_)">
                  <c:v>216636.72</c:v>
                </c:pt>
                <c:pt idx="210" formatCode="_(&quot;$&quot;* #,##0.00_);_(&quot;$&quot;* \(#,##0.00\);_(&quot;$&quot;* &quot;-&quot;??_);_(@_)">
                  <c:v>216300.53</c:v>
                </c:pt>
                <c:pt idx="211" formatCode="_(&quot;$&quot;* #,##0.00_);_(&quot;$&quot;* \(#,##0.00\);_(&quot;$&quot;* &quot;-&quot;??_);_(@_)">
                  <c:v>215963.82</c:v>
                </c:pt>
                <c:pt idx="212" formatCode="_(&quot;$&quot;* #,##0.00_);_(&quot;$&quot;* \(#,##0.00\);_(&quot;$&quot;* &quot;-&quot;??_);_(@_)">
                  <c:v>215626.6</c:v>
                </c:pt>
                <c:pt idx="213" formatCode="_(&quot;$&quot;* #,##0.00_);_(&quot;$&quot;* \(#,##0.00\);_(&quot;$&quot;* &quot;-&quot;??_);_(@_)">
                  <c:v>215288.87</c:v>
                </c:pt>
                <c:pt idx="214" formatCode="_(&quot;$&quot;* #,##0.00_);_(&quot;$&quot;* \(#,##0.00\);_(&quot;$&quot;* &quot;-&quot;??_);_(@_)">
                  <c:v>214950.62</c:v>
                </c:pt>
                <c:pt idx="215" formatCode="_(&quot;$&quot;* #,##0.00_);_(&quot;$&quot;* \(#,##0.00\);_(&quot;$&quot;* &quot;-&quot;??_);_(@_)">
                  <c:v>214611.85</c:v>
                </c:pt>
                <c:pt idx="216" formatCode="_(&quot;$&quot;* #,##0.00_);_(&quot;$&quot;* \(#,##0.00\);_(&quot;$&quot;* &quot;-&quot;??_);_(@_)">
                  <c:v>214272.57</c:v>
                </c:pt>
                <c:pt idx="217" formatCode="_(&quot;$&quot;* #,##0.00_);_(&quot;$&quot;* \(#,##0.00\);_(&quot;$&quot;* &quot;-&quot;??_);_(@_)">
                  <c:v>213932.77</c:v>
                </c:pt>
                <c:pt idx="218" formatCode="_(&quot;$&quot;* #,##0.00_);_(&quot;$&quot;* \(#,##0.00\);_(&quot;$&quot;* &quot;-&quot;??_);_(@_)">
                  <c:v>213592.45</c:v>
                </c:pt>
                <c:pt idx="219" formatCode="_(&quot;$&quot;* #,##0.00_);_(&quot;$&quot;* \(#,##0.00\);_(&quot;$&quot;* &quot;-&quot;??_);_(@_)">
                  <c:v>213251.61</c:v>
                </c:pt>
                <c:pt idx="220" formatCode="_(&quot;$&quot;* #,##0.00_);_(&quot;$&quot;* \(#,##0.00\);_(&quot;$&quot;* &quot;-&quot;??_);_(@_)">
                  <c:v>212910.25</c:v>
                </c:pt>
                <c:pt idx="221" formatCode="_(&quot;$&quot;* #,##0.00_);_(&quot;$&quot;* \(#,##0.00\);_(&quot;$&quot;* &quot;-&quot;??_);_(@_)">
                  <c:v>212568.37</c:v>
                </c:pt>
                <c:pt idx="222" formatCode="_(&quot;$&quot;* #,##0.00_);_(&quot;$&quot;* \(#,##0.00\);_(&quot;$&quot;* &quot;-&quot;??_);_(@_)">
                  <c:v>212225.97</c:v>
                </c:pt>
                <c:pt idx="223" formatCode="_(&quot;$&quot;* #,##0.00_);_(&quot;$&quot;* \(#,##0.00\);_(&quot;$&quot;* &quot;-&quot;??_);_(@_)">
                  <c:v>211883.04</c:v>
                </c:pt>
                <c:pt idx="224" formatCode="_(&quot;$&quot;* #,##0.00_);_(&quot;$&quot;* \(#,##0.00\);_(&quot;$&quot;* &quot;-&quot;??_);_(@_)">
                  <c:v>211539.59</c:v>
                </c:pt>
                <c:pt idx="225" formatCode="_(&quot;$&quot;* #,##0.00_);_(&quot;$&quot;* \(#,##0.00\);_(&quot;$&quot;* &quot;-&quot;??_);_(@_)">
                  <c:v>211195.61</c:v>
                </c:pt>
                <c:pt idx="226" formatCode="_(&quot;$&quot;* #,##0.00_);_(&quot;$&quot;* \(#,##0.00\);_(&quot;$&quot;* &quot;-&quot;??_);_(@_)">
                  <c:v>210851.11</c:v>
                </c:pt>
                <c:pt idx="227" formatCode="_(&quot;$&quot;* #,##0.00_);_(&quot;$&quot;* \(#,##0.00\);_(&quot;$&quot;* &quot;-&quot;??_);_(@_)">
                  <c:v>210506.08</c:v>
                </c:pt>
                <c:pt idx="228" formatCode="_(&quot;$&quot;* #,##0.00_);_(&quot;$&quot;* \(#,##0.00\);_(&quot;$&quot;* &quot;-&quot;??_);_(@_)">
                  <c:v>210160.53</c:v>
                </c:pt>
                <c:pt idx="229" formatCode="_(&quot;$&quot;* #,##0.00_);_(&quot;$&quot;* \(#,##0.00\);_(&quot;$&quot;* &quot;-&quot;??_);_(@_)">
                  <c:v>209814.45</c:v>
                </c:pt>
                <c:pt idx="230" formatCode="_(&quot;$&quot;* #,##0.00_);_(&quot;$&quot;* \(#,##0.00\);_(&quot;$&quot;* &quot;-&quot;??_);_(@_)">
                  <c:v>209467.84</c:v>
                </c:pt>
                <c:pt idx="231" formatCode="_(&quot;$&quot;* #,##0.00_);_(&quot;$&quot;* \(#,##0.00\);_(&quot;$&quot;* &quot;-&quot;??_);_(@_)">
                  <c:v>209120.7</c:v>
                </c:pt>
                <c:pt idx="232" formatCode="_(&quot;$&quot;* #,##0.00_);_(&quot;$&quot;* \(#,##0.00\);_(&quot;$&quot;* &quot;-&quot;??_);_(@_)">
                  <c:v>208773.03</c:v>
                </c:pt>
                <c:pt idx="233" formatCode="_(&quot;$&quot;* #,##0.00_);_(&quot;$&quot;* \(#,##0.00\);_(&quot;$&quot;* &quot;-&quot;??_);_(@_)">
                  <c:v>208424.83</c:v>
                </c:pt>
                <c:pt idx="234" formatCode="_(&quot;$&quot;* #,##0.00_);_(&quot;$&quot;* \(#,##0.00\);_(&quot;$&quot;* &quot;-&quot;??_);_(@_)">
                  <c:v>208076.1</c:v>
                </c:pt>
                <c:pt idx="235" formatCode="_(&quot;$&quot;* #,##0.00_);_(&quot;$&quot;* \(#,##0.00\);_(&quot;$&quot;* &quot;-&quot;??_);_(@_)">
                  <c:v>207726.84</c:v>
                </c:pt>
                <c:pt idx="236" formatCode="_(&quot;$&quot;* #,##0.00_);_(&quot;$&quot;* \(#,##0.00\);_(&quot;$&quot;* &quot;-&quot;??_);_(@_)">
                  <c:v>207377.04</c:v>
                </c:pt>
                <c:pt idx="237" formatCode="_(&quot;$&quot;* #,##0.00_);_(&quot;$&quot;* \(#,##0.00\);_(&quot;$&quot;* &quot;-&quot;??_);_(@_)">
                  <c:v>207026.71</c:v>
                </c:pt>
                <c:pt idx="238" formatCode="_(&quot;$&quot;* #,##0.00_);_(&quot;$&quot;* \(#,##0.00\);_(&quot;$&quot;* &quot;-&quot;??_);_(@_)">
                  <c:v>206675.84</c:v>
                </c:pt>
                <c:pt idx="239" formatCode="_(&quot;$&quot;* #,##0.00_);_(&quot;$&quot;* \(#,##0.00\);_(&quot;$&quot;* &quot;-&quot;??_);_(@_)">
                  <c:v>206324.44</c:v>
                </c:pt>
                <c:pt idx="240" formatCode="_(&quot;$&quot;* #,##0.00_);_(&quot;$&quot;* \(#,##0.00\);_(&quot;$&quot;* &quot;-&quot;??_);_(@_)">
                  <c:v>205972.5</c:v>
                </c:pt>
                <c:pt idx="241" formatCode="_(&quot;$&quot;* #,##0.00_);_(&quot;$&quot;* \(#,##0.00\);_(&quot;$&quot;* &quot;-&quot;??_);_(@_)">
                  <c:v>205620.02</c:v>
                </c:pt>
                <c:pt idx="242" formatCode="_(&quot;$&quot;* #,##0.00_);_(&quot;$&quot;* \(#,##0.00\);_(&quot;$&quot;* &quot;-&quot;??_);_(@_)">
                  <c:v>205267.01</c:v>
                </c:pt>
                <c:pt idx="243" formatCode="_(&quot;$&quot;* #,##0.00_);_(&quot;$&quot;* \(#,##0.00\);_(&quot;$&quot;* &quot;-&quot;??_);_(@_)">
                  <c:v>204913.46</c:v>
                </c:pt>
                <c:pt idx="244" formatCode="_(&quot;$&quot;* #,##0.00_);_(&quot;$&quot;* \(#,##0.00\);_(&quot;$&quot;* &quot;-&quot;??_);_(@_)">
                  <c:v>204559.37</c:v>
                </c:pt>
                <c:pt idx="245" formatCode="_(&quot;$&quot;* #,##0.00_);_(&quot;$&quot;* \(#,##0.00\);_(&quot;$&quot;* &quot;-&quot;??_);_(@_)">
                  <c:v>204204.74</c:v>
                </c:pt>
                <c:pt idx="246" formatCode="_(&quot;$&quot;* #,##0.00_);_(&quot;$&quot;* \(#,##0.00\);_(&quot;$&quot;* &quot;-&quot;??_);_(@_)">
                  <c:v>203849.56</c:v>
                </c:pt>
                <c:pt idx="247" formatCode="_(&quot;$&quot;* #,##0.00_);_(&quot;$&quot;* \(#,##0.00\);_(&quot;$&quot;* &quot;-&quot;??_);_(@_)">
                  <c:v>203493.84</c:v>
                </c:pt>
                <c:pt idx="248" formatCode="_(&quot;$&quot;* #,##0.00_);_(&quot;$&quot;* \(#,##0.00\);_(&quot;$&quot;* &quot;-&quot;??_);_(@_)">
                  <c:v>203137.58</c:v>
                </c:pt>
                <c:pt idx="249" formatCode="_(&quot;$&quot;* #,##0.00_);_(&quot;$&quot;* \(#,##0.00\);_(&quot;$&quot;* &quot;-&quot;??_);_(@_)">
                  <c:v>202780.78</c:v>
                </c:pt>
                <c:pt idx="250" formatCode="_(&quot;$&quot;* #,##0.00_);_(&quot;$&quot;* \(#,##0.00\);_(&quot;$&quot;* &quot;-&quot;??_);_(@_)">
                  <c:v>202423.43</c:v>
                </c:pt>
                <c:pt idx="251" formatCode="_(&quot;$&quot;* #,##0.00_);_(&quot;$&quot;* \(#,##0.00\);_(&quot;$&quot;* &quot;-&quot;??_);_(@_)">
                  <c:v>202065.54</c:v>
                </c:pt>
                <c:pt idx="252" formatCode="_(&quot;$&quot;* #,##0.00_);_(&quot;$&quot;* \(#,##0.00\);_(&quot;$&quot;* &quot;-&quot;??_);_(@_)">
                  <c:v>201707.1</c:v>
                </c:pt>
                <c:pt idx="253" formatCode="_(&quot;$&quot;* #,##0.00_);_(&quot;$&quot;* \(#,##0.00\);_(&quot;$&quot;* &quot;-&quot;??_);_(@_)">
                  <c:v>201348.11</c:v>
                </c:pt>
                <c:pt idx="254" formatCode="_(&quot;$&quot;* #,##0.00_);_(&quot;$&quot;* \(#,##0.00\);_(&quot;$&quot;* &quot;-&quot;??_);_(@_)">
                  <c:v>200988.57</c:v>
                </c:pt>
                <c:pt idx="255" formatCode="_(&quot;$&quot;* #,##0.00_);_(&quot;$&quot;* \(#,##0.00\);_(&quot;$&quot;* &quot;-&quot;??_);_(@_)">
                  <c:v>200628.48000000001</c:v>
                </c:pt>
                <c:pt idx="256" formatCode="_(&quot;$&quot;* #,##0.00_);_(&quot;$&quot;* \(#,##0.00\);_(&quot;$&quot;* &quot;-&quot;??_);_(@_)">
                  <c:v>200267.84</c:v>
                </c:pt>
                <c:pt idx="257" formatCode="_(&quot;$&quot;* #,##0.00_);_(&quot;$&quot;* \(#,##0.00\);_(&quot;$&quot;* &quot;-&quot;??_);_(@_)">
                  <c:v>199906.65</c:v>
                </c:pt>
                <c:pt idx="258" formatCode="_(&quot;$&quot;* #,##0.00_);_(&quot;$&quot;* \(#,##0.00\);_(&quot;$&quot;* &quot;-&quot;??_);_(@_)">
                  <c:v>199544.91</c:v>
                </c:pt>
                <c:pt idx="259" formatCode="_(&quot;$&quot;* #,##0.00_);_(&quot;$&quot;* \(#,##0.00\);_(&quot;$&quot;* &quot;-&quot;??_);_(@_)">
                  <c:v>199182.62</c:v>
                </c:pt>
                <c:pt idx="260" formatCode="_(&quot;$&quot;* #,##0.00_);_(&quot;$&quot;* \(#,##0.00\);_(&quot;$&quot;* &quot;-&quot;??_);_(@_)">
                  <c:v>198819.78</c:v>
                </c:pt>
                <c:pt idx="261" formatCode="_(&quot;$&quot;* #,##0.00_);_(&quot;$&quot;* \(#,##0.00\);_(&quot;$&quot;* &quot;-&quot;??_);_(@_)">
                  <c:v>198456.38</c:v>
                </c:pt>
                <c:pt idx="262" formatCode="_(&quot;$&quot;* #,##0.00_);_(&quot;$&quot;* \(#,##0.00\);_(&quot;$&quot;* &quot;-&quot;??_);_(@_)">
                  <c:v>198092.43</c:v>
                </c:pt>
                <c:pt idx="263" formatCode="_(&quot;$&quot;* #,##0.00_);_(&quot;$&quot;* \(#,##0.00\);_(&quot;$&quot;* &quot;-&quot;??_);_(@_)">
                  <c:v>197727.92</c:v>
                </c:pt>
                <c:pt idx="264" formatCode="_(&quot;$&quot;* #,##0.00_);_(&quot;$&quot;* \(#,##0.00\);_(&quot;$&quot;* &quot;-&quot;??_);_(@_)">
                  <c:v>197362.86</c:v>
                </c:pt>
                <c:pt idx="265" formatCode="_(&quot;$&quot;* #,##0.00_);_(&quot;$&quot;* \(#,##0.00\);_(&quot;$&quot;* &quot;-&quot;??_);_(@_)">
                  <c:v>196997.24</c:v>
                </c:pt>
                <c:pt idx="266" formatCode="_(&quot;$&quot;* #,##0.00_);_(&quot;$&quot;* \(#,##0.00\);_(&quot;$&quot;* &quot;-&quot;??_);_(@_)">
                  <c:v>196631.06</c:v>
                </c:pt>
                <c:pt idx="267" formatCode="_(&quot;$&quot;* #,##0.00_);_(&quot;$&quot;* \(#,##0.00\);_(&quot;$&quot;* &quot;-&quot;??_);_(@_)">
                  <c:v>196264.32000000001</c:v>
                </c:pt>
                <c:pt idx="268" formatCode="_(&quot;$&quot;* #,##0.00_);_(&quot;$&quot;* \(#,##0.00\);_(&quot;$&quot;* &quot;-&quot;??_);_(@_)">
                  <c:v>195897.02</c:v>
                </c:pt>
                <c:pt idx="269" formatCode="_(&quot;$&quot;* #,##0.00_);_(&quot;$&quot;* \(#,##0.00\);_(&quot;$&quot;* &quot;-&quot;??_);_(@_)">
                  <c:v>195529.16</c:v>
                </c:pt>
                <c:pt idx="270" formatCode="_(&quot;$&quot;* #,##0.00_);_(&quot;$&quot;* \(#,##0.00\);_(&quot;$&quot;* &quot;-&quot;??_);_(@_)">
                  <c:v>195160.74</c:v>
                </c:pt>
                <c:pt idx="271" formatCode="_(&quot;$&quot;* #,##0.00_);_(&quot;$&quot;* \(#,##0.00\);_(&quot;$&quot;* &quot;-&quot;??_);_(@_)">
                  <c:v>194791.76</c:v>
                </c:pt>
                <c:pt idx="272" formatCode="_(&quot;$&quot;* #,##0.00_);_(&quot;$&quot;* \(#,##0.00\);_(&quot;$&quot;* &quot;-&quot;??_);_(@_)">
                  <c:v>194422.21</c:v>
                </c:pt>
                <c:pt idx="273" formatCode="_(&quot;$&quot;* #,##0.00_);_(&quot;$&quot;* \(#,##0.00\);_(&quot;$&quot;* &quot;-&quot;??_);_(@_)">
                  <c:v>194052.1</c:v>
                </c:pt>
                <c:pt idx="274" formatCode="_(&quot;$&quot;* #,##0.00_);_(&quot;$&quot;* \(#,##0.00\);_(&quot;$&quot;* &quot;-&quot;??_);_(@_)">
                  <c:v>193681.42</c:v>
                </c:pt>
                <c:pt idx="275" formatCode="_(&quot;$&quot;* #,##0.00_);_(&quot;$&quot;* \(#,##0.00\);_(&quot;$&quot;* &quot;-&quot;??_);_(@_)">
                  <c:v>193310.18</c:v>
                </c:pt>
                <c:pt idx="276" formatCode="_(&quot;$&quot;* #,##0.00_);_(&quot;$&quot;* \(#,##0.00\);_(&quot;$&quot;* &quot;-&quot;??_);_(@_)">
                  <c:v>192938.37</c:v>
                </c:pt>
                <c:pt idx="277" formatCode="_(&quot;$&quot;* #,##0.00_);_(&quot;$&quot;* \(#,##0.00\);_(&quot;$&quot;* &quot;-&quot;??_);_(@_)">
                  <c:v>192565.99</c:v>
                </c:pt>
                <c:pt idx="278" formatCode="_(&quot;$&quot;* #,##0.00_);_(&quot;$&quot;* \(#,##0.00\);_(&quot;$&quot;* &quot;-&quot;??_);_(@_)">
                  <c:v>192193.04</c:v>
                </c:pt>
                <c:pt idx="279" formatCode="_(&quot;$&quot;* #,##0.00_);_(&quot;$&quot;* \(#,##0.00\);_(&quot;$&quot;* &quot;-&quot;??_);_(@_)">
                  <c:v>191819.51999999999</c:v>
                </c:pt>
                <c:pt idx="280" formatCode="_(&quot;$&quot;* #,##0.00_);_(&quot;$&quot;* \(#,##0.00\);_(&quot;$&quot;* &quot;-&quot;??_);_(@_)">
                  <c:v>191445.43</c:v>
                </c:pt>
                <c:pt idx="281" formatCode="_(&quot;$&quot;* #,##0.00_);_(&quot;$&quot;* \(#,##0.00\);_(&quot;$&quot;* &quot;-&quot;??_);_(@_)">
                  <c:v>191070.77</c:v>
                </c:pt>
                <c:pt idx="282" formatCode="_(&quot;$&quot;* #,##0.00_);_(&quot;$&quot;* \(#,##0.00\);_(&quot;$&quot;* &quot;-&quot;??_);_(@_)">
                  <c:v>190695.54</c:v>
                </c:pt>
                <c:pt idx="283" formatCode="_(&quot;$&quot;* #,##0.00_);_(&quot;$&quot;* \(#,##0.00\);_(&quot;$&quot;* &quot;-&quot;??_);_(@_)">
                  <c:v>190319.74</c:v>
                </c:pt>
                <c:pt idx="284" formatCode="_(&quot;$&quot;* #,##0.00_);_(&quot;$&quot;* \(#,##0.00\);_(&quot;$&quot;* &quot;-&quot;??_);_(@_)">
                  <c:v>189943.36</c:v>
                </c:pt>
                <c:pt idx="285" formatCode="_(&quot;$&quot;* #,##0.00_);_(&quot;$&quot;* \(#,##0.00\);_(&quot;$&quot;* &quot;-&quot;??_);_(@_)">
                  <c:v>189566.41</c:v>
                </c:pt>
                <c:pt idx="286" formatCode="_(&quot;$&quot;* #,##0.00_);_(&quot;$&quot;* \(#,##0.00\);_(&quot;$&quot;* &quot;-&quot;??_);_(@_)">
                  <c:v>189188.88</c:v>
                </c:pt>
                <c:pt idx="287" formatCode="_(&quot;$&quot;* #,##0.00_);_(&quot;$&quot;* \(#,##0.00\);_(&quot;$&quot;* &quot;-&quot;??_);_(@_)">
                  <c:v>188810.78</c:v>
                </c:pt>
                <c:pt idx="288" formatCode="_(&quot;$&quot;* #,##0.00_);_(&quot;$&quot;* \(#,##0.00\);_(&quot;$&quot;* &quot;-&quot;??_);_(@_)">
                  <c:v>188432.1</c:v>
                </c:pt>
                <c:pt idx="289" formatCode="_(&quot;$&quot;* #,##0.00_);_(&quot;$&quot;* \(#,##0.00\);_(&quot;$&quot;* &quot;-&quot;??_);_(@_)">
                  <c:v>188052.84</c:v>
                </c:pt>
                <c:pt idx="290" formatCode="_(&quot;$&quot;* #,##0.00_);_(&quot;$&quot;* \(#,##0.00\);_(&quot;$&quot;* &quot;-&quot;??_);_(@_)">
                  <c:v>187673</c:v>
                </c:pt>
                <c:pt idx="291" formatCode="_(&quot;$&quot;* #,##0.00_);_(&quot;$&quot;* \(#,##0.00\);_(&quot;$&quot;* &quot;-&quot;??_);_(@_)">
                  <c:v>187292.58</c:v>
                </c:pt>
                <c:pt idx="292" formatCode="_(&quot;$&quot;* #,##0.00_);_(&quot;$&quot;* \(#,##0.00\);_(&quot;$&quot;* &quot;-&quot;??_);_(@_)">
                  <c:v>186911.58</c:v>
                </c:pt>
                <c:pt idx="293" formatCode="_(&quot;$&quot;* #,##0.00_);_(&quot;$&quot;* \(#,##0.00\);_(&quot;$&quot;* &quot;-&quot;??_);_(@_)">
                  <c:v>186530</c:v>
                </c:pt>
                <c:pt idx="294" formatCode="_(&quot;$&quot;* #,##0.00_);_(&quot;$&quot;* \(#,##0.00\);_(&quot;$&quot;* &quot;-&quot;??_);_(@_)">
                  <c:v>186147.84</c:v>
                </c:pt>
                <c:pt idx="295" formatCode="_(&quot;$&quot;* #,##0.00_);_(&quot;$&quot;* \(#,##0.00\);_(&quot;$&quot;* &quot;-&quot;??_);_(@_)">
                  <c:v>185765.09</c:v>
                </c:pt>
                <c:pt idx="296" formatCode="_(&quot;$&quot;* #,##0.00_);_(&quot;$&quot;* \(#,##0.00\);_(&quot;$&quot;* &quot;-&quot;??_);_(@_)">
                  <c:v>185381.76000000001</c:v>
                </c:pt>
                <c:pt idx="297" formatCode="_(&quot;$&quot;* #,##0.00_);_(&quot;$&quot;* \(#,##0.00\);_(&quot;$&quot;* &quot;-&quot;??_);_(@_)">
                  <c:v>184997.84</c:v>
                </c:pt>
                <c:pt idx="298" formatCode="_(&quot;$&quot;* #,##0.00_);_(&quot;$&quot;* \(#,##0.00\);_(&quot;$&quot;* &quot;-&quot;??_);_(@_)">
                  <c:v>184613.34</c:v>
                </c:pt>
                <c:pt idx="299" formatCode="_(&quot;$&quot;* #,##0.00_);_(&quot;$&quot;* \(#,##0.00\);_(&quot;$&quot;* &quot;-&quot;??_);_(@_)">
                  <c:v>184228.25</c:v>
                </c:pt>
                <c:pt idx="300" formatCode="_(&quot;$&quot;* #,##0.00_);_(&quot;$&quot;* \(#,##0.00\);_(&quot;$&quot;* &quot;-&quot;??_);_(@_)">
                  <c:v>183842.57</c:v>
                </c:pt>
                <c:pt idx="301" formatCode="_(&quot;$&quot;* #,##0.00_);_(&quot;$&quot;* \(#,##0.00\);_(&quot;$&quot;* &quot;-&quot;??_);_(@_)">
                  <c:v>183456.3</c:v>
                </c:pt>
                <c:pt idx="302" formatCode="_(&quot;$&quot;* #,##0.00_);_(&quot;$&quot;* \(#,##0.00\);_(&quot;$&quot;* &quot;-&quot;??_);_(@_)">
                  <c:v>183069.44</c:v>
                </c:pt>
                <c:pt idx="303" formatCode="_(&quot;$&quot;* #,##0.00_);_(&quot;$&quot;* \(#,##0.00\);_(&quot;$&quot;* &quot;-&quot;??_);_(@_)">
                  <c:v>182681.99</c:v>
                </c:pt>
                <c:pt idx="304" formatCode="_(&quot;$&quot;* #,##0.00_);_(&quot;$&quot;* \(#,##0.00\);_(&quot;$&quot;* &quot;-&quot;??_);_(@_)">
                  <c:v>182293.95</c:v>
                </c:pt>
                <c:pt idx="305" formatCode="_(&quot;$&quot;* #,##0.00_);_(&quot;$&quot;* \(#,##0.00\);_(&quot;$&quot;* &quot;-&quot;??_);_(@_)">
                  <c:v>181905.32</c:v>
                </c:pt>
                <c:pt idx="306" formatCode="_(&quot;$&quot;* #,##0.00_);_(&quot;$&quot;* \(#,##0.00\);_(&quot;$&quot;* &quot;-&quot;??_);_(@_)">
                  <c:v>181516.1</c:v>
                </c:pt>
                <c:pt idx="307" formatCode="_(&quot;$&quot;* #,##0.00_);_(&quot;$&quot;* \(#,##0.00\);_(&quot;$&quot;* &quot;-&quot;??_);_(@_)">
                  <c:v>181126.28</c:v>
                </c:pt>
                <c:pt idx="308" formatCode="_(&quot;$&quot;* #,##0.00_);_(&quot;$&quot;* \(#,##0.00\);_(&quot;$&quot;* &quot;-&quot;??_);_(@_)">
                  <c:v>180735.87</c:v>
                </c:pt>
                <c:pt idx="309" formatCode="_(&quot;$&quot;* #,##0.00_);_(&quot;$&quot;* \(#,##0.00\);_(&quot;$&quot;* &quot;-&quot;??_);_(@_)">
                  <c:v>180344.86</c:v>
                </c:pt>
                <c:pt idx="310" formatCode="_(&quot;$&quot;* #,##0.00_);_(&quot;$&quot;* \(#,##0.00\);_(&quot;$&quot;* &quot;-&quot;??_);_(@_)">
                  <c:v>179953.25</c:v>
                </c:pt>
                <c:pt idx="311" formatCode="_(&quot;$&quot;* #,##0.00_);_(&quot;$&quot;* \(#,##0.00\);_(&quot;$&quot;* &quot;-&quot;??_);_(@_)">
                  <c:v>179561.04</c:v>
                </c:pt>
                <c:pt idx="312" formatCode="_(&quot;$&quot;* #,##0.00_);_(&quot;$&quot;* \(#,##0.00\);_(&quot;$&quot;* &quot;-&quot;??_);_(@_)">
                  <c:v>179168.24</c:v>
                </c:pt>
                <c:pt idx="313" formatCode="_(&quot;$&quot;* #,##0.00_);_(&quot;$&quot;* \(#,##0.00\);_(&quot;$&quot;* &quot;-&quot;??_);_(@_)">
                  <c:v>178774.84</c:v>
                </c:pt>
                <c:pt idx="314" formatCode="_(&quot;$&quot;* #,##0.00_);_(&quot;$&quot;* \(#,##0.00\);_(&quot;$&quot;* &quot;-&quot;??_);_(@_)">
                  <c:v>178380.84</c:v>
                </c:pt>
                <c:pt idx="315" formatCode="_(&quot;$&quot;* #,##0.00_);_(&quot;$&quot;* \(#,##0.00\);_(&quot;$&quot;* &quot;-&quot;??_);_(@_)">
                  <c:v>177986.23</c:v>
                </c:pt>
                <c:pt idx="316" formatCode="_(&quot;$&quot;* #,##0.00_);_(&quot;$&quot;* \(#,##0.00\);_(&quot;$&quot;* &quot;-&quot;??_);_(@_)">
                  <c:v>177591.02</c:v>
                </c:pt>
                <c:pt idx="317" formatCode="_(&quot;$&quot;* #,##0.00_);_(&quot;$&quot;* \(#,##0.00\);_(&quot;$&quot;* &quot;-&quot;??_);_(@_)">
                  <c:v>177195.21</c:v>
                </c:pt>
                <c:pt idx="318" formatCode="_(&quot;$&quot;* #,##0.00_);_(&quot;$&quot;* \(#,##0.00\);_(&quot;$&quot;* &quot;-&quot;??_);_(@_)">
                  <c:v>176798.79</c:v>
                </c:pt>
                <c:pt idx="319" formatCode="_(&quot;$&quot;* #,##0.00_);_(&quot;$&quot;* \(#,##0.00\);_(&quot;$&quot;* &quot;-&quot;??_);_(@_)">
                  <c:v>176401.77</c:v>
                </c:pt>
                <c:pt idx="320" formatCode="_(&quot;$&quot;* #,##0.00_);_(&quot;$&quot;* \(#,##0.00\);_(&quot;$&quot;* &quot;-&quot;??_);_(@_)">
                  <c:v>176004.14</c:v>
                </c:pt>
                <c:pt idx="321" formatCode="_(&quot;$&quot;* #,##0.00_);_(&quot;$&quot;* \(#,##0.00\);_(&quot;$&quot;* &quot;-&quot;??_);_(@_)">
                  <c:v>175605.9</c:v>
                </c:pt>
                <c:pt idx="322" formatCode="_(&quot;$&quot;* #,##0.00_);_(&quot;$&quot;* \(#,##0.00\);_(&quot;$&quot;* &quot;-&quot;??_);_(@_)">
                  <c:v>175207.06</c:v>
                </c:pt>
                <c:pt idx="323" formatCode="_(&quot;$&quot;* #,##0.00_);_(&quot;$&quot;* \(#,##0.00\);_(&quot;$&quot;* &quot;-&quot;??_);_(@_)">
                  <c:v>174807.61</c:v>
                </c:pt>
                <c:pt idx="324" formatCode="_(&quot;$&quot;* #,##0.00_);_(&quot;$&quot;* \(#,##0.00\);_(&quot;$&quot;* &quot;-&quot;??_);_(@_)">
                  <c:v>174407.55</c:v>
                </c:pt>
                <c:pt idx="325" formatCode="_(&quot;$&quot;* #,##0.00_);_(&quot;$&quot;* \(#,##0.00\);_(&quot;$&quot;* &quot;-&quot;??_);_(@_)">
                  <c:v>174006.88</c:v>
                </c:pt>
                <c:pt idx="326" formatCode="_(&quot;$&quot;* #,##0.00_);_(&quot;$&quot;* \(#,##0.00\);_(&quot;$&quot;* &quot;-&quot;??_);_(@_)">
                  <c:v>173605.6</c:v>
                </c:pt>
                <c:pt idx="327" formatCode="_(&quot;$&quot;* #,##0.00_);_(&quot;$&quot;* \(#,##0.00\);_(&quot;$&quot;* &quot;-&quot;??_);_(@_)">
                  <c:v>173203.7</c:v>
                </c:pt>
                <c:pt idx="328" formatCode="_(&quot;$&quot;* #,##0.00_);_(&quot;$&quot;* \(#,##0.00\);_(&quot;$&quot;* &quot;-&quot;??_);_(@_)">
                  <c:v>172801.19</c:v>
                </c:pt>
                <c:pt idx="329" formatCode="_(&quot;$&quot;* #,##0.00_);_(&quot;$&quot;* \(#,##0.00\);_(&quot;$&quot;* &quot;-&quot;??_);_(@_)">
                  <c:v>172398.06</c:v>
                </c:pt>
                <c:pt idx="330" formatCode="_(&quot;$&quot;* #,##0.00_);_(&quot;$&quot;* \(#,##0.00\);_(&quot;$&quot;* &quot;-&quot;??_);_(@_)">
                  <c:v>171994.32</c:v>
                </c:pt>
                <c:pt idx="331" formatCode="_(&quot;$&quot;* #,##0.00_);_(&quot;$&quot;* \(#,##0.00\);_(&quot;$&quot;* &quot;-&quot;??_);_(@_)">
                  <c:v>171589.96</c:v>
                </c:pt>
                <c:pt idx="332" formatCode="_(&quot;$&quot;* #,##0.00_);_(&quot;$&quot;* \(#,##0.00\);_(&quot;$&quot;* &quot;-&quot;??_);_(@_)">
                  <c:v>171184.98</c:v>
                </c:pt>
                <c:pt idx="333" formatCode="_(&quot;$&quot;* #,##0.00_);_(&quot;$&quot;* \(#,##0.00\);_(&quot;$&quot;* &quot;-&quot;??_);_(@_)">
                  <c:v>170779.39</c:v>
                </c:pt>
                <c:pt idx="334" formatCode="_(&quot;$&quot;* #,##0.00_);_(&quot;$&quot;* \(#,##0.00\);_(&quot;$&quot;* &quot;-&quot;??_);_(@_)">
                  <c:v>170373.18</c:v>
                </c:pt>
                <c:pt idx="335" formatCode="_(&quot;$&quot;* #,##0.00_);_(&quot;$&quot;* \(#,##0.00\);_(&quot;$&quot;* &quot;-&quot;??_);_(@_)">
                  <c:v>169966.35</c:v>
                </c:pt>
                <c:pt idx="336" formatCode="_(&quot;$&quot;* #,##0.00_);_(&quot;$&quot;* \(#,##0.00\);_(&quot;$&quot;* &quot;-&quot;??_);_(@_)">
                  <c:v>169558.9</c:v>
                </c:pt>
                <c:pt idx="337" formatCode="_(&quot;$&quot;* #,##0.00_);_(&quot;$&quot;* \(#,##0.00\);_(&quot;$&quot;* &quot;-&quot;??_);_(@_)">
                  <c:v>169150.82</c:v>
                </c:pt>
                <c:pt idx="338" formatCode="_(&quot;$&quot;* #,##0.00_);_(&quot;$&quot;* \(#,##0.00\);_(&quot;$&quot;* &quot;-&quot;??_);_(@_)">
                  <c:v>168742.12</c:v>
                </c:pt>
                <c:pt idx="339" formatCode="_(&quot;$&quot;* #,##0.00_);_(&quot;$&quot;* \(#,##0.00\);_(&quot;$&quot;* &quot;-&quot;??_);_(@_)">
                  <c:v>168332.79999999999</c:v>
                </c:pt>
                <c:pt idx="340" formatCode="_(&quot;$&quot;* #,##0.00_);_(&quot;$&quot;* \(#,##0.00\);_(&quot;$&quot;* &quot;-&quot;??_);_(@_)">
                  <c:v>167922.85</c:v>
                </c:pt>
                <c:pt idx="341" formatCode="_(&quot;$&quot;* #,##0.00_);_(&quot;$&quot;* \(#,##0.00\);_(&quot;$&quot;* &quot;-&quot;??_);_(@_)">
                  <c:v>167512.28</c:v>
                </c:pt>
                <c:pt idx="342" formatCode="_(&quot;$&quot;* #,##0.00_);_(&quot;$&quot;* \(#,##0.00\);_(&quot;$&quot;* &quot;-&quot;??_);_(@_)">
                  <c:v>167101.07999999999</c:v>
                </c:pt>
                <c:pt idx="343" formatCode="_(&quot;$&quot;* #,##0.00_);_(&quot;$&quot;* \(#,##0.00\);_(&quot;$&quot;* &quot;-&quot;??_);_(@_)">
                  <c:v>166689.25</c:v>
                </c:pt>
                <c:pt idx="344" formatCode="_(&quot;$&quot;* #,##0.00_);_(&quot;$&quot;* \(#,##0.00\);_(&quot;$&quot;* &quot;-&quot;??_);_(@_)">
                  <c:v>166276.79</c:v>
                </c:pt>
                <c:pt idx="345" formatCode="_(&quot;$&quot;* #,##0.00_);_(&quot;$&quot;* \(#,##0.00\);_(&quot;$&quot;* &quot;-&quot;??_);_(@_)">
                  <c:v>165863.70000000001</c:v>
                </c:pt>
                <c:pt idx="346" formatCode="_(&quot;$&quot;* #,##0.00_);_(&quot;$&quot;* \(#,##0.00\);_(&quot;$&quot;* &quot;-&quot;??_);_(@_)">
                  <c:v>165449.98000000001</c:v>
                </c:pt>
                <c:pt idx="347" formatCode="_(&quot;$&quot;* #,##0.00_);_(&quot;$&quot;* \(#,##0.00\);_(&quot;$&quot;* &quot;-&quot;??_);_(@_)">
                  <c:v>165035.63</c:v>
                </c:pt>
                <c:pt idx="348" formatCode="_(&quot;$&quot;* #,##0.00_);_(&quot;$&quot;* \(#,##0.00\);_(&quot;$&quot;* &quot;-&quot;??_);_(@_)">
                  <c:v>164620.65</c:v>
                </c:pt>
                <c:pt idx="349" formatCode="_(&quot;$&quot;* #,##0.00_);_(&quot;$&quot;* \(#,##0.00\);_(&quot;$&quot;* &quot;-&quot;??_);_(@_)">
                  <c:v>164205.03</c:v>
                </c:pt>
                <c:pt idx="350" formatCode="_(&quot;$&quot;* #,##0.00_);_(&quot;$&quot;* \(#,##0.00\);_(&quot;$&quot;* &quot;-&quot;??_);_(@_)">
                  <c:v>163788.78</c:v>
                </c:pt>
                <c:pt idx="351" formatCode="_(&quot;$&quot;* #,##0.00_);_(&quot;$&quot;* \(#,##0.00\);_(&quot;$&quot;* &quot;-&quot;??_);_(@_)">
                  <c:v>163371.89000000001</c:v>
                </c:pt>
                <c:pt idx="352" formatCode="_(&quot;$&quot;* #,##0.00_);_(&quot;$&quot;* \(#,##0.00\);_(&quot;$&quot;* &quot;-&quot;??_);_(@_)">
                  <c:v>162954.37</c:v>
                </c:pt>
                <c:pt idx="353" formatCode="_(&quot;$&quot;* #,##0.00_);_(&quot;$&quot;* \(#,##0.00\);_(&quot;$&quot;* &quot;-&quot;??_);_(@_)">
                  <c:v>162536.21</c:v>
                </c:pt>
                <c:pt idx="354" formatCode="_(&quot;$&quot;* #,##0.00_);_(&quot;$&quot;* \(#,##0.00\);_(&quot;$&quot;* &quot;-&quot;??_);_(@_)">
                  <c:v>162117.41</c:v>
                </c:pt>
                <c:pt idx="355" formatCode="_(&quot;$&quot;* #,##0.00_);_(&quot;$&quot;* \(#,##0.00\);_(&quot;$&quot;* &quot;-&quot;??_);_(@_)">
                  <c:v>161697.97</c:v>
                </c:pt>
                <c:pt idx="356" formatCode="_(&quot;$&quot;* #,##0.00_);_(&quot;$&quot;* \(#,##0.00\);_(&quot;$&quot;* &quot;-&quot;??_);_(@_)">
                  <c:v>161277.89000000001</c:v>
                </c:pt>
                <c:pt idx="357" formatCode="_(&quot;$&quot;* #,##0.00_);_(&quot;$&quot;* \(#,##0.00\);_(&quot;$&quot;* &quot;-&quot;??_);_(@_)">
                  <c:v>160857.17000000001</c:v>
                </c:pt>
                <c:pt idx="358" formatCode="_(&quot;$&quot;* #,##0.00_);_(&quot;$&quot;* \(#,##0.00\);_(&quot;$&quot;* &quot;-&quot;??_);_(@_)">
                  <c:v>160435.81</c:v>
                </c:pt>
                <c:pt idx="359" formatCode="_(&quot;$&quot;* #,##0.00_);_(&quot;$&quot;* \(#,##0.00\);_(&quot;$&quot;* &quot;-&quot;??_);_(@_)">
                  <c:v>160013.79999999999</c:v>
                </c:pt>
                <c:pt idx="360" formatCode="_(&quot;$&quot;* #,##0.00_);_(&quot;$&quot;* \(#,##0.00\);_(&quot;$&quot;* &quot;-&quot;??_);_(@_)">
                  <c:v>159591.15</c:v>
                </c:pt>
                <c:pt idx="361" formatCode="_(&quot;$&quot;* #,##0.00_);_(&quot;$&quot;* \(#,##0.00\);_(&quot;$&quot;* &quot;-&quot;??_);_(@_)">
                  <c:v>159167.85</c:v>
                </c:pt>
                <c:pt idx="362" formatCode="_(&quot;$&quot;* #,##0.00_);_(&quot;$&quot;* \(#,##0.00\);_(&quot;$&quot;* &quot;-&quot;??_);_(@_)">
                  <c:v>158743.91</c:v>
                </c:pt>
                <c:pt idx="363" formatCode="_(&quot;$&quot;* #,##0.00_);_(&quot;$&quot;* \(#,##0.00\);_(&quot;$&quot;* &quot;-&quot;??_);_(@_)">
                  <c:v>158319.32</c:v>
                </c:pt>
                <c:pt idx="364" formatCode="_(&quot;$&quot;* #,##0.00_);_(&quot;$&quot;* \(#,##0.00\);_(&quot;$&quot;* &quot;-&quot;??_);_(@_)">
                  <c:v>157894.07999999999</c:v>
                </c:pt>
                <c:pt idx="365" formatCode="_(&quot;$&quot;* #,##0.00_);_(&quot;$&quot;* \(#,##0.00\);_(&quot;$&quot;* &quot;-&quot;??_);_(@_)">
                  <c:v>157468.19</c:v>
                </c:pt>
                <c:pt idx="366" formatCode="_(&quot;$&quot;* #,##0.00_);_(&quot;$&quot;* \(#,##0.00\);_(&quot;$&quot;* &quot;-&quot;??_);_(@_)">
                  <c:v>157041.65</c:v>
                </c:pt>
                <c:pt idx="367" formatCode="_(&quot;$&quot;* #,##0.00_);_(&quot;$&quot;* \(#,##0.00\);_(&quot;$&quot;* &quot;-&quot;??_);_(@_)">
                  <c:v>156614.46</c:v>
                </c:pt>
                <c:pt idx="368" formatCode="_(&quot;$&quot;* #,##0.00_);_(&quot;$&quot;* \(#,##0.00\);_(&quot;$&quot;* &quot;-&quot;??_);_(@_)">
                  <c:v>156186.62</c:v>
                </c:pt>
                <c:pt idx="369" formatCode="_(&quot;$&quot;* #,##0.00_);_(&quot;$&quot;* \(#,##0.00\);_(&quot;$&quot;* &quot;-&quot;??_);_(@_)">
                  <c:v>155758.12</c:v>
                </c:pt>
                <c:pt idx="370" formatCode="_(&quot;$&quot;* #,##0.00_);_(&quot;$&quot;* \(#,##0.00\);_(&quot;$&quot;* &quot;-&quot;??_);_(@_)">
                  <c:v>155328.97</c:v>
                </c:pt>
                <c:pt idx="371" formatCode="_(&quot;$&quot;* #,##0.00_);_(&quot;$&quot;* \(#,##0.00\);_(&quot;$&quot;* &quot;-&quot;??_);_(@_)">
                  <c:v>154899.17000000001</c:v>
                </c:pt>
                <c:pt idx="372" formatCode="_(&quot;$&quot;* #,##0.00_);_(&quot;$&quot;* \(#,##0.00\);_(&quot;$&quot;* &quot;-&quot;??_);_(@_)">
                  <c:v>154468.71</c:v>
                </c:pt>
                <c:pt idx="373" formatCode="_(&quot;$&quot;* #,##0.00_);_(&quot;$&quot;* \(#,##0.00\);_(&quot;$&quot;* &quot;-&quot;??_);_(@_)">
                  <c:v>154037.59</c:v>
                </c:pt>
                <c:pt idx="374" formatCode="_(&quot;$&quot;* #,##0.00_);_(&quot;$&quot;* \(#,##0.00\);_(&quot;$&quot;* &quot;-&quot;??_);_(@_)">
                  <c:v>153605.81</c:v>
                </c:pt>
                <c:pt idx="375" formatCode="_(&quot;$&quot;* #,##0.00_);_(&quot;$&quot;* \(#,##0.00\);_(&quot;$&quot;* &quot;-&quot;??_);_(@_)">
                  <c:v>153173.37</c:v>
                </c:pt>
                <c:pt idx="376" formatCode="_(&quot;$&quot;* #,##0.00_);_(&quot;$&quot;* \(#,##0.00\);_(&quot;$&quot;* &quot;-&quot;??_);_(@_)">
                  <c:v>152740.26999999999</c:v>
                </c:pt>
                <c:pt idx="377" formatCode="_(&quot;$&quot;* #,##0.00_);_(&quot;$&quot;* \(#,##0.00\);_(&quot;$&quot;* &quot;-&quot;??_);_(@_)">
                  <c:v>152306.51</c:v>
                </c:pt>
                <c:pt idx="378" formatCode="_(&quot;$&quot;* #,##0.00_);_(&quot;$&quot;* \(#,##0.00\);_(&quot;$&quot;* &quot;-&quot;??_);_(@_)">
                  <c:v>151872.09</c:v>
                </c:pt>
                <c:pt idx="379" formatCode="_(&quot;$&quot;* #,##0.00_);_(&quot;$&quot;* \(#,##0.00\);_(&quot;$&quot;* &quot;-&quot;??_);_(@_)">
                  <c:v>151437.01</c:v>
                </c:pt>
                <c:pt idx="380" formatCode="_(&quot;$&quot;* #,##0.00_);_(&quot;$&quot;* \(#,##0.00\);_(&quot;$&quot;* &quot;-&quot;??_);_(@_)">
                  <c:v>151001.26</c:v>
                </c:pt>
                <c:pt idx="381" formatCode="_(&quot;$&quot;* #,##0.00_);_(&quot;$&quot;* \(#,##0.00\);_(&quot;$&quot;* &quot;-&quot;??_);_(@_)">
                  <c:v>150564.85</c:v>
                </c:pt>
                <c:pt idx="382" formatCode="_(&quot;$&quot;* #,##0.00_);_(&quot;$&quot;* \(#,##0.00\);_(&quot;$&quot;* &quot;-&quot;??_);_(@_)">
                  <c:v>150127.76999999999</c:v>
                </c:pt>
                <c:pt idx="383" formatCode="_(&quot;$&quot;* #,##0.00_);_(&quot;$&quot;* \(#,##0.00\);_(&quot;$&quot;* &quot;-&quot;??_);_(@_)">
                  <c:v>149690.01999999999</c:v>
                </c:pt>
                <c:pt idx="384" formatCode="_(&quot;$&quot;* #,##0.00_);_(&quot;$&quot;* \(#,##0.00\);_(&quot;$&quot;* &quot;-&quot;??_);_(@_)">
                  <c:v>149251.60999999999</c:v>
                </c:pt>
                <c:pt idx="385" formatCode="_(&quot;$&quot;* #,##0.00_);_(&quot;$&quot;* \(#,##0.00\);_(&quot;$&quot;* &quot;-&quot;??_);_(@_)">
                  <c:v>148812.53</c:v>
                </c:pt>
                <c:pt idx="386" formatCode="_(&quot;$&quot;* #,##0.00_);_(&quot;$&quot;* \(#,##0.00\);_(&quot;$&quot;* &quot;-&quot;??_);_(@_)">
                  <c:v>148372.78</c:v>
                </c:pt>
                <c:pt idx="387" formatCode="_(&quot;$&quot;* #,##0.00_);_(&quot;$&quot;* \(#,##0.00\);_(&quot;$&quot;* &quot;-&quot;??_);_(@_)">
                  <c:v>147932.35</c:v>
                </c:pt>
                <c:pt idx="388" formatCode="_(&quot;$&quot;* #,##0.00_);_(&quot;$&quot;* \(#,##0.00\);_(&quot;$&quot;* &quot;-&quot;??_);_(@_)">
                  <c:v>147491.25</c:v>
                </c:pt>
                <c:pt idx="389" formatCode="_(&quot;$&quot;* #,##0.00_);_(&quot;$&quot;* \(#,##0.00\);_(&quot;$&quot;* &quot;-&quot;??_);_(@_)">
                  <c:v>147049.48000000001</c:v>
                </c:pt>
                <c:pt idx="390" formatCode="_(&quot;$&quot;* #,##0.00_);_(&quot;$&quot;* \(#,##0.00\);_(&quot;$&quot;* &quot;-&quot;??_);_(@_)">
                  <c:v>146607.03</c:v>
                </c:pt>
                <c:pt idx="391" formatCode="_(&quot;$&quot;* #,##0.00_);_(&quot;$&quot;* \(#,##0.00\);_(&quot;$&quot;* &quot;-&quot;??_);_(@_)">
                  <c:v>146163.91</c:v>
                </c:pt>
                <c:pt idx="392" formatCode="_(&quot;$&quot;* #,##0.00_);_(&quot;$&quot;* \(#,##0.00\);_(&quot;$&quot;* &quot;-&quot;??_);_(@_)">
                  <c:v>145720.10999999999</c:v>
                </c:pt>
                <c:pt idx="393" formatCode="_(&quot;$&quot;* #,##0.00_);_(&quot;$&quot;* \(#,##0.00\);_(&quot;$&quot;* &quot;-&quot;??_);_(@_)">
                  <c:v>145275.63</c:v>
                </c:pt>
                <c:pt idx="394" formatCode="_(&quot;$&quot;* #,##0.00_);_(&quot;$&quot;* \(#,##0.00\);_(&quot;$&quot;* &quot;-&quot;??_);_(@_)">
                  <c:v>144830.47</c:v>
                </c:pt>
                <c:pt idx="395" formatCode="_(&quot;$&quot;* #,##0.00_);_(&quot;$&quot;* \(#,##0.00\);_(&quot;$&quot;* &quot;-&quot;??_);_(@_)">
                  <c:v>144384.63</c:v>
                </c:pt>
                <c:pt idx="396" formatCode="_(&quot;$&quot;* #,##0.00_);_(&quot;$&quot;* \(#,##0.00\);_(&quot;$&quot;* &quot;-&quot;??_);_(@_)">
                  <c:v>143938.10999999999</c:v>
                </c:pt>
                <c:pt idx="397" formatCode="_(&quot;$&quot;* #,##0.00_);_(&quot;$&quot;* \(#,##0.00\);_(&quot;$&quot;* &quot;-&quot;??_);_(@_)">
                  <c:v>143490.91</c:v>
                </c:pt>
                <c:pt idx="398" formatCode="_(&quot;$&quot;* #,##0.00_);_(&quot;$&quot;* \(#,##0.00\);_(&quot;$&quot;* &quot;-&quot;??_);_(@_)">
                  <c:v>143043.03</c:v>
                </c:pt>
                <c:pt idx="399" formatCode="_(&quot;$&quot;* #,##0.00_);_(&quot;$&quot;* \(#,##0.00\);_(&quot;$&quot;* &quot;-&quot;??_);_(@_)">
                  <c:v>142594.47</c:v>
                </c:pt>
                <c:pt idx="400" formatCode="_(&quot;$&quot;* #,##0.00_);_(&quot;$&quot;* \(#,##0.00\);_(&quot;$&quot;* &quot;-&quot;??_);_(@_)">
                  <c:v>142145.22</c:v>
                </c:pt>
                <c:pt idx="401" formatCode="_(&quot;$&quot;* #,##0.00_);_(&quot;$&quot;* \(#,##0.00\);_(&quot;$&quot;* &quot;-&quot;??_);_(@_)">
                  <c:v>141695.28</c:v>
                </c:pt>
                <c:pt idx="402" formatCode="_(&quot;$&quot;* #,##0.00_);_(&quot;$&quot;* \(#,##0.00\);_(&quot;$&quot;* &quot;-&quot;??_);_(@_)">
                  <c:v>141244.66</c:v>
                </c:pt>
                <c:pt idx="403" formatCode="_(&quot;$&quot;* #,##0.00_);_(&quot;$&quot;* \(#,##0.00\);_(&quot;$&quot;* &quot;-&quot;??_);_(@_)">
                  <c:v>140793.35</c:v>
                </c:pt>
                <c:pt idx="404" formatCode="_(&quot;$&quot;* #,##0.00_);_(&quot;$&quot;* \(#,##0.00\);_(&quot;$&quot;* &quot;-&quot;??_);_(@_)">
                  <c:v>140341.35</c:v>
                </c:pt>
                <c:pt idx="405" formatCode="_(&quot;$&quot;* #,##0.00_);_(&quot;$&quot;* \(#,##0.00\);_(&quot;$&quot;* &quot;-&quot;??_);_(@_)">
                  <c:v>139888.66</c:v>
                </c:pt>
                <c:pt idx="406" formatCode="_(&quot;$&quot;* #,##0.00_);_(&quot;$&quot;* \(#,##0.00\);_(&quot;$&quot;* &quot;-&quot;??_);_(@_)">
                  <c:v>139435.28</c:v>
                </c:pt>
                <c:pt idx="407" formatCode="_(&quot;$&quot;* #,##0.00_);_(&quot;$&quot;* \(#,##0.00\);_(&quot;$&quot;* &quot;-&quot;??_);_(@_)">
                  <c:v>138981.21</c:v>
                </c:pt>
                <c:pt idx="408" formatCode="_(&quot;$&quot;* #,##0.00_);_(&quot;$&quot;* \(#,##0.00\);_(&quot;$&quot;* &quot;-&quot;??_);_(@_)">
                  <c:v>138526.44</c:v>
                </c:pt>
                <c:pt idx="409" formatCode="_(&quot;$&quot;* #,##0.00_);_(&quot;$&quot;* \(#,##0.00\);_(&quot;$&quot;* &quot;-&quot;??_);_(@_)">
                  <c:v>138070.98000000001</c:v>
                </c:pt>
                <c:pt idx="410" formatCode="_(&quot;$&quot;* #,##0.00_);_(&quot;$&quot;* \(#,##0.00\);_(&quot;$&quot;* &quot;-&quot;??_);_(@_)">
                  <c:v>137614.82</c:v>
                </c:pt>
                <c:pt idx="411" formatCode="_(&quot;$&quot;* #,##0.00_);_(&quot;$&quot;* \(#,##0.00\);_(&quot;$&quot;* &quot;-&quot;??_);_(@_)">
                  <c:v>137157.97</c:v>
                </c:pt>
                <c:pt idx="412" formatCode="_(&quot;$&quot;* #,##0.00_);_(&quot;$&quot;* \(#,##0.00\);_(&quot;$&quot;* &quot;-&quot;??_);_(@_)">
                  <c:v>136700.42000000001</c:v>
                </c:pt>
                <c:pt idx="413" formatCode="_(&quot;$&quot;* #,##0.00_);_(&quot;$&quot;* \(#,##0.00\);_(&quot;$&quot;* &quot;-&quot;??_);_(@_)">
                  <c:v>136242.17000000001</c:v>
                </c:pt>
                <c:pt idx="414" formatCode="_(&quot;$&quot;* #,##0.00_);_(&quot;$&quot;* \(#,##0.00\);_(&quot;$&quot;* &quot;-&quot;??_);_(@_)">
                  <c:v>135783.22</c:v>
                </c:pt>
                <c:pt idx="415" formatCode="_(&quot;$&quot;* #,##0.00_);_(&quot;$&quot;* \(#,##0.00\);_(&quot;$&quot;* &quot;-&quot;??_);_(@_)">
                  <c:v>135323.57</c:v>
                </c:pt>
                <c:pt idx="416" formatCode="_(&quot;$&quot;* #,##0.00_);_(&quot;$&quot;* \(#,##0.00\);_(&quot;$&quot;* &quot;-&quot;??_);_(@_)">
                  <c:v>134863.22</c:v>
                </c:pt>
                <c:pt idx="417" formatCode="_(&quot;$&quot;* #,##0.00_);_(&quot;$&quot;* \(#,##0.00\);_(&quot;$&quot;* &quot;-&quot;??_);_(@_)">
                  <c:v>134402.17000000001</c:v>
                </c:pt>
                <c:pt idx="418" formatCode="_(&quot;$&quot;* #,##0.00_);_(&quot;$&quot;* \(#,##0.00\);_(&quot;$&quot;* &quot;-&quot;??_);_(@_)">
                  <c:v>133940.41</c:v>
                </c:pt>
                <c:pt idx="419" formatCode="_(&quot;$&quot;* #,##0.00_);_(&quot;$&quot;* \(#,##0.00\);_(&quot;$&quot;* &quot;-&quot;??_);_(@_)">
                  <c:v>133477.95000000001</c:v>
                </c:pt>
                <c:pt idx="420" formatCode="_(&quot;$&quot;* #,##0.00_);_(&quot;$&quot;* \(#,##0.00\);_(&quot;$&quot;* &quot;-&quot;??_);_(@_)">
                  <c:v>133014.78</c:v>
                </c:pt>
                <c:pt idx="421" formatCode="_(&quot;$&quot;* #,##0.00_);_(&quot;$&quot;* \(#,##0.00\);_(&quot;$&quot;* &quot;-&quot;??_);_(@_)">
                  <c:v>132550.9</c:v>
                </c:pt>
                <c:pt idx="422" formatCode="_(&quot;$&quot;* #,##0.00_);_(&quot;$&quot;* \(#,##0.00\);_(&quot;$&quot;* &quot;-&quot;??_);_(@_)">
                  <c:v>132086.32</c:v>
                </c:pt>
                <c:pt idx="423" formatCode="_(&quot;$&quot;* #,##0.00_);_(&quot;$&quot;* \(#,##0.00\);_(&quot;$&quot;* &quot;-&quot;??_);_(@_)">
                  <c:v>131621.03</c:v>
                </c:pt>
                <c:pt idx="424" formatCode="_(&quot;$&quot;* #,##0.00_);_(&quot;$&quot;* \(#,##0.00\);_(&quot;$&quot;* &quot;-&quot;??_);_(@_)">
                  <c:v>131155.03</c:v>
                </c:pt>
                <c:pt idx="425" formatCode="_(&quot;$&quot;* #,##0.00_);_(&quot;$&quot;* \(#,##0.00\);_(&quot;$&quot;* &quot;-&quot;??_);_(@_)">
                  <c:v>130688.31</c:v>
                </c:pt>
                <c:pt idx="426" formatCode="_(&quot;$&quot;* #,##0.00_);_(&quot;$&quot;* \(#,##0.00\);_(&quot;$&quot;* &quot;-&quot;??_);_(@_)">
                  <c:v>130220.88</c:v>
                </c:pt>
                <c:pt idx="427" formatCode="_(&quot;$&quot;* #,##0.00_);_(&quot;$&quot;* \(#,##0.00\);_(&quot;$&quot;* &quot;-&quot;??_);_(@_)">
                  <c:v>129752.74</c:v>
                </c:pt>
                <c:pt idx="428" formatCode="_(&quot;$&quot;* #,##0.00_);_(&quot;$&quot;* \(#,##0.00\);_(&quot;$&quot;* &quot;-&quot;??_);_(@_)">
                  <c:v>129283.88</c:v>
                </c:pt>
                <c:pt idx="429" formatCode="_(&quot;$&quot;* #,##0.00_);_(&quot;$&quot;* \(#,##0.00\);_(&quot;$&quot;* &quot;-&quot;??_);_(@_)">
                  <c:v>128814.31</c:v>
                </c:pt>
                <c:pt idx="430" formatCode="_(&quot;$&quot;* #,##0.00_);_(&quot;$&quot;* \(#,##0.00\);_(&quot;$&quot;* &quot;-&quot;??_);_(@_)">
                  <c:v>128344.02</c:v>
                </c:pt>
                <c:pt idx="431" formatCode="_(&quot;$&quot;* #,##0.00_);_(&quot;$&quot;* \(#,##0.00\);_(&quot;$&quot;* &quot;-&quot;??_);_(@_)">
                  <c:v>127873.01</c:v>
                </c:pt>
                <c:pt idx="432" formatCode="_(&quot;$&quot;* #,##0.00_);_(&quot;$&quot;* \(#,##0.00\);_(&quot;$&quot;* &quot;-&quot;??_);_(@_)">
                  <c:v>127401.28</c:v>
                </c:pt>
                <c:pt idx="433" formatCode="_(&quot;$&quot;* #,##0.00_);_(&quot;$&quot;* \(#,##0.00\);_(&quot;$&quot;* &quot;-&quot;??_);_(@_)">
                  <c:v>126928.83</c:v>
                </c:pt>
                <c:pt idx="434" formatCode="_(&quot;$&quot;* #,##0.00_);_(&quot;$&quot;* \(#,##0.00\);_(&quot;$&quot;* &quot;-&quot;??_);_(@_)">
                  <c:v>126455.66</c:v>
                </c:pt>
                <c:pt idx="435" formatCode="_(&quot;$&quot;* #,##0.00_);_(&quot;$&quot;* \(#,##0.00\);_(&quot;$&quot;* &quot;-&quot;??_);_(@_)">
                  <c:v>125981.77</c:v>
                </c:pt>
                <c:pt idx="436" formatCode="_(&quot;$&quot;* #,##0.00_);_(&quot;$&quot;* \(#,##0.00\);_(&quot;$&quot;* &quot;-&quot;??_);_(@_)">
                  <c:v>125507.15</c:v>
                </c:pt>
                <c:pt idx="437" formatCode="_(&quot;$&quot;* #,##0.00_);_(&quot;$&quot;* \(#,##0.00\);_(&quot;$&quot;* &quot;-&quot;??_);_(@_)">
                  <c:v>125031.81</c:v>
                </c:pt>
                <c:pt idx="438" formatCode="_(&quot;$&quot;* #,##0.00_);_(&quot;$&quot;* \(#,##0.00\);_(&quot;$&quot;* &quot;-&quot;??_);_(@_)">
                  <c:v>124555.74</c:v>
                </c:pt>
                <c:pt idx="439" formatCode="_(&quot;$&quot;* #,##0.00_);_(&quot;$&quot;* \(#,##0.00\);_(&quot;$&quot;* &quot;-&quot;??_);_(@_)">
                  <c:v>124078.95</c:v>
                </c:pt>
                <c:pt idx="440" formatCode="_(&quot;$&quot;* #,##0.00_);_(&quot;$&quot;* \(#,##0.00\);_(&quot;$&quot;* &quot;-&quot;??_);_(@_)">
                  <c:v>123601.43</c:v>
                </c:pt>
                <c:pt idx="441" formatCode="_(&quot;$&quot;* #,##0.00_);_(&quot;$&quot;* \(#,##0.00\);_(&quot;$&quot;* &quot;-&quot;??_);_(@_)">
                  <c:v>123123.18</c:v>
                </c:pt>
                <c:pt idx="442" formatCode="_(&quot;$&quot;* #,##0.00_);_(&quot;$&quot;* \(#,##0.00\);_(&quot;$&quot;* &quot;-&quot;??_);_(@_)">
                  <c:v>122644.2</c:v>
                </c:pt>
                <c:pt idx="443" formatCode="_(&quot;$&quot;* #,##0.00_);_(&quot;$&quot;* \(#,##0.00\);_(&quot;$&quot;* &quot;-&quot;??_);_(@_)">
                  <c:v>122164.49</c:v>
                </c:pt>
                <c:pt idx="444" formatCode="_(&quot;$&quot;* #,##0.00_);_(&quot;$&quot;* \(#,##0.00\);_(&quot;$&quot;* &quot;-&quot;??_);_(@_)">
                  <c:v>121684.05</c:v>
                </c:pt>
                <c:pt idx="445" formatCode="_(&quot;$&quot;* #,##0.00_);_(&quot;$&quot;* \(#,##0.00\);_(&quot;$&quot;* &quot;-&quot;??_);_(@_)">
                  <c:v>121202.87</c:v>
                </c:pt>
                <c:pt idx="446" formatCode="_(&quot;$&quot;* #,##0.00_);_(&quot;$&quot;* \(#,##0.00\);_(&quot;$&quot;* &quot;-&quot;??_);_(@_)">
                  <c:v>120720.96000000001</c:v>
                </c:pt>
                <c:pt idx="447" formatCode="_(&quot;$&quot;* #,##0.00_);_(&quot;$&quot;* \(#,##0.00\);_(&quot;$&quot;* &quot;-&quot;??_);_(@_)">
                  <c:v>120238.31</c:v>
                </c:pt>
                <c:pt idx="448" formatCode="_(&quot;$&quot;* #,##0.00_);_(&quot;$&quot;* \(#,##0.00\);_(&quot;$&quot;* &quot;-&quot;??_);_(@_)">
                  <c:v>119754.92</c:v>
                </c:pt>
                <c:pt idx="449" formatCode="_(&quot;$&quot;* #,##0.00_);_(&quot;$&quot;* \(#,##0.00\);_(&quot;$&quot;* &quot;-&quot;??_);_(@_)">
                  <c:v>119270.8</c:v>
                </c:pt>
                <c:pt idx="450" formatCode="_(&quot;$&quot;* #,##0.00_);_(&quot;$&quot;* \(#,##0.00\);_(&quot;$&quot;* &quot;-&quot;??_);_(@_)">
                  <c:v>118785.94</c:v>
                </c:pt>
                <c:pt idx="451" formatCode="_(&quot;$&quot;* #,##0.00_);_(&quot;$&quot;* \(#,##0.00\);_(&quot;$&quot;* &quot;-&quot;??_);_(@_)">
                  <c:v>118300.34</c:v>
                </c:pt>
                <c:pt idx="452" formatCode="_(&quot;$&quot;* #,##0.00_);_(&quot;$&quot;* \(#,##0.00\);_(&quot;$&quot;* &quot;-&quot;??_);_(@_)">
                  <c:v>117814</c:v>
                </c:pt>
                <c:pt idx="453" formatCode="_(&quot;$&quot;* #,##0.00_);_(&quot;$&quot;* \(#,##0.00\);_(&quot;$&quot;* &quot;-&quot;??_);_(@_)">
                  <c:v>117326.91</c:v>
                </c:pt>
                <c:pt idx="454" formatCode="_(&quot;$&quot;* #,##0.00_);_(&quot;$&quot;* \(#,##0.00\);_(&quot;$&quot;* &quot;-&quot;??_);_(@_)">
                  <c:v>116839.08</c:v>
                </c:pt>
                <c:pt idx="455" formatCode="_(&quot;$&quot;* #,##0.00_);_(&quot;$&quot;* \(#,##0.00\);_(&quot;$&quot;* &quot;-&quot;??_);_(@_)">
                  <c:v>116350.5</c:v>
                </c:pt>
                <c:pt idx="456" formatCode="_(&quot;$&quot;* #,##0.00_);_(&quot;$&quot;* \(#,##0.00\);_(&quot;$&quot;* &quot;-&quot;??_);_(@_)">
                  <c:v>115861.18</c:v>
                </c:pt>
                <c:pt idx="457" formatCode="_(&quot;$&quot;* #,##0.00_);_(&quot;$&quot;* \(#,##0.00\);_(&quot;$&quot;* &quot;-&quot;??_);_(@_)">
                  <c:v>115371.11</c:v>
                </c:pt>
                <c:pt idx="458" formatCode="_(&quot;$&quot;* #,##0.00_);_(&quot;$&quot;* \(#,##0.00\);_(&quot;$&quot;* &quot;-&quot;??_);_(@_)">
                  <c:v>114880.29</c:v>
                </c:pt>
                <c:pt idx="459" formatCode="_(&quot;$&quot;* #,##0.00_);_(&quot;$&quot;* \(#,##0.00\);_(&quot;$&quot;* &quot;-&quot;??_);_(@_)">
                  <c:v>114388.72</c:v>
                </c:pt>
                <c:pt idx="460" formatCode="_(&quot;$&quot;* #,##0.00_);_(&quot;$&quot;* \(#,##0.00\);_(&quot;$&quot;* &quot;-&quot;??_);_(@_)">
                  <c:v>113896.4</c:v>
                </c:pt>
                <c:pt idx="461" formatCode="_(&quot;$&quot;* #,##0.00_);_(&quot;$&quot;* \(#,##0.00\);_(&quot;$&quot;* &quot;-&quot;??_);_(@_)">
                  <c:v>113403.33</c:v>
                </c:pt>
                <c:pt idx="462" formatCode="_(&quot;$&quot;* #,##0.00_);_(&quot;$&quot;* \(#,##0.00\);_(&quot;$&quot;* &quot;-&quot;??_);_(@_)">
                  <c:v>112909.51</c:v>
                </c:pt>
                <c:pt idx="463" formatCode="_(&quot;$&quot;* #,##0.00_);_(&quot;$&quot;* \(#,##0.00\);_(&quot;$&quot;* &quot;-&quot;??_);_(@_)">
                  <c:v>112414.93</c:v>
                </c:pt>
                <c:pt idx="464" formatCode="_(&quot;$&quot;* #,##0.00_);_(&quot;$&quot;* \(#,##0.00\);_(&quot;$&quot;* &quot;-&quot;??_);_(@_)">
                  <c:v>111919.6</c:v>
                </c:pt>
                <c:pt idx="465" formatCode="_(&quot;$&quot;* #,##0.00_);_(&quot;$&quot;* \(#,##0.00\);_(&quot;$&quot;* &quot;-&quot;??_);_(@_)">
                  <c:v>111423.51</c:v>
                </c:pt>
                <c:pt idx="466" formatCode="_(&quot;$&quot;* #,##0.00_);_(&quot;$&quot;* \(#,##0.00\);_(&quot;$&quot;* &quot;-&quot;??_);_(@_)">
                  <c:v>110926.67</c:v>
                </c:pt>
                <c:pt idx="467" formatCode="_(&quot;$&quot;* #,##0.00_);_(&quot;$&quot;* \(#,##0.00\);_(&quot;$&quot;* &quot;-&quot;??_);_(@_)">
                  <c:v>110429.07</c:v>
                </c:pt>
                <c:pt idx="468" formatCode="_(&quot;$&quot;* #,##0.00_);_(&quot;$&quot;* \(#,##0.00\);_(&quot;$&quot;* &quot;-&quot;??_);_(@_)">
                  <c:v>109930.71</c:v>
                </c:pt>
                <c:pt idx="469" formatCode="_(&quot;$&quot;* #,##0.00_);_(&quot;$&quot;* \(#,##0.00\);_(&quot;$&quot;* &quot;-&quot;??_);_(@_)">
                  <c:v>109431.59</c:v>
                </c:pt>
                <c:pt idx="470" formatCode="_(&quot;$&quot;* #,##0.00_);_(&quot;$&quot;* \(#,##0.00\);_(&quot;$&quot;* &quot;-&quot;??_);_(@_)">
                  <c:v>108931.7</c:v>
                </c:pt>
                <c:pt idx="471" formatCode="_(&quot;$&quot;* #,##0.00_);_(&quot;$&quot;* \(#,##0.00\);_(&quot;$&quot;* &quot;-&quot;??_);_(@_)">
                  <c:v>108431.05</c:v>
                </c:pt>
                <c:pt idx="472" formatCode="_(&quot;$&quot;* #,##0.00_);_(&quot;$&quot;* \(#,##0.00\);_(&quot;$&quot;* &quot;-&quot;??_);_(@_)">
                  <c:v>107929.64</c:v>
                </c:pt>
                <c:pt idx="473" formatCode="_(&quot;$&quot;* #,##0.00_);_(&quot;$&quot;* \(#,##0.00\);_(&quot;$&quot;* &quot;-&quot;??_);_(@_)">
                  <c:v>107427.46</c:v>
                </c:pt>
                <c:pt idx="474" formatCode="_(&quot;$&quot;* #,##0.00_);_(&quot;$&quot;* \(#,##0.00\);_(&quot;$&quot;* &quot;-&quot;??_);_(@_)">
                  <c:v>106924.51</c:v>
                </c:pt>
                <c:pt idx="475" formatCode="_(&quot;$&quot;* #,##0.00_);_(&quot;$&quot;* \(#,##0.00\);_(&quot;$&quot;* &quot;-&quot;??_);_(@_)">
                  <c:v>106420.8</c:v>
                </c:pt>
                <c:pt idx="476" formatCode="_(&quot;$&quot;* #,##0.00_);_(&quot;$&quot;* \(#,##0.00\);_(&quot;$&quot;* &quot;-&quot;??_);_(@_)">
                  <c:v>105916.32</c:v>
                </c:pt>
                <c:pt idx="477" formatCode="_(&quot;$&quot;* #,##0.00_);_(&quot;$&quot;* \(#,##0.00\);_(&quot;$&quot;* &quot;-&quot;??_);_(@_)">
                  <c:v>105411.07</c:v>
                </c:pt>
                <c:pt idx="478" formatCode="_(&quot;$&quot;* #,##0.00_);_(&quot;$&quot;* \(#,##0.00\);_(&quot;$&quot;* &quot;-&quot;??_);_(@_)">
                  <c:v>104905.04</c:v>
                </c:pt>
                <c:pt idx="479" formatCode="_(&quot;$&quot;* #,##0.00_);_(&quot;$&quot;* \(#,##0.00\);_(&quot;$&quot;* &quot;-&quot;??_);_(@_)">
                  <c:v>104398.24</c:v>
                </c:pt>
                <c:pt idx="480" formatCode="_(&quot;$&quot;* #,##0.00_);_(&quot;$&quot;* \(#,##0.00\);_(&quot;$&quot;* &quot;-&quot;??_);_(@_)">
                  <c:v>103890.67</c:v>
                </c:pt>
                <c:pt idx="481" formatCode="_(&quot;$&quot;* #,##0.00_);_(&quot;$&quot;* \(#,##0.00\);_(&quot;$&quot;* &quot;-&quot;??_);_(@_)">
                  <c:v>103382.32</c:v>
                </c:pt>
                <c:pt idx="482" formatCode="_(&quot;$&quot;* #,##0.00_);_(&quot;$&quot;* \(#,##0.00\);_(&quot;$&quot;* &quot;-&quot;??_);_(@_)">
                  <c:v>102873.2</c:v>
                </c:pt>
                <c:pt idx="483" formatCode="_(&quot;$&quot;* #,##0.00_);_(&quot;$&quot;* \(#,##0.00\);_(&quot;$&quot;* &quot;-&quot;??_);_(@_)">
                  <c:v>102363.3</c:v>
                </c:pt>
                <c:pt idx="484" formatCode="_(&quot;$&quot;* #,##0.00_);_(&quot;$&quot;* \(#,##0.00\);_(&quot;$&quot;* &quot;-&quot;??_);_(@_)">
                  <c:v>101852.62</c:v>
                </c:pt>
                <c:pt idx="485" formatCode="_(&quot;$&quot;* #,##0.00_);_(&quot;$&quot;* \(#,##0.00\);_(&quot;$&quot;* &quot;-&quot;??_);_(@_)">
                  <c:v>101341.16</c:v>
                </c:pt>
                <c:pt idx="486" formatCode="_(&quot;$&quot;* #,##0.00_);_(&quot;$&quot;* \(#,##0.00\);_(&quot;$&quot;* &quot;-&quot;??_);_(@_)">
                  <c:v>100828.92</c:v>
                </c:pt>
                <c:pt idx="487" formatCode="_(&quot;$&quot;* #,##0.00_);_(&quot;$&quot;* \(#,##0.00\);_(&quot;$&quot;* &quot;-&quot;??_);_(@_)">
                  <c:v>100315.9</c:v>
                </c:pt>
                <c:pt idx="488" formatCode="_(&quot;$&quot;* #,##0.00_);_(&quot;$&quot;* \(#,##0.00\);_(&quot;$&quot;* &quot;-&quot;??_);_(@_)">
                  <c:v>99802.09</c:v>
                </c:pt>
                <c:pt idx="489" formatCode="_(&quot;$&quot;* #,##0.00_);_(&quot;$&quot;* \(#,##0.00\);_(&quot;$&quot;* &quot;-&quot;??_);_(@_)">
                  <c:v>99287.5</c:v>
                </c:pt>
                <c:pt idx="490" formatCode="_(&quot;$&quot;* #,##0.00_);_(&quot;$&quot;* \(#,##0.00\);_(&quot;$&quot;* &quot;-&quot;??_);_(@_)">
                  <c:v>98772.12</c:v>
                </c:pt>
                <c:pt idx="491" formatCode="_(&quot;$&quot;* #,##0.00_);_(&quot;$&quot;* \(#,##0.00\);_(&quot;$&quot;* &quot;-&quot;??_);_(@_)">
                  <c:v>98255.96</c:v>
                </c:pt>
                <c:pt idx="492" formatCode="_(&quot;$&quot;* #,##0.00_);_(&quot;$&quot;* \(#,##0.00\);_(&quot;$&quot;* &quot;-&quot;??_);_(@_)">
                  <c:v>97739.01</c:v>
                </c:pt>
                <c:pt idx="493" formatCode="_(&quot;$&quot;* #,##0.00_);_(&quot;$&quot;* \(#,##0.00\);_(&quot;$&quot;* &quot;-&quot;??_);_(@_)">
                  <c:v>97221.27</c:v>
                </c:pt>
                <c:pt idx="494" formatCode="_(&quot;$&quot;* #,##0.00_);_(&quot;$&quot;* \(#,##0.00\);_(&quot;$&quot;* &quot;-&quot;??_);_(@_)">
                  <c:v>96702.74</c:v>
                </c:pt>
                <c:pt idx="495" formatCode="_(&quot;$&quot;* #,##0.00_);_(&quot;$&quot;* \(#,##0.00\);_(&quot;$&quot;* &quot;-&quot;??_);_(@_)">
                  <c:v>96183.42</c:v>
                </c:pt>
                <c:pt idx="496" formatCode="_(&quot;$&quot;* #,##0.00_);_(&quot;$&quot;* \(#,##0.00\);_(&quot;$&quot;* &quot;-&quot;??_);_(@_)">
                  <c:v>95663.3</c:v>
                </c:pt>
                <c:pt idx="497" formatCode="_(&quot;$&quot;* #,##0.00_);_(&quot;$&quot;* \(#,##0.00\);_(&quot;$&quot;* &quot;-&quot;??_);_(@_)">
                  <c:v>95142.39</c:v>
                </c:pt>
                <c:pt idx="498" formatCode="_(&quot;$&quot;* #,##0.00_);_(&quot;$&quot;* \(#,##0.00\);_(&quot;$&quot;* &quot;-&quot;??_);_(@_)">
                  <c:v>94620.69</c:v>
                </c:pt>
                <c:pt idx="499" formatCode="_(&quot;$&quot;* #,##0.00_);_(&quot;$&quot;* \(#,##0.00\);_(&quot;$&quot;* &quot;-&quot;??_);_(@_)">
                  <c:v>94098.19</c:v>
                </c:pt>
                <c:pt idx="500" formatCode="_(&quot;$&quot;* #,##0.00_);_(&quot;$&quot;* \(#,##0.00\);_(&quot;$&quot;* &quot;-&quot;??_);_(@_)">
                  <c:v>93574.89</c:v>
                </c:pt>
                <c:pt idx="501" formatCode="_(&quot;$&quot;* #,##0.00_);_(&quot;$&quot;* \(#,##0.00\);_(&quot;$&quot;* &quot;-&quot;??_);_(@_)">
                  <c:v>93050.79</c:v>
                </c:pt>
                <c:pt idx="502" formatCode="_(&quot;$&quot;* #,##0.00_);_(&quot;$&quot;* \(#,##0.00\);_(&quot;$&quot;* &quot;-&quot;??_);_(@_)">
                  <c:v>92525.89</c:v>
                </c:pt>
                <c:pt idx="503" formatCode="_(&quot;$&quot;* #,##0.00_);_(&quot;$&quot;* \(#,##0.00\);_(&quot;$&quot;* &quot;-&quot;??_);_(@_)">
                  <c:v>92000.19</c:v>
                </c:pt>
                <c:pt idx="504" formatCode="_(&quot;$&quot;* #,##0.00_);_(&quot;$&quot;* \(#,##0.00\);_(&quot;$&quot;* &quot;-&quot;??_);_(@_)">
                  <c:v>91473.69</c:v>
                </c:pt>
                <c:pt idx="505" formatCode="_(&quot;$&quot;* #,##0.00_);_(&quot;$&quot;* \(#,##0.00\);_(&quot;$&quot;* &quot;-&quot;??_);_(@_)">
                  <c:v>90946.38</c:v>
                </c:pt>
                <c:pt idx="506" formatCode="_(&quot;$&quot;* #,##0.00_);_(&quot;$&quot;* \(#,##0.00\);_(&quot;$&quot;* &quot;-&quot;??_);_(@_)">
                  <c:v>90418.27</c:v>
                </c:pt>
                <c:pt idx="507" formatCode="_(&quot;$&quot;* #,##0.00_);_(&quot;$&quot;* \(#,##0.00\);_(&quot;$&quot;* &quot;-&quot;??_);_(@_)">
                  <c:v>89889.35</c:v>
                </c:pt>
                <c:pt idx="508" formatCode="_(&quot;$&quot;* #,##0.00_);_(&quot;$&quot;* \(#,##0.00\);_(&quot;$&quot;* &quot;-&quot;??_);_(@_)">
                  <c:v>89359.62</c:v>
                </c:pt>
                <c:pt idx="509" formatCode="_(&quot;$&quot;* #,##0.00_);_(&quot;$&quot;* \(#,##0.00\);_(&quot;$&quot;* &quot;-&quot;??_);_(@_)">
                  <c:v>88829.09</c:v>
                </c:pt>
                <c:pt idx="510" formatCode="_(&quot;$&quot;* #,##0.00_);_(&quot;$&quot;* \(#,##0.00\);_(&quot;$&quot;* &quot;-&quot;??_);_(@_)">
                  <c:v>88297.75</c:v>
                </c:pt>
                <c:pt idx="511" formatCode="_(&quot;$&quot;* #,##0.00_);_(&quot;$&quot;* \(#,##0.00\);_(&quot;$&quot;* &quot;-&quot;??_);_(@_)">
                  <c:v>87765.59</c:v>
                </c:pt>
                <c:pt idx="512" formatCode="_(&quot;$&quot;* #,##0.00_);_(&quot;$&quot;* \(#,##0.00\);_(&quot;$&quot;* &quot;-&quot;??_);_(@_)">
                  <c:v>87232.62</c:v>
                </c:pt>
                <c:pt idx="513" formatCode="_(&quot;$&quot;* #,##0.00_);_(&quot;$&quot;* \(#,##0.00\);_(&quot;$&quot;* &quot;-&quot;??_);_(@_)">
                  <c:v>86698.84</c:v>
                </c:pt>
                <c:pt idx="514" formatCode="_(&quot;$&quot;* #,##0.00_);_(&quot;$&quot;* \(#,##0.00\);_(&quot;$&quot;* &quot;-&quot;??_);_(@_)">
                  <c:v>86164.24</c:v>
                </c:pt>
                <c:pt idx="515" formatCode="_(&quot;$&quot;* #,##0.00_);_(&quot;$&quot;* \(#,##0.00\);_(&quot;$&quot;* &quot;-&quot;??_);_(@_)">
                  <c:v>85628.83</c:v>
                </c:pt>
                <c:pt idx="516" formatCode="_(&quot;$&quot;* #,##0.00_);_(&quot;$&quot;* \(#,##0.00\);_(&quot;$&quot;* &quot;-&quot;??_);_(@_)">
                  <c:v>85092.6</c:v>
                </c:pt>
                <c:pt idx="517" formatCode="_(&quot;$&quot;* #,##0.00_);_(&quot;$&quot;* \(#,##0.00\);_(&quot;$&quot;* &quot;-&quot;??_);_(@_)">
                  <c:v>84555.55</c:v>
                </c:pt>
                <c:pt idx="518" formatCode="_(&quot;$&quot;* #,##0.00_);_(&quot;$&quot;* \(#,##0.00\);_(&quot;$&quot;* &quot;-&quot;??_);_(@_)">
                  <c:v>84017.68</c:v>
                </c:pt>
                <c:pt idx="519" formatCode="_(&quot;$&quot;* #,##0.00_);_(&quot;$&quot;* \(#,##0.00\);_(&quot;$&quot;* &quot;-&quot;??_);_(@_)">
                  <c:v>83478.990000000005</c:v>
                </c:pt>
                <c:pt idx="520" formatCode="_(&quot;$&quot;* #,##0.00_);_(&quot;$&quot;* \(#,##0.00\);_(&quot;$&quot;* &quot;-&quot;??_);_(@_)">
                  <c:v>82939.48</c:v>
                </c:pt>
                <c:pt idx="521" formatCode="_(&quot;$&quot;* #,##0.00_);_(&quot;$&quot;* \(#,##0.00\);_(&quot;$&quot;* &quot;-&quot;??_);_(@_)">
                  <c:v>82399.14</c:v>
                </c:pt>
                <c:pt idx="522" formatCode="_(&quot;$&quot;* #,##0.00_);_(&quot;$&quot;* \(#,##0.00\);_(&quot;$&quot;* &quot;-&quot;??_);_(@_)">
                  <c:v>81857.98</c:v>
                </c:pt>
                <c:pt idx="523" formatCode="_(&quot;$&quot;* #,##0.00_);_(&quot;$&quot;* \(#,##0.00\);_(&quot;$&quot;* &quot;-&quot;??_);_(@_)">
                  <c:v>81315.990000000005</c:v>
                </c:pt>
                <c:pt idx="524" formatCode="_(&quot;$&quot;* #,##0.00_);_(&quot;$&quot;* \(#,##0.00\);_(&quot;$&quot;* &quot;-&quot;??_);_(@_)">
                  <c:v>80773.17</c:v>
                </c:pt>
                <c:pt idx="525" formatCode="_(&quot;$&quot;* #,##0.00_);_(&quot;$&quot;* \(#,##0.00\);_(&quot;$&quot;* &quot;-&quot;??_);_(@_)">
                  <c:v>80229.52</c:v>
                </c:pt>
                <c:pt idx="526" formatCode="_(&quot;$&quot;* #,##0.00_);_(&quot;$&quot;* \(#,##0.00\);_(&quot;$&quot;* &quot;-&quot;??_);_(@_)">
                  <c:v>79685.039999999994</c:v>
                </c:pt>
                <c:pt idx="527" formatCode="_(&quot;$&quot;* #,##0.00_);_(&quot;$&quot;* \(#,##0.00\);_(&quot;$&quot;* &quot;-&quot;??_);_(@_)">
                  <c:v>79139.73</c:v>
                </c:pt>
                <c:pt idx="528" formatCode="_(&quot;$&quot;* #,##0.00_);_(&quot;$&quot;* \(#,##0.00\);_(&quot;$&quot;* &quot;-&quot;??_);_(@_)">
                  <c:v>78593.59</c:v>
                </c:pt>
                <c:pt idx="529" formatCode="_(&quot;$&quot;* #,##0.00_);_(&quot;$&quot;* \(#,##0.00\);_(&quot;$&quot;* &quot;-&quot;??_);_(@_)">
                  <c:v>78046.62</c:v>
                </c:pt>
                <c:pt idx="530" formatCode="_(&quot;$&quot;* #,##0.00_);_(&quot;$&quot;* \(#,##0.00\);_(&quot;$&quot;* &quot;-&quot;??_);_(@_)">
                  <c:v>77498.81</c:v>
                </c:pt>
                <c:pt idx="531" formatCode="_(&quot;$&quot;* #,##0.00_);_(&quot;$&quot;* \(#,##0.00\);_(&quot;$&quot;* &quot;-&quot;??_);_(@_)">
                  <c:v>76950.16</c:v>
                </c:pt>
                <c:pt idx="532" formatCode="_(&quot;$&quot;* #,##0.00_);_(&quot;$&quot;* \(#,##0.00\);_(&quot;$&quot;* &quot;-&quot;??_);_(@_)">
                  <c:v>76400.679999999993</c:v>
                </c:pt>
                <c:pt idx="533" formatCode="_(&quot;$&quot;* #,##0.00_);_(&quot;$&quot;* \(#,##0.00\);_(&quot;$&quot;* &quot;-&quot;??_);_(@_)">
                  <c:v>75850.36</c:v>
                </c:pt>
                <c:pt idx="534" formatCode="_(&quot;$&quot;* #,##0.00_);_(&quot;$&quot;* \(#,##0.00\);_(&quot;$&quot;* &quot;-&quot;??_);_(@_)">
                  <c:v>75299.199999999997</c:v>
                </c:pt>
                <c:pt idx="535" formatCode="_(&quot;$&quot;* #,##0.00_);_(&quot;$&quot;* \(#,##0.00\);_(&quot;$&quot;* &quot;-&quot;??_);_(@_)">
                  <c:v>74747.199999999997</c:v>
                </c:pt>
                <c:pt idx="536" formatCode="_(&quot;$&quot;* #,##0.00_);_(&quot;$&quot;* \(#,##0.00\);_(&quot;$&quot;* &quot;-&quot;??_);_(@_)">
                  <c:v>74194.350000000006</c:v>
                </c:pt>
                <c:pt idx="537" formatCode="_(&quot;$&quot;* #,##0.00_);_(&quot;$&quot;* \(#,##0.00\);_(&quot;$&quot;* &quot;-&quot;??_);_(@_)">
                  <c:v>73640.66</c:v>
                </c:pt>
                <c:pt idx="538" formatCode="_(&quot;$&quot;* #,##0.00_);_(&quot;$&quot;* \(#,##0.00\);_(&quot;$&quot;* &quot;-&quot;??_);_(@_)">
                  <c:v>73086.12</c:v>
                </c:pt>
                <c:pt idx="539" formatCode="_(&quot;$&quot;* #,##0.00_);_(&quot;$&quot;* \(#,##0.00\);_(&quot;$&quot;* &quot;-&quot;??_);_(@_)">
                  <c:v>72530.740000000005</c:v>
                </c:pt>
                <c:pt idx="540" formatCode="_(&quot;$&quot;* #,##0.00_);_(&quot;$&quot;* \(#,##0.00\);_(&quot;$&quot;* &quot;-&quot;??_);_(@_)">
                  <c:v>71974.509999999995</c:v>
                </c:pt>
                <c:pt idx="541" formatCode="_(&quot;$&quot;* #,##0.00_);_(&quot;$&quot;* \(#,##0.00\);_(&quot;$&quot;* &quot;-&quot;??_);_(@_)">
                  <c:v>71417.429999999993</c:v>
                </c:pt>
                <c:pt idx="542" formatCode="_(&quot;$&quot;* #,##0.00_);_(&quot;$&quot;* \(#,##0.00\);_(&quot;$&quot;* &quot;-&quot;??_);_(@_)">
                  <c:v>70859.5</c:v>
                </c:pt>
                <c:pt idx="543" formatCode="_(&quot;$&quot;* #,##0.00_);_(&quot;$&quot;* \(#,##0.00\);_(&quot;$&quot;* &quot;-&quot;??_);_(@_)">
                  <c:v>70300.72</c:v>
                </c:pt>
                <c:pt idx="544" formatCode="_(&quot;$&quot;* #,##0.00_);_(&quot;$&quot;* \(#,##0.00\);_(&quot;$&quot;* &quot;-&quot;??_);_(@_)">
                  <c:v>69741.08</c:v>
                </c:pt>
                <c:pt idx="545" formatCode="_(&quot;$&quot;* #,##0.00_);_(&quot;$&quot;* \(#,##0.00\);_(&quot;$&quot;* &quot;-&quot;??_);_(@_)">
                  <c:v>69180.59</c:v>
                </c:pt>
                <c:pt idx="546" formatCode="_(&quot;$&quot;* #,##0.00_);_(&quot;$&quot;* \(#,##0.00\);_(&quot;$&quot;* &quot;-&quot;??_);_(@_)">
                  <c:v>68619.240000000005</c:v>
                </c:pt>
                <c:pt idx="547" formatCode="_(&quot;$&quot;* #,##0.00_);_(&quot;$&quot;* \(#,##0.00\);_(&quot;$&quot;* &quot;-&quot;??_);_(@_)">
                  <c:v>68057.039999999994</c:v>
                </c:pt>
                <c:pt idx="548" formatCode="_(&quot;$&quot;* #,##0.00_);_(&quot;$&quot;* \(#,##0.00\);_(&quot;$&quot;* &quot;-&quot;??_);_(@_)">
                  <c:v>67493.98</c:v>
                </c:pt>
                <c:pt idx="549" formatCode="_(&quot;$&quot;* #,##0.00_);_(&quot;$&quot;* \(#,##0.00\);_(&quot;$&quot;* &quot;-&quot;??_);_(@_)">
                  <c:v>66930.06</c:v>
                </c:pt>
                <c:pt idx="550" formatCode="_(&quot;$&quot;* #,##0.00_);_(&quot;$&quot;* \(#,##0.00\);_(&quot;$&quot;* &quot;-&quot;??_);_(@_)">
                  <c:v>66365.279999999999</c:v>
                </c:pt>
                <c:pt idx="551" formatCode="_(&quot;$&quot;* #,##0.00_);_(&quot;$&quot;* \(#,##0.00\);_(&quot;$&quot;* &quot;-&quot;??_);_(@_)">
                  <c:v>65799.63</c:v>
                </c:pt>
                <c:pt idx="552" formatCode="_(&quot;$&quot;* #,##0.00_);_(&quot;$&quot;* \(#,##0.00\);_(&quot;$&quot;* &quot;-&quot;??_);_(@_)">
                  <c:v>65233.120000000003</c:v>
                </c:pt>
                <c:pt idx="553" formatCode="_(&quot;$&quot;* #,##0.00_);_(&quot;$&quot;* \(#,##0.00\);_(&quot;$&quot;* &quot;-&quot;??_);_(@_)">
                  <c:v>64665.75</c:v>
                </c:pt>
                <c:pt idx="554" formatCode="_(&quot;$&quot;* #,##0.00_);_(&quot;$&quot;* \(#,##0.00\);_(&quot;$&quot;* &quot;-&quot;??_);_(@_)">
                  <c:v>64097.51</c:v>
                </c:pt>
                <c:pt idx="555" formatCode="_(&quot;$&quot;* #,##0.00_);_(&quot;$&quot;* \(#,##0.00\);_(&quot;$&quot;* &quot;-&quot;??_);_(@_)">
                  <c:v>63528.4</c:v>
                </c:pt>
                <c:pt idx="556" formatCode="_(&quot;$&quot;* #,##0.00_);_(&quot;$&quot;* \(#,##0.00\);_(&quot;$&quot;* &quot;-&quot;??_);_(@_)">
                  <c:v>62958.42</c:v>
                </c:pt>
                <c:pt idx="557" formatCode="_(&quot;$&quot;* #,##0.00_);_(&quot;$&quot;* \(#,##0.00\);_(&quot;$&quot;* &quot;-&quot;??_);_(@_)">
                  <c:v>62387.57</c:v>
                </c:pt>
                <c:pt idx="558" formatCode="_(&quot;$&quot;* #,##0.00_);_(&quot;$&quot;* \(#,##0.00\);_(&quot;$&quot;* &quot;-&quot;??_);_(@_)">
                  <c:v>61815.85</c:v>
                </c:pt>
                <c:pt idx="559" formatCode="_(&quot;$&quot;* #,##0.00_);_(&quot;$&quot;* \(#,##0.00\);_(&quot;$&quot;* &quot;-&quot;??_);_(@_)">
                  <c:v>61243.26</c:v>
                </c:pt>
                <c:pt idx="560" formatCode="_(&quot;$&quot;* #,##0.00_);_(&quot;$&quot;* \(#,##0.00\);_(&quot;$&quot;* &quot;-&quot;??_);_(@_)">
                  <c:v>60669.79</c:v>
                </c:pt>
                <c:pt idx="561" formatCode="_(&quot;$&quot;* #,##0.00_);_(&quot;$&quot;* \(#,##0.00\);_(&quot;$&quot;* &quot;-&quot;??_);_(@_)">
                  <c:v>60095.45</c:v>
                </c:pt>
                <c:pt idx="562" formatCode="_(&quot;$&quot;* #,##0.00_);_(&quot;$&quot;* \(#,##0.00\);_(&quot;$&quot;* &quot;-&quot;??_);_(@_)">
                  <c:v>59520.23</c:v>
                </c:pt>
                <c:pt idx="563" formatCode="_(&quot;$&quot;* #,##0.00_);_(&quot;$&quot;* \(#,##0.00\);_(&quot;$&quot;* &quot;-&quot;??_);_(@_)">
                  <c:v>58944.13</c:v>
                </c:pt>
                <c:pt idx="564" formatCode="_(&quot;$&quot;* #,##0.00_);_(&quot;$&quot;* \(#,##0.00\);_(&quot;$&quot;* &quot;-&quot;??_);_(@_)">
                  <c:v>58367.15</c:v>
                </c:pt>
                <c:pt idx="565" formatCode="_(&quot;$&quot;* #,##0.00_);_(&quot;$&quot;* \(#,##0.00\);_(&quot;$&quot;* &quot;-&quot;??_);_(@_)">
                  <c:v>57789.29</c:v>
                </c:pt>
                <c:pt idx="566" formatCode="_(&quot;$&quot;* #,##0.00_);_(&quot;$&quot;* \(#,##0.00\);_(&quot;$&quot;* &quot;-&quot;??_);_(@_)">
                  <c:v>57210.55</c:v>
                </c:pt>
                <c:pt idx="567" formatCode="_(&quot;$&quot;* #,##0.00_);_(&quot;$&quot;* \(#,##0.00\);_(&quot;$&quot;* &quot;-&quot;??_);_(@_)">
                  <c:v>56630.93</c:v>
                </c:pt>
                <c:pt idx="568" formatCode="_(&quot;$&quot;* #,##0.00_);_(&quot;$&quot;* \(#,##0.00\);_(&quot;$&quot;* &quot;-&quot;??_);_(@_)">
                  <c:v>56050.42</c:v>
                </c:pt>
                <c:pt idx="569" formatCode="_(&quot;$&quot;* #,##0.00_);_(&quot;$&quot;* \(#,##0.00\);_(&quot;$&quot;* &quot;-&quot;??_);_(@_)">
                  <c:v>55469.02</c:v>
                </c:pt>
                <c:pt idx="570" formatCode="_(&quot;$&quot;* #,##0.00_);_(&quot;$&quot;* \(#,##0.00\);_(&quot;$&quot;* &quot;-&quot;??_);_(@_)">
                  <c:v>54886.74</c:v>
                </c:pt>
                <c:pt idx="571" formatCode="_(&quot;$&quot;* #,##0.00_);_(&quot;$&quot;* \(#,##0.00\);_(&quot;$&quot;* &quot;-&quot;??_);_(@_)">
                  <c:v>54303.57</c:v>
                </c:pt>
                <c:pt idx="572" formatCode="_(&quot;$&quot;* #,##0.00_);_(&quot;$&quot;* \(#,##0.00\);_(&quot;$&quot;* &quot;-&quot;??_);_(@_)">
                  <c:v>53719.51</c:v>
                </c:pt>
                <c:pt idx="573" formatCode="_(&quot;$&quot;* #,##0.00_);_(&quot;$&quot;* \(#,##0.00\);_(&quot;$&quot;* &quot;-&quot;??_);_(@_)">
                  <c:v>53134.559999999998</c:v>
                </c:pt>
                <c:pt idx="574" formatCode="_(&quot;$&quot;* #,##0.00_);_(&quot;$&quot;* \(#,##0.00\);_(&quot;$&quot;* &quot;-&quot;??_);_(@_)">
                  <c:v>52548.71</c:v>
                </c:pt>
                <c:pt idx="575" formatCode="_(&quot;$&quot;* #,##0.00_);_(&quot;$&quot;* \(#,##0.00\);_(&quot;$&quot;* &quot;-&quot;??_);_(@_)">
                  <c:v>51961.97</c:v>
                </c:pt>
                <c:pt idx="576" formatCode="_(&quot;$&quot;* #,##0.00_);_(&quot;$&quot;* \(#,##0.00\);_(&quot;$&quot;* &quot;-&quot;??_);_(@_)">
                  <c:v>51374.33</c:v>
                </c:pt>
                <c:pt idx="577" formatCode="_(&quot;$&quot;* #,##0.00_);_(&quot;$&quot;* \(#,##0.00\);_(&quot;$&quot;* &quot;-&quot;??_);_(@_)">
                  <c:v>50785.79</c:v>
                </c:pt>
                <c:pt idx="578" formatCode="_(&quot;$&quot;* #,##0.00_);_(&quot;$&quot;* \(#,##0.00\);_(&quot;$&quot;* &quot;-&quot;??_);_(@_)">
                  <c:v>50196.36</c:v>
                </c:pt>
                <c:pt idx="579" formatCode="_(&quot;$&quot;* #,##0.00_);_(&quot;$&quot;* \(#,##0.00\);_(&quot;$&quot;* &quot;-&quot;??_);_(@_)">
                  <c:v>49606.03</c:v>
                </c:pt>
                <c:pt idx="580" formatCode="_(&quot;$&quot;* #,##0.00_);_(&quot;$&quot;* \(#,##0.00\);_(&quot;$&quot;* &quot;-&quot;??_);_(@_)">
                  <c:v>49014.79</c:v>
                </c:pt>
                <c:pt idx="581" formatCode="_(&quot;$&quot;* #,##0.00_);_(&quot;$&quot;* \(#,##0.00\);_(&quot;$&quot;* &quot;-&quot;??_);_(@_)">
                  <c:v>48422.65</c:v>
                </c:pt>
                <c:pt idx="582" formatCode="_(&quot;$&quot;* #,##0.00_);_(&quot;$&quot;* \(#,##0.00\);_(&quot;$&quot;* &quot;-&quot;??_);_(@_)">
                  <c:v>47829.61</c:v>
                </c:pt>
                <c:pt idx="583" formatCode="_(&quot;$&quot;* #,##0.00_);_(&quot;$&quot;* \(#,##0.00\);_(&quot;$&quot;* &quot;-&quot;??_);_(@_)">
                  <c:v>47235.66</c:v>
                </c:pt>
                <c:pt idx="584" formatCode="_(&quot;$&quot;* #,##0.00_);_(&quot;$&quot;* \(#,##0.00\);_(&quot;$&quot;* &quot;-&quot;??_);_(@_)">
                  <c:v>46640.81</c:v>
                </c:pt>
                <c:pt idx="585" formatCode="_(&quot;$&quot;* #,##0.00_);_(&quot;$&quot;* \(#,##0.00\);_(&quot;$&quot;* &quot;-&quot;??_);_(@_)">
                  <c:v>46045.05</c:v>
                </c:pt>
                <c:pt idx="586" formatCode="_(&quot;$&quot;* #,##0.00_);_(&quot;$&quot;* \(#,##0.00\);_(&quot;$&quot;* &quot;-&quot;??_);_(@_)">
                  <c:v>45448.38</c:v>
                </c:pt>
                <c:pt idx="587" formatCode="_(&quot;$&quot;* #,##0.00_);_(&quot;$&quot;* \(#,##0.00\);_(&quot;$&quot;* &quot;-&quot;??_);_(@_)">
                  <c:v>44850.8</c:v>
                </c:pt>
                <c:pt idx="588" formatCode="_(&quot;$&quot;* #,##0.00_);_(&quot;$&quot;* \(#,##0.00\);_(&quot;$&quot;* &quot;-&quot;??_);_(@_)">
                  <c:v>44252.3</c:v>
                </c:pt>
                <c:pt idx="589" formatCode="_(&quot;$&quot;* #,##0.00_);_(&quot;$&quot;* \(#,##0.00\);_(&quot;$&quot;* &quot;-&quot;??_);_(@_)">
                  <c:v>43652.89</c:v>
                </c:pt>
                <c:pt idx="590" formatCode="_(&quot;$&quot;* #,##0.00_);_(&quot;$&quot;* \(#,##0.00\);_(&quot;$&quot;* &quot;-&quot;??_);_(@_)">
                  <c:v>43052.56</c:v>
                </c:pt>
                <c:pt idx="591" formatCode="_(&quot;$&quot;* #,##0.00_);_(&quot;$&quot;* \(#,##0.00\);_(&quot;$&quot;* &quot;-&quot;??_);_(@_)">
                  <c:v>42451.32</c:v>
                </c:pt>
                <c:pt idx="592" formatCode="_(&quot;$&quot;* #,##0.00_);_(&quot;$&quot;* \(#,##0.00\);_(&quot;$&quot;* &quot;-&quot;??_);_(@_)">
                  <c:v>41849.160000000003</c:v>
                </c:pt>
                <c:pt idx="593" formatCode="_(&quot;$&quot;* #,##0.00_);_(&quot;$&quot;* \(#,##0.00\);_(&quot;$&quot;* &quot;-&quot;??_);_(@_)">
                  <c:v>41246.080000000002</c:v>
                </c:pt>
                <c:pt idx="594" formatCode="_(&quot;$&quot;* #,##0.00_);_(&quot;$&quot;* \(#,##0.00\);_(&quot;$&quot;* &quot;-&quot;??_);_(@_)">
                  <c:v>40642.080000000002</c:v>
                </c:pt>
                <c:pt idx="595" formatCode="_(&quot;$&quot;* #,##0.00_);_(&quot;$&quot;* \(#,##0.00\);_(&quot;$&quot;* &quot;-&quot;??_);_(@_)">
                  <c:v>40037.160000000003</c:v>
                </c:pt>
                <c:pt idx="596" formatCode="_(&quot;$&quot;* #,##0.00_);_(&quot;$&quot;* \(#,##0.00\);_(&quot;$&quot;* &quot;-&quot;??_);_(@_)">
                  <c:v>39431.31</c:v>
                </c:pt>
                <c:pt idx="597" formatCode="_(&quot;$&quot;* #,##0.00_);_(&quot;$&quot;* \(#,##0.00\);_(&quot;$&quot;* &quot;-&quot;??_);_(@_)">
                  <c:v>38824.54</c:v>
                </c:pt>
                <c:pt idx="598" formatCode="_(&quot;$&quot;* #,##0.00_);_(&quot;$&quot;* \(#,##0.00\);_(&quot;$&quot;* &quot;-&quot;??_);_(@_)">
                  <c:v>38216.839999999997</c:v>
                </c:pt>
                <c:pt idx="599" formatCode="_(&quot;$&quot;* #,##0.00_);_(&quot;$&quot;* \(#,##0.00\);_(&quot;$&quot;* &quot;-&quot;??_);_(@_)">
                  <c:v>37608.21</c:v>
                </c:pt>
                <c:pt idx="600" formatCode="_(&quot;$&quot;* #,##0.00_);_(&quot;$&quot;* \(#,##0.00\);_(&quot;$&quot;* &quot;-&quot;??_);_(@_)">
                  <c:v>36998.65</c:v>
                </c:pt>
                <c:pt idx="601" formatCode="_(&quot;$&quot;* #,##0.00_);_(&quot;$&quot;* \(#,##0.00\);_(&quot;$&quot;* &quot;-&quot;??_);_(@_)">
                  <c:v>36388.160000000003</c:v>
                </c:pt>
                <c:pt idx="602" formatCode="_(&quot;$&quot;* #,##0.00_);_(&quot;$&quot;* \(#,##0.00\);_(&quot;$&quot;* &quot;-&quot;??_);_(@_)">
                  <c:v>35776.74</c:v>
                </c:pt>
                <c:pt idx="603" formatCode="_(&quot;$&quot;* #,##0.00_);_(&quot;$&quot;* \(#,##0.00\);_(&quot;$&quot;* &quot;-&quot;??_);_(@_)">
                  <c:v>35164.39</c:v>
                </c:pt>
                <c:pt idx="604" formatCode="_(&quot;$&quot;* #,##0.00_);_(&quot;$&quot;* \(#,##0.00\);_(&quot;$&quot;* &quot;-&quot;??_);_(@_)">
                  <c:v>34551.1</c:v>
                </c:pt>
                <c:pt idx="605" formatCode="_(&quot;$&quot;* #,##0.00_);_(&quot;$&quot;* \(#,##0.00\);_(&quot;$&quot;* &quot;-&quot;??_);_(@_)">
                  <c:v>33936.879999999997</c:v>
                </c:pt>
                <c:pt idx="606" formatCode="_(&quot;$&quot;* #,##0.00_);_(&quot;$&quot;* \(#,##0.00\);_(&quot;$&quot;* &quot;-&quot;??_);_(@_)">
                  <c:v>33321.72</c:v>
                </c:pt>
                <c:pt idx="607" formatCode="_(&quot;$&quot;* #,##0.00_);_(&quot;$&quot;* \(#,##0.00\);_(&quot;$&quot;* &quot;-&quot;??_);_(@_)">
                  <c:v>32705.62</c:v>
                </c:pt>
                <c:pt idx="608" formatCode="_(&quot;$&quot;* #,##0.00_);_(&quot;$&quot;* \(#,##0.00\);_(&quot;$&quot;* &quot;-&quot;??_);_(@_)">
                  <c:v>32088.58</c:v>
                </c:pt>
                <c:pt idx="609" formatCode="_(&quot;$&quot;* #,##0.00_);_(&quot;$&quot;* \(#,##0.00\);_(&quot;$&quot;* &quot;-&quot;??_);_(@_)">
                  <c:v>31470.6</c:v>
                </c:pt>
                <c:pt idx="610" formatCode="_(&quot;$&quot;* #,##0.00_);_(&quot;$&quot;* \(#,##0.00\);_(&quot;$&quot;* &quot;-&quot;??_);_(@_)">
                  <c:v>30851.67</c:v>
                </c:pt>
                <c:pt idx="611" formatCode="_(&quot;$&quot;* #,##0.00_);_(&quot;$&quot;* \(#,##0.00\);_(&quot;$&quot;* &quot;-&quot;??_);_(@_)">
                  <c:v>30231.8</c:v>
                </c:pt>
                <c:pt idx="612" formatCode="_(&quot;$&quot;* #,##0.00_);_(&quot;$&quot;* \(#,##0.00\);_(&quot;$&quot;* &quot;-&quot;??_);_(@_)">
                  <c:v>29610.98</c:v>
                </c:pt>
                <c:pt idx="613" formatCode="_(&quot;$&quot;* #,##0.00_);_(&quot;$&quot;* \(#,##0.00\);_(&quot;$&quot;* &quot;-&quot;??_);_(@_)">
                  <c:v>28989.21</c:v>
                </c:pt>
                <c:pt idx="614" formatCode="_(&quot;$&quot;* #,##0.00_);_(&quot;$&quot;* \(#,##0.00\);_(&quot;$&quot;* &quot;-&quot;??_);_(@_)">
                  <c:v>28366.49</c:v>
                </c:pt>
                <c:pt idx="615" formatCode="_(&quot;$&quot;* #,##0.00_);_(&quot;$&quot;* \(#,##0.00\);_(&quot;$&quot;* &quot;-&quot;??_);_(@_)">
                  <c:v>27742.82</c:v>
                </c:pt>
                <c:pt idx="616" formatCode="_(&quot;$&quot;* #,##0.00_);_(&quot;$&quot;* \(#,##0.00\);_(&quot;$&quot;* &quot;-&quot;??_);_(@_)">
                  <c:v>27118.2</c:v>
                </c:pt>
                <c:pt idx="617" formatCode="_(&quot;$&quot;* #,##0.00_);_(&quot;$&quot;* \(#,##0.00\);_(&quot;$&quot;* &quot;-&quot;??_);_(@_)">
                  <c:v>26492.63</c:v>
                </c:pt>
                <c:pt idx="618" formatCode="_(&quot;$&quot;* #,##0.00_);_(&quot;$&quot;* \(#,##0.00\);_(&quot;$&quot;* &quot;-&quot;??_);_(@_)">
                  <c:v>25866.1</c:v>
                </c:pt>
                <c:pt idx="619" formatCode="_(&quot;$&quot;* #,##0.00_);_(&quot;$&quot;* \(#,##0.00\);_(&quot;$&quot;* &quot;-&quot;??_);_(@_)">
                  <c:v>25238.62</c:v>
                </c:pt>
                <c:pt idx="620" formatCode="_(&quot;$&quot;* #,##0.00_);_(&quot;$&quot;* \(#,##0.00\);_(&quot;$&quot;* &quot;-&quot;??_);_(@_)">
                  <c:v>24610.18</c:v>
                </c:pt>
                <c:pt idx="621" formatCode="_(&quot;$&quot;* #,##0.00_);_(&quot;$&quot;* \(#,##0.00\);_(&quot;$&quot;* &quot;-&quot;??_);_(@_)">
                  <c:v>23980.78</c:v>
                </c:pt>
                <c:pt idx="622" formatCode="_(&quot;$&quot;* #,##0.00_);_(&quot;$&quot;* \(#,##0.00\);_(&quot;$&quot;* &quot;-&quot;??_);_(@_)">
                  <c:v>23350.42</c:v>
                </c:pt>
                <c:pt idx="623" formatCode="_(&quot;$&quot;* #,##0.00_);_(&quot;$&quot;* \(#,##0.00\);_(&quot;$&quot;* &quot;-&quot;??_);_(@_)">
                  <c:v>22719.09</c:v>
                </c:pt>
                <c:pt idx="624" formatCode="_(&quot;$&quot;* #,##0.00_);_(&quot;$&quot;* \(#,##0.00\);_(&quot;$&quot;* &quot;-&quot;??_);_(@_)">
                  <c:v>22086.799999999999</c:v>
                </c:pt>
                <c:pt idx="625" formatCode="_(&quot;$&quot;* #,##0.00_);_(&quot;$&quot;* \(#,##0.00\);_(&quot;$&quot;* &quot;-&quot;??_);_(@_)">
                  <c:v>21453.54</c:v>
                </c:pt>
                <c:pt idx="626" formatCode="_(&quot;$&quot;* #,##0.00_);_(&quot;$&quot;* \(#,##0.00\);_(&quot;$&quot;* &quot;-&quot;??_);_(@_)">
                  <c:v>20819.32</c:v>
                </c:pt>
                <c:pt idx="627" formatCode="_(&quot;$&quot;* #,##0.00_);_(&quot;$&quot;* \(#,##0.00\);_(&quot;$&quot;* &quot;-&quot;??_);_(@_)">
                  <c:v>20184.13</c:v>
                </c:pt>
                <c:pt idx="628" formatCode="_(&quot;$&quot;* #,##0.00_);_(&quot;$&quot;* \(#,##0.00\);_(&quot;$&quot;* &quot;-&quot;??_);_(@_)">
                  <c:v>19547.97</c:v>
                </c:pt>
                <c:pt idx="629" formatCode="_(&quot;$&quot;* #,##0.00_);_(&quot;$&quot;* \(#,##0.00\);_(&quot;$&quot;* &quot;-&quot;??_);_(@_)">
                  <c:v>18910.84</c:v>
                </c:pt>
                <c:pt idx="630" formatCode="_(&quot;$&quot;* #,##0.00_);_(&quot;$&quot;* \(#,##0.00\);_(&quot;$&quot;* &quot;-&quot;??_);_(@_)">
                  <c:v>18272.740000000002</c:v>
                </c:pt>
                <c:pt idx="631" formatCode="_(&quot;$&quot;* #,##0.00_);_(&quot;$&quot;* \(#,##0.00\);_(&quot;$&quot;* &quot;-&quot;??_);_(@_)">
                  <c:v>17633.66</c:v>
                </c:pt>
                <c:pt idx="632" formatCode="_(&quot;$&quot;* #,##0.00_);_(&quot;$&quot;* \(#,##0.00\);_(&quot;$&quot;* &quot;-&quot;??_);_(@_)">
                  <c:v>16993.61</c:v>
                </c:pt>
                <c:pt idx="633" formatCode="_(&quot;$&quot;* #,##0.00_);_(&quot;$&quot;* \(#,##0.00\);_(&quot;$&quot;* &quot;-&quot;??_);_(@_)">
                  <c:v>16352.58</c:v>
                </c:pt>
                <c:pt idx="634" formatCode="_(&quot;$&quot;* #,##0.00_);_(&quot;$&quot;* \(#,##0.00\);_(&quot;$&quot;* &quot;-&quot;??_);_(@_)">
                  <c:v>15710.57</c:v>
                </c:pt>
                <c:pt idx="635" formatCode="_(&quot;$&quot;* #,##0.00_);_(&quot;$&quot;* \(#,##0.00\);_(&quot;$&quot;* &quot;-&quot;??_);_(@_)">
                  <c:v>15067.58</c:v>
                </c:pt>
                <c:pt idx="636" formatCode="_(&quot;$&quot;* #,##0.00_);_(&quot;$&quot;* \(#,##0.00\);_(&quot;$&quot;* &quot;-&quot;??_);_(@_)">
                  <c:v>14423.61</c:v>
                </c:pt>
                <c:pt idx="637" formatCode="_(&quot;$&quot;* #,##0.00_);_(&quot;$&quot;* \(#,##0.00\);_(&quot;$&quot;* &quot;-&quot;??_);_(@_)">
                  <c:v>13778.65</c:v>
                </c:pt>
                <c:pt idx="638" formatCode="_(&quot;$&quot;* #,##0.00_);_(&quot;$&quot;* \(#,##0.00\);_(&quot;$&quot;* &quot;-&quot;??_);_(@_)">
                  <c:v>13132.71</c:v>
                </c:pt>
                <c:pt idx="639" formatCode="_(&quot;$&quot;* #,##0.00_);_(&quot;$&quot;* \(#,##0.00\);_(&quot;$&quot;* &quot;-&quot;??_);_(@_)">
                  <c:v>12485.78</c:v>
                </c:pt>
                <c:pt idx="640" formatCode="_(&quot;$&quot;* #,##0.00_);_(&quot;$&quot;* \(#,##0.00\);_(&quot;$&quot;* &quot;-&quot;??_);_(@_)">
                  <c:v>11837.86</c:v>
                </c:pt>
                <c:pt idx="641" formatCode="_(&quot;$&quot;* #,##0.00_);_(&quot;$&quot;* \(#,##0.00\);_(&quot;$&quot;* &quot;-&quot;??_);_(@_)">
                  <c:v>11188.96</c:v>
                </c:pt>
                <c:pt idx="642" formatCode="_(&quot;$&quot;* #,##0.00_);_(&quot;$&quot;* \(#,##0.00\);_(&quot;$&quot;* &quot;-&quot;??_);_(@_)">
                  <c:v>10539.06</c:v>
                </c:pt>
                <c:pt idx="643" formatCode="_(&quot;$&quot;* #,##0.00_);_(&quot;$&quot;* \(#,##0.00\);_(&quot;$&quot;* &quot;-&quot;??_);_(@_)">
                  <c:v>9888.17</c:v>
                </c:pt>
                <c:pt idx="644" formatCode="_(&quot;$&quot;* #,##0.00_);_(&quot;$&quot;* \(#,##0.00\);_(&quot;$&quot;* &quot;-&quot;??_);_(@_)">
                  <c:v>9236.2900000000009</c:v>
                </c:pt>
                <c:pt idx="645" formatCode="_(&quot;$&quot;* #,##0.00_);_(&quot;$&quot;* \(#,##0.00\);_(&quot;$&quot;* &quot;-&quot;??_);_(@_)">
                  <c:v>8583.41</c:v>
                </c:pt>
                <c:pt idx="646" formatCode="_(&quot;$&quot;* #,##0.00_);_(&quot;$&quot;* \(#,##0.00\);_(&quot;$&quot;* &quot;-&quot;??_);_(@_)">
                  <c:v>7929.54</c:v>
                </c:pt>
                <c:pt idx="647" formatCode="_(&quot;$&quot;* #,##0.00_);_(&quot;$&quot;* \(#,##0.00\);_(&quot;$&quot;* &quot;-&quot;??_);_(@_)">
                  <c:v>7274.67</c:v>
                </c:pt>
                <c:pt idx="648" formatCode="_(&quot;$&quot;* #,##0.00_);_(&quot;$&quot;* \(#,##0.00\);_(&quot;$&quot;* &quot;-&quot;??_);_(@_)">
                  <c:v>6618.8</c:v>
                </c:pt>
                <c:pt idx="649" formatCode="_(&quot;$&quot;* #,##0.00_);_(&quot;$&quot;* \(#,##0.00\);_(&quot;$&quot;* &quot;-&quot;??_);_(@_)">
                  <c:v>5961.93</c:v>
                </c:pt>
                <c:pt idx="650" formatCode="_(&quot;$&quot;* #,##0.00_);_(&quot;$&quot;* \(#,##0.00\);_(&quot;$&quot;* &quot;-&quot;??_);_(@_)">
                  <c:v>5304.05</c:v>
                </c:pt>
                <c:pt idx="651" formatCode="_(&quot;$&quot;* #,##0.00_);_(&quot;$&quot;* \(#,##0.00\);_(&quot;$&quot;* &quot;-&quot;??_);_(@_)">
                  <c:v>4645.17</c:v>
                </c:pt>
                <c:pt idx="652" formatCode="_(&quot;$&quot;* #,##0.00_);_(&quot;$&quot;* \(#,##0.00\);_(&quot;$&quot;* &quot;-&quot;??_);_(@_)">
                  <c:v>3985.28</c:v>
                </c:pt>
                <c:pt idx="653" formatCode="_(&quot;$&quot;* #,##0.00_);_(&quot;$&quot;* \(#,##0.00\);_(&quot;$&quot;* &quot;-&quot;??_);_(@_)">
                  <c:v>3324.39</c:v>
                </c:pt>
                <c:pt idx="654" formatCode="_(&quot;$&quot;* #,##0.00_);_(&quot;$&quot;* \(#,##0.00\);_(&quot;$&quot;* &quot;-&quot;??_);_(@_)">
                  <c:v>2662.49</c:v>
                </c:pt>
                <c:pt idx="655" formatCode="_(&quot;$&quot;* #,##0.00_);_(&quot;$&quot;* \(#,##0.00\);_(&quot;$&quot;* &quot;-&quot;??_);_(@_)">
                  <c:v>1999.58</c:v>
                </c:pt>
                <c:pt idx="656" formatCode="_(&quot;$&quot;* #,##0.00_);_(&quot;$&quot;* \(#,##0.00\);_(&quot;$&quot;* &quot;-&quot;??_);_(@_)">
                  <c:v>1335.65</c:v>
                </c:pt>
                <c:pt idx="657" formatCode="_(&quot;$&quot;* #,##0.00_);_(&quot;$&quot;* \(#,##0.00\);_(&quot;$&quot;* &quot;-&quot;??_);_(@_)">
                  <c:v>670.71</c:v>
                </c:pt>
                <c:pt idx="658" formatCode="_(&quot;$&quot;* #,##0.00_);_(&quot;$&quot;* \(#,##0.00\);_(&quot;$&quot;* &quot;-&quot;??_);_(@_)">
                  <c:v>4.75</c:v>
                </c:pt>
                <c:pt idx="659" formatCode="_(&quot;$&quot;* #,##0.00_);_(&quot;$&quot;* \(#,##0.00\);_(&quot;$&quot;* &quot;-&quot;??_);_(@_)">
                  <c:v>0.01</c:v>
                </c:pt>
                <c:pt idx="660" formatCode="_(&quot;$&quot;* #,##0.00_);_(&quot;$&quot;* \(#,##0.00\);_(&quot;$&quot;* &quot;-&quot;??_);_(@_)">
                  <c:v>0</c:v>
                </c:pt>
                <c:pt idx="661" formatCode="_(&quot;$&quot;* #,##0.00_);_(&quot;$&quot;* \(#,##0.00\);_(&quot;$&quot;* &quot;-&quot;??_);_(@_)">
                  <c:v>0</c:v>
                </c:pt>
                <c:pt idx="662" formatCode="_(&quot;$&quot;* #,##0.00_);_(&quot;$&quot;* \(#,##0.00\);_(&quot;$&quot;* &quot;-&quot;??_);_(@_)">
                  <c:v>0</c:v>
                </c:pt>
                <c:pt idx="663" formatCode="_(&quot;$&quot;* #,##0.00_);_(&quot;$&quot;* \(#,##0.00\);_(&quot;$&quot;* &quot;-&quot;??_);_(@_)">
                  <c:v>0</c:v>
                </c:pt>
                <c:pt idx="664" formatCode="_(&quot;$&quot;* #,##0.00_);_(&quot;$&quot;* \(#,##0.00\);_(&quot;$&quot;* &quot;-&quot;??_);_(@_)">
                  <c:v>0</c:v>
                </c:pt>
                <c:pt idx="665" formatCode="_(&quot;$&quot;* #,##0.00_);_(&quot;$&quot;* \(#,##0.00\);_(&quot;$&quot;* &quot;-&quot;??_);_(@_)">
                  <c:v>0</c:v>
                </c:pt>
                <c:pt idx="666" formatCode="_(&quot;$&quot;* #,##0.00_);_(&quot;$&quot;* \(#,##0.00\);_(&quot;$&quot;* &quot;-&quot;??_);_(@_)">
                  <c:v>0</c:v>
                </c:pt>
                <c:pt idx="667" formatCode="_(&quot;$&quot;* #,##0.00_);_(&quot;$&quot;* \(#,##0.00\);_(&quot;$&quot;* &quot;-&quot;??_);_(@_)">
                  <c:v>0</c:v>
                </c:pt>
                <c:pt idx="668" formatCode="_(&quot;$&quot;* #,##0.00_);_(&quot;$&quot;* \(#,##0.00\);_(&quot;$&quot;* &quot;-&quot;??_);_(@_)">
                  <c:v>0</c:v>
                </c:pt>
                <c:pt idx="669" formatCode="_(&quot;$&quot;* #,##0.00_);_(&quot;$&quot;* \(#,##0.00\);_(&quot;$&quot;* &quot;-&quot;??_);_(@_)">
                  <c:v>0</c:v>
                </c:pt>
                <c:pt idx="670" formatCode="_(&quot;$&quot;* #,##0.00_);_(&quot;$&quot;* \(#,##0.00\);_(&quot;$&quot;* &quot;-&quot;??_);_(@_)">
                  <c:v>0</c:v>
                </c:pt>
                <c:pt idx="671" formatCode="_(&quot;$&quot;* #,##0.00_);_(&quot;$&quot;* \(#,##0.00\);_(&quot;$&quot;* &quot;-&quot;??_);_(@_)">
                  <c:v>0</c:v>
                </c:pt>
                <c:pt idx="672" formatCode="_(&quot;$&quot;* #,##0.00_);_(&quot;$&quot;* \(#,##0.00\);_(&quot;$&quot;* &quot;-&quot;??_);_(@_)">
                  <c:v>0</c:v>
                </c:pt>
                <c:pt idx="673" formatCode="_(&quot;$&quot;* #,##0.00_);_(&quot;$&quot;* \(#,##0.00\);_(&quot;$&quot;* &quot;-&quot;??_);_(@_)">
                  <c:v>0</c:v>
                </c:pt>
                <c:pt idx="674" formatCode="_(&quot;$&quot;* #,##0.00_);_(&quot;$&quot;* \(#,##0.00\);_(&quot;$&quot;* &quot;-&quot;??_);_(@_)">
                  <c:v>0</c:v>
                </c:pt>
                <c:pt idx="675" formatCode="_(&quot;$&quot;* #,##0.00_);_(&quot;$&quot;* \(#,##0.00\);_(&quot;$&quot;* &quot;-&quot;??_);_(@_)">
                  <c:v>0</c:v>
                </c:pt>
                <c:pt idx="676" formatCode="_(&quot;$&quot;* #,##0.00_);_(&quot;$&quot;* \(#,##0.00\);_(&quot;$&quot;* &quot;-&quot;??_);_(@_)">
                  <c:v>0</c:v>
                </c:pt>
                <c:pt idx="677" formatCode="_(&quot;$&quot;* #,##0.00_);_(&quot;$&quot;* \(#,##0.00\);_(&quot;$&quot;* &quot;-&quot;??_);_(@_)">
                  <c:v>0</c:v>
                </c:pt>
                <c:pt idx="678" formatCode="_(&quot;$&quot;* #,##0.00_);_(&quot;$&quot;* \(#,##0.00\);_(&quot;$&quot;* &quot;-&quot;??_);_(@_)">
                  <c:v>0</c:v>
                </c:pt>
                <c:pt idx="679" formatCode="_(&quot;$&quot;* #,##0.00_);_(&quot;$&quot;* \(#,##0.00\);_(&quot;$&quot;* &quot;-&quot;??_);_(@_)">
                  <c:v>0</c:v>
                </c:pt>
                <c:pt idx="680" formatCode="_(&quot;$&quot;* #,##0.00_);_(&quot;$&quot;* \(#,##0.00\);_(&quot;$&quot;* &quot;-&quot;??_);_(@_)">
                  <c:v>0</c:v>
                </c:pt>
                <c:pt idx="681" formatCode="_(&quot;$&quot;* #,##0.00_);_(&quot;$&quot;* \(#,##0.00\);_(&quot;$&quot;* &quot;-&quot;??_);_(@_)">
                  <c:v>0</c:v>
                </c:pt>
                <c:pt idx="682" formatCode="_(&quot;$&quot;* #,##0.00_);_(&quot;$&quot;* \(#,##0.00\);_(&quot;$&quot;* &quot;-&quot;??_);_(@_)">
                  <c:v>0</c:v>
                </c:pt>
                <c:pt idx="683" formatCode="_(&quot;$&quot;* #,##0.00_);_(&quot;$&quot;* \(#,##0.00\);_(&quot;$&quot;* &quot;-&quot;??_);_(@_)">
                  <c:v>0</c:v>
                </c:pt>
                <c:pt idx="684" formatCode="_(&quot;$&quot;* #,##0.00_);_(&quot;$&quot;* \(#,##0.00\);_(&quot;$&quot;* &quot;-&quot;??_);_(@_)">
                  <c:v>0</c:v>
                </c:pt>
                <c:pt idx="685" formatCode="_(&quot;$&quot;* #,##0.00_);_(&quot;$&quot;* \(#,##0.00\);_(&quot;$&quot;* &quot;-&quot;??_);_(@_)">
                  <c:v>0</c:v>
                </c:pt>
                <c:pt idx="686" formatCode="_(&quot;$&quot;* #,##0.00_);_(&quot;$&quot;* \(#,##0.00\);_(&quot;$&quot;* &quot;-&quot;??_);_(@_)">
                  <c:v>0</c:v>
                </c:pt>
                <c:pt idx="687" formatCode="_(&quot;$&quot;* #,##0.00_);_(&quot;$&quot;* \(#,##0.00\);_(&quot;$&quot;* &quot;-&quot;??_);_(@_)">
                  <c:v>0</c:v>
                </c:pt>
                <c:pt idx="688" formatCode="_(&quot;$&quot;* #,##0.00_);_(&quot;$&quot;* \(#,##0.00\);_(&quot;$&quot;* &quot;-&quot;??_);_(@_)">
                  <c:v>0</c:v>
                </c:pt>
                <c:pt idx="689" formatCode="_(&quot;$&quot;* #,##0.00_);_(&quot;$&quot;* \(#,##0.00\);_(&quot;$&quot;* &quot;-&quot;??_);_(@_)">
                  <c:v>0</c:v>
                </c:pt>
                <c:pt idx="690" formatCode="_(&quot;$&quot;* #,##0.00_);_(&quot;$&quot;* \(#,##0.00\);_(&quot;$&quot;* &quot;-&quot;??_);_(@_)">
                  <c:v>0</c:v>
                </c:pt>
                <c:pt idx="691" formatCode="_(&quot;$&quot;* #,##0.00_);_(&quot;$&quot;* \(#,##0.00\);_(&quot;$&quot;* &quot;-&quot;??_);_(@_)">
                  <c:v>0</c:v>
                </c:pt>
                <c:pt idx="692" formatCode="_(&quot;$&quot;* #,##0.00_);_(&quot;$&quot;* \(#,##0.00\);_(&quot;$&quot;* &quot;-&quot;??_);_(@_)">
                  <c:v>0</c:v>
                </c:pt>
                <c:pt idx="693" formatCode="_(&quot;$&quot;* #,##0.00_);_(&quot;$&quot;* \(#,##0.00\);_(&quot;$&quot;* &quot;-&quot;??_);_(@_)">
                  <c:v>0</c:v>
                </c:pt>
                <c:pt idx="694" formatCode="_(&quot;$&quot;* #,##0.00_);_(&quot;$&quot;* \(#,##0.00\);_(&quot;$&quot;* &quot;-&quot;??_);_(@_)">
                  <c:v>0</c:v>
                </c:pt>
                <c:pt idx="695" formatCode="_(&quot;$&quot;* #,##0.00_);_(&quot;$&quot;* \(#,##0.00\);_(&quot;$&quot;* &quot;-&quot;??_);_(@_)">
                  <c:v>0</c:v>
                </c:pt>
                <c:pt idx="696" formatCode="_(&quot;$&quot;* #,##0.00_);_(&quot;$&quot;* \(#,##0.00\);_(&quot;$&quot;* &quot;-&quot;??_);_(@_)">
                  <c:v>0</c:v>
                </c:pt>
                <c:pt idx="697" formatCode="_(&quot;$&quot;* #,##0.00_);_(&quot;$&quot;* \(#,##0.00\);_(&quot;$&quot;* &quot;-&quot;??_);_(@_)">
                  <c:v>0</c:v>
                </c:pt>
                <c:pt idx="698" formatCode="_(&quot;$&quot;* #,##0.00_);_(&quot;$&quot;* \(#,##0.00\);_(&quot;$&quot;* &quot;-&quot;??_);_(@_)">
                  <c:v>0</c:v>
                </c:pt>
                <c:pt idx="699" formatCode="_(&quot;$&quot;* #,##0.00_);_(&quot;$&quot;* \(#,##0.00\);_(&quot;$&quot;* &quot;-&quot;??_);_(@_)">
                  <c:v>0</c:v>
                </c:pt>
                <c:pt idx="700" formatCode="_(&quot;$&quot;* #,##0.00_);_(&quot;$&quot;* \(#,##0.00\);_(&quot;$&quot;* &quot;-&quot;??_);_(@_)">
                  <c:v>0</c:v>
                </c:pt>
                <c:pt idx="701" formatCode="_(&quot;$&quot;* #,##0.00_);_(&quot;$&quot;* \(#,##0.00\);_(&quot;$&quot;* &quot;-&quot;??_);_(@_)">
                  <c:v>0</c:v>
                </c:pt>
                <c:pt idx="702" formatCode="_(&quot;$&quot;* #,##0.00_);_(&quot;$&quot;* \(#,##0.00\);_(&quot;$&quot;* &quot;-&quot;??_);_(@_)">
                  <c:v>0</c:v>
                </c:pt>
                <c:pt idx="703" formatCode="_(&quot;$&quot;* #,##0.00_);_(&quot;$&quot;* \(#,##0.00\);_(&quot;$&quot;* &quot;-&quot;??_);_(@_)">
                  <c:v>0</c:v>
                </c:pt>
                <c:pt idx="704" formatCode="_(&quot;$&quot;* #,##0.00_);_(&quot;$&quot;* \(#,##0.00\);_(&quot;$&quot;* &quot;-&quot;??_);_(@_)">
                  <c:v>0</c:v>
                </c:pt>
                <c:pt idx="705" formatCode="_(&quot;$&quot;* #,##0.00_);_(&quot;$&quot;* \(#,##0.00\);_(&quot;$&quot;* &quot;-&quot;??_);_(@_)">
                  <c:v>0</c:v>
                </c:pt>
                <c:pt idx="706" formatCode="_(&quot;$&quot;* #,##0.00_);_(&quot;$&quot;* \(#,##0.00\);_(&quot;$&quot;* &quot;-&quot;??_);_(@_)">
                  <c:v>0</c:v>
                </c:pt>
                <c:pt idx="707" formatCode="_(&quot;$&quot;* #,##0.00_);_(&quot;$&quot;* \(#,##0.00\);_(&quot;$&quot;* &quot;-&quot;??_);_(@_)">
                  <c:v>0</c:v>
                </c:pt>
                <c:pt idx="708" formatCode="_(&quot;$&quot;* #,##0.00_);_(&quot;$&quot;* \(#,##0.00\);_(&quot;$&quot;* &quot;-&quot;??_);_(@_)">
                  <c:v>0</c:v>
                </c:pt>
                <c:pt idx="709" formatCode="_(&quot;$&quot;* #,##0.00_);_(&quot;$&quot;* \(#,##0.00\);_(&quot;$&quot;* &quot;-&quot;??_);_(@_)">
                  <c:v>0</c:v>
                </c:pt>
                <c:pt idx="710" formatCode="_(&quot;$&quot;* #,##0.00_);_(&quot;$&quot;* \(#,##0.00\);_(&quot;$&quot;* &quot;-&quot;??_);_(@_)">
                  <c:v>0</c:v>
                </c:pt>
                <c:pt idx="711" formatCode="_(&quot;$&quot;* #,##0.00_);_(&quot;$&quot;* \(#,##0.00\);_(&quot;$&quot;* &quot;-&quot;??_);_(@_)">
                  <c:v>0</c:v>
                </c:pt>
                <c:pt idx="712" formatCode="_(&quot;$&quot;* #,##0.00_);_(&quot;$&quot;* \(#,##0.00\);_(&quot;$&quot;* &quot;-&quot;??_);_(@_)">
                  <c:v>0</c:v>
                </c:pt>
                <c:pt idx="713" formatCode="_(&quot;$&quot;* #,##0.00_);_(&quot;$&quot;* \(#,##0.00\);_(&quot;$&quot;* &quot;-&quot;??_);_(@_)">
                  <c:v>0</c:v>
                </c:pt>
                <c:pt idx="714" formatCode="_(&quot;$&quot;* #,##0.00_);_(&quot;$&quot;* \(#,##0.00\);_(&quot;$&quot;* &quot;-&quot;??_);_(@_)">
                  <c:v>0</c:v>
                </c:pt>
                <c:pt idx="715" formatCode="_(&quot;$&quot;* #,##0.00_);_(&quot;$&quot;* \(#,##0.00\);_(&quot;$&quot;* &quot;-&quot;??_);_(@_)">
                  <c:v>0</c:v>
                </c:pt>
                <c:pt idx="716" formatCode="_(&quot;$&quot;* #,##0.00_);_(&quot;$&quot;* \(#,##0.00\);_(&quot;$&quot;* &quot;-&quot;??_);_(@_)">
                  <c:v>0</c:v>
                </c:pt>
                <c:pt idx="717" formatCode="_(&quot;$&quot;* #,##0.00_);_(&quot;$&quot;* \(#,##0.00\);_(&quot;$&quot;* &quot;-&quot;??_);_(@_)">
                  <c:v>0</c:v>
                </c:pt>
                <c:pt idx="718" formatCode="_(&quot;$&quot;* #,##0.00_);_(&quot;$&quot;* \(#,##0.00\);_(&quot;$&quot;* &quot;-&quot;??_);_(@_)">
                  <c:v>0</c:v>
                </c:pt>
                <c:pt idx="719" formatCode="_(&quot;$&quot;* #,##0.00_);_(&quot;$&quot;* \(#,##0.00\);_(&quot;$&quot;* &quot;-&quot;??_);_(@_)">
                  <c:v>0</c:v>
                </c:pt>
                <c:pt idx="720" formatCode="_(&quot;$&quot;* #,##0.00_);_(&quot;$&quot;* \(#,##0.00\);_(&quot;$&quot;* &quot;-&quot;??_);_(@_)">
                  <c:v>0</c:v>
                </c:pt>
                <c:pt idx="721" formatCode="_(&quot;$&quot;* #,##0.00_);_(&quot;$&quot;* \(#,##0.00\);_(&quot;$&quot;* &quot;-&quot;??_);_(@_)">
                  <c:v>0</c:v>
                </c:pt>
                <c:pt idx="722" formatCode="_(&quot;$&quot;* #,##0.00_);_(&quot;$&quot;* \(#,##0.00\);_(&quot;$&quot;* &quot;-&quot;??_);_(@_)">
                  <c:v>0</c:v>
                </c:pt>
                <c:pt idx="723" formatCode="_(&quot;$&quot;* #,##0.00_);_(&quot;$&quot;* \(#,##0.00\);_(&quot;$&quot;* &quot;-&quot;??_);_(@_)">
                  <c:v>0</c:v>
                </c:pt>
                <c:pt idx="724" formatCode="_(&quot;$&quot;* #,##0.00_);_(&quot;$&quot;* \(#,##0.00\);_(&quot;$&quot;* &quot;-&quot;??_);_(@_)">
                  <c:v>0</c:v>
                </c:pt>
                <c:pt idx="725" formatCode="_(&quot;$&quot;* #,##0.00_);_(&quot;$&quot;* \(#,##0.00\);_(&quot;$&quot;* &quot;-&quot;??_);_(@_)">
                  <c:v>0</c:v>
                </c:pt>
                <c:pt idx="726" formatCode="_(&quot;$&quot;* #,##0.00_);_(&quot;$&quot;* \(#,##0.00\);_(&quot;$&quot;* &quot;-&quot;??_);_(@_)">
                  <c:v>0</c:v>
                </c:pt>
                <c:pt idx="727" formatCode="_(&quot;$&quot;* #,##0.00_);_(&quot;$&quot;* \(#,##0.00\);_(&quot;$&quot;* &quot;-&quot;??_);_(@_)">
                  <c:v>0</c:v>
                </c:pt>
                <c:pt idx="728" formatCode="_(&quot;$&quot;* #,##0.00_);_(&quot;$&quot;* \(#,##0.00\);_(&quot;$&quot;* &quot;-&quot;??_);_(@_)">
                  <c:v>0</c:v>
                </c:pt>
                <c:pt idx="729" formatCode="_(&quot;$&quot;* #,##0.00_);_(&quot;$&quot;* \(#,##0.00\);_(&quot;$&quot;* &quot;-&quot;??_);_(@_)">
                  <c:v>0</c:v>
                </c:pt>
                <c:pt idx="730" formatCode="_(&quot;$&quot;* #,##0.00_);_(&quot;$&quot;* \(#,##0.00\);_(&quot;$&quot;* &quot;-&quot;??_);_(@_)">
                  <c:v>0</c:v>
                </c:pt>
                <c:pt idx="731" formatCode="_(&quot;$&quot;* #,##0.00_);_(&quot;$&quot;* \(#,##0.00\);_(&quot;$&quot;* &quot;-&quot;??_);_(@_)">
                  <c:v>0</c:v>
                </c:pt>
                <c:pt idx="732" formatCode="_(&quot;$&quot;* #,##0.00_);_(&quot;$&quot;* \(#,##0.00\);_(&quot;$&quot;* &quot;-&quot;??_);_(@_)">
                  <c:v>0</c:v>
                </c:pt>
                <c:pt idx="733" formatCode="_(&quot;$&quot;* #,##0.00_);_(&quot;$&quot;* \(#,##0.00\);_(&quot;$&quot;* &quot;-&quot;??_);_(@_)">
                  <c:v>0</c:v>
                </c:pt>
                <c:pt idx="734" formatCode="_(&quot;$&quot;* #,##0.00_);_(&quot;$&quot;* \(#,##0.00\);_(&quot;$&quot;* &quot;-&quot;??_);_(@_)">
                  <c:v>0</c:v>
                </c:pt>
                <c:pt idx="735" formatCode="_(&quot;$&quot;* #,##0.00_);_(&quot;$&quot;* \(#,##0.00\);_(&quot;$&quot;* &quot;-&quot;??_);_(@_)">
                  <c:v>0</c:v>
                </c:pt>
                <c:pt idx="736" formatCode="_(&quot;$&quot;* #,##0.00_);_(&quot;$&quot;* \(#,##0.00\);_(&quot;$&quot;* &quot;-&quot;??_);_(@_)">
                  <c:v>0</c:v>
                </c:pt>
                <c:pt idx="737" formatCode="_(&quot;$&quot;* #,##0.00_);_(&quot;$&quot;* \(#,##0.00\);_(&quot;$&quot;* &quot;-&quot;??_);_(@_)">
                  <c:v>0</c:v>
                </c:pt>
                <c:pt idx="738" formatCode="_(&quot;$&quot;* #,##0.00_);_(&quot;$&quot;* \(#,##0.00\);_(&quot;$&quot;* &quot;-&quot;??_);_(@_)">
                  <c:v>0</c:v>
                </c:pt>
                <c:pt idx="739" formatCode="_(&quot;$&quot;* #,##0.00_);_(&quot;$&quot;* \(#,##0.00\);_(&quot;$&quot;* &quot;-&quot;??_);_(@_)">
                  <c:v>0</c:v>
                </c:pt>
                <c:pt idx="740" formatCode="_(&quot;$&quot;* #,##0.00_);_(&quot;$&quot;* \(#,##0.00\);_(&quot;$&quot;* &quot;-&quot;??_);_(@_)">
                  <c:v>0</c:v>
                </c:pt>
                <c:pt idx="741" formatCode="_(&quot;$&quot;* #,##0.00_);_(&quot;$&quot;* \(#,##0.00\);_(&quot;$&quot;* &quot;-&quot;??_);_(@_)">
                  <c:v>0</c:v>
                </c:pt>
                <c:pt idx="742" formatCode="_(&quot;$&quot;* #,##0.00_);_(&quot;$&quot;* \(#,##0.00\);_(&quot;$&quot;* &quot;-&quot;??_);_(@_)">
                  <c:v>0</c:v>
                </c:pt>
                <c:pt idx="743" formatCode="_(&quot;$&quot;* #,##0.00_);_(&quot;$&quot;* \(#,##0.00\);_(&quot;$&quot;* &quot;-&quot;??_);_(@_)">
                  <c:v>0</c:v>
                </c:pt>
                <c:pt idx="744" formatCode="_(&quot;$&quot;* #,##0.00_);_(&quot;$&quot;* \(#,##0.00\);_(&quot;$&quot;* &quot;-&quot;??_);_(@_)">
                  <c:v>0</c:v>
                </c:pt>
                <c:pt idx="745" formatCode="_(&quot;$&quot;* #,##0.00_);_(&quot;$&quot;* \(#,##0.00\);_(&quot;$&quot;* &quot;-&quot;??_);_(@_)">
                  <c:v>0</c:v>
                </c:pt>
                <c:pt idx="746" formatCode="_(&quot;$&quot;* #,##0.00_);_(&quot;$&quot;* \(#,##0.00\);_(&quot;$&quot;* &quot;-&quot;??_);_(@_)">
                  <c:v>0</c:v>
                </c:pt>
                <c:pt idx="747" formatCode="_(&quot;$&quot;* #,##0.00_);_(&quot;$&quot;* \(#,##0.00\);_(&quot;$&quot;* &quot;-&quot;??_);_(@_)">
                  <c:v>0</c:v>
                </c:pt>
                <c:pt idx="748" formatCode="_(&quot;$&quot;* #,##0.00_);_(&quot;$&quot;* \(#,##0.00\);_(&quot;$&quot;* &quot;-&quot;??_);_(@_)">
                  <c:v>0</c:v>
                </c:pt>
                <c:pt idx="749" formatCode="_(&quot;$&quot;* #,##0.00_);_(&quot;$&quot;* \(#,##0.00\);_(&quot;$&quot;* &quot;-&quot;??_);_(@_)">
                  <c:v>0</c:v>
                </c:pt>
                <c:pt idx="750" formatCode="_(&quot;$&quot;* #,##0.00_);_(&quot;$&quot;* \(#,##0.00\);_(&quot;$&quot;* &quot;-&quot;??_);_(@_)">
                  <c:v>0</c:v>
                </c:pt>
                <c:pt idx="751" formatCode="_(&quot;$&quot;* #,##0.00_);_(&quot;$&quot;* \(#,##0.00\);_(&quot;$&quot;* &quot;-&quot;??_);_(@_)">
                  <c:v>0</c:v>
                </c:pt>
                <c:pt idx="752" formatCode="_(&quot;$&quot;* #,##0.00_);_(&quot;$&quot;* \(#,##0.00\);_(&quot;$&quot;* &quot;-&quot;??_);_(@_)">
                  <c:v>0</c:v>
                </c:pt>
                <c:pt idx="753" formatCode="_(&quot;$&quot;* #,##0.00_);_(&quot;$&quot;* \(#,##0.00\);_(&quot;$&quot;* &quot;-&quot;??_);_(@_)">
                  <c:v>0</c:v>
                </c:pt>
                <c:pt idx="754" formatCode="_(&quot;$&quot;* #,##0.00_);_(&quot;$&quot;* \(#,##0.00\);_(&quot;$&quot;* &quot;-&quot;??_);_(@_)">
                  <c:v>0</c:v>
                </c:pt>
                <c:pt idx="755" formatCode="_(&quot;$&quot;* #,##0.00_);_(&quot;$&quot;* \(#,##0.00\);_(&quot;$&quot;* &quot;-&quot;??_);_(@_)">
                  <c:v>0</c:v>
                </c:pt>
                <c:pt idx="756" formatCode="_(&quot;$&quot;* #,##0.00_);_(&quot;$&quot;* \(#,##0.00\);_(&quot;$&quot;* &quot;-&quot;??_);_(@_)">
                  <c:v>0</c:v>
                </c:pt>
                <c:pt idx="757" formatCode="_(&quot;$&quot;* #,##0.00_);_(&quot;$&quot;* \(#,##0.00\);_(&quot;$&quot;* &quot;-&quot;??_);_(@_)">
                  <c:v>0</c:v>
                </c:pt>
                <c:pt idx="758" formatCode="_(&quot;$&quot;* #,##0.00_);_(&quot;$&quot;* \(#,##0.00\);_(&quot;$&quot;* &quot;-&quot;??_);_(@_)">
                  <c:v>0</c:v>
                </c:pt>
                <c:pt idx="759" formatCode="_(&quot;$&quot;* #,##0.00_);_(&quot;$&quot;* \(#,##0.00\);_(&quot;$&quot;* &quot;-&quot;??_);_(@_)">
                  <c:v>0</c:v>
                </c:pt>
                <c:pt idx="760" formatCode="_(&quot;$&quot;* #,##0.00_);_(&quot;$&quot;* \(#,##0.00\);_(&quot;$&quot;* &quot;-&quot;??_);_(@_)">
                  <c:v>0</c:v>
                </c:pt>
                <c:pt idx="761" formatCode="_(&quot;$&quot;* #,##0.00_);_(&quot;$&quot;* \(#,##0.00\);_(&quot;$&quot;* &quot;-&quot;??_);_(@_)">
                  <c:v>0</c:v>
                </c:pt>
                <c:pt idx="762" formatCode="_(&quot;$&quot;* #,##0.00_);_(&quot;$&quot;* \(#,##0.00\);_(&quot;$&quot;* &quot;-&quot;??_);_(@_)">
                  <c:v>0</c:v>
                </c:pt>
                <c:pt idx="763" formatCode="_(&quot;$&quot;* #,##0.00_);_(&quot;$&quot;* \(#,##0.00\);_(&quot;$&quot;* &quot;-&quot;??_);_(@_)">
                  <c:v>0</c:v>
                </c:pt>
                <c:pt idx="764" formatCode="_(&quot;$&quot;* #,##0.00_);_(&quot;$&quot;* \(#,##0.00\);_(&quot;$&quot;* &quot;-&quot;??_);_(@_)">
                  <c:v>0</c:v>
                </c:pt>
                <c:pt idx="765" formatCode="_(&quot;$&quot;* #,##0.00_);_(&quot;$&quot;* \(#,##0.00\);_(&quot;$&quot;* &quot;-&quot;??_);_(@_)">
                  <c:v>0</c:v>
                </c:pt>
                <c:pt idx="766" formatCode="_(&quot;$&quot;* #,##0.00_);_(&quot;$&quot;* \(#,##0.00\);_(&quot;$&quot;* &quot;-&quot;??_);_(@_)">
                  <c:v>0</c:v>
                </c:pt>
                <c:pt idx="767" formatCode="_(&quot;$&quot;* #,##0.00_);_(&quot;$&quot;* \(#,##0.00\);_(&quot;$&quot;* &quot;-&quot;??_);_(@_)">
                  <c:v>0</c:v>
                </c:pt>
                <c:pt idx="768" formatCode="_(&quot;$&quot;* #,##0.00_);_(&quot;$&quot;* \(#,##0.00\);_(&quot;$&quot;* &quot;-&quot;??_);_(@_)">
                  <c:v>0</c:v>
                </c:pt>
                <c:pt idx="769" formatCode="_(&quot;$&quot;* #,##0.00_);_(&quot;$&quot;* \(#,##0.00\);_(&quot;$&quot;* &quot;-&quot;??_);_(@_)">
                  <c:v>0</c:v>
                </c:pt>
                <c:pt idx="770" formatCode="_(&quot;$&quot;* #,##0.00_);_(&quot;$&quot;* \(#,##0.00\);_(&quot;$&quot;* &quot;-&quot;??_);_(@_)">
                  <c:v>0</c:v>
                </c:pt>
                <c:pt idx="771" formatCode="_(&quot;$&quot;* #,##0.00_);_(&quot;$&quot;* \(#,##0.00\);_(&quot;$&quot;* &quot;-&quot;??_);_(@_)">
                  <c:v>0</c:v>
                </c:pt>
                <c:pt idx="772" formatCode="_(&quot;$&quot;* #,##0.00_);_(&quot;$&quot;* \(#,##0.00\);_(&quot;$&quot;* &quot;-&quot;??_);_(@_)">
                  <c:v>0</c:v>
                </c:pt>
                <c:pt idx="773" formatCode="_(&quot;$&quot;* #,##0.00_);_(&quot;$&quot;* \(#,##0.00\);_(&quot;$&quot;* &quot;-&quot;??_);_(@_)">
                  <c:v>0</c:v>
                </c:pt>
                <c:pt idx="774" formatCode="_(&quot;$&quot;* #,##0.00_);_(&quot;$&quot;* \(#,##0.00\);_(&quot;$&quot;* &quot;-&quot;??_);_(@_)">
                  <c:v>0</c:v>
                </c:pt>
                <c:pt idx="775" formatCode="_(&quot;$&quot;* #,##0.00_);_(&quot;$&quot;* \(#,##0.00\);_(&quot;$&quot;* &quot;-&quot;??_);_(@_)">
                  <c:v>0</c:v>
                </c:pt>
                <c:pt idx="776" formatCode="_(&quot;$&quot;* #,##0.00_);_(&quot;$&quot;* \(#,##0.00\);_(&quot;$&quot;* &quot;-&quot;??_);_(@_)">
                  <c:v>0</c:v>
                </c:pt>
                <c:pt idx="777" formatCode="_(&quot;$&quot;* #,##0.00_);_(&quot;$&quot;* \(#,##0.00\);_(&quot;$&quot;* &quot;-&quot;??_);_(@_)">
                  <c:v>0</c:v>
                </c:pt>
                <c:pt idx="778" formatCode="_(&quot;$&quot;* #,##0.00_);_(&quot;$&quot;* \(#,##0.00\);_(&quot;$&quot;* &quot;-&quot;??_);_(@_)">
                  <c:v>0</c:v>
                </c:pt>
                <c:pt idx="779" formatCode="_(&quot;$&quot;* #,##0.00_);_(&quot;$&quot;* \(#,##0.00\);_(&quot;$&quot;* &quot;-&quot;??_);_(@_)">
                  <c:v>0</c:v>
                </c:pt>
                <c:pt idx="780" formatCode="_(&quot;$&quot;* #,##0.00_);_(&quot;$&quot;* \(#,##0.00\);_(&quot;$&quot;* &quot;-&quot;??_);_(@_)">
                  <c:v>0</c:v>
                </c:pt>
                <c:pt idx="781" formatCode="_(&quot;$&quot;* #,##0.00_);_(&quot;$&quot;* \(#,##0.00\);_(&quot;$&quot;* &quot;-&quot;??_);_(@_)">
                  <c:v>0</c:v>
                </c:pt>
                <c:pt idx="782" formatCode="_(&quot;$&quot;* #,##0.00_);_(&quot;$&quot;* \(#,##0.00\);_(&quot;$&quot;* &quot;-&quot;??_);_(@_)">
                  <c:v>0</c:v>
                </c:pt>
                <c:pt idx="783" formatCode="_(&quot;$&quot;* #,##0.00_);_(&quot;$&quot;* \(#,##0.00\);_(&quot;$&quot;* &quot;-&quot;??_);_(@_)">
                  <c:v>0</c:v>
                </c:pt>
                <c:pt idx="784" formatCode="_(&quot;$&quot;* #,##0.00_);_(&quot;$&quot;* \(#,##0.00\);_(&quot;$&quot;* &quot;-&quot;??_);_(@_)">
                  <c:v>0</c:v>
                </c:pt>
                <c:pt idx="785" formatCode="_(&quot;$&quot;* #,##0.00_);_(&quot;$&quot;* \(#,##0.00\);_(&quot;$&quot;* &quot;-&quot;??_);_(@_)">
                  <c:v>0</c:v>
                </c:pt>
                <c:pt idx="786" formatCode="_(&quot;$&quot;* #,##0.00_);_(&quot;$&quot;* \(#,##0.00\);_(&quot;$&quot;* &quot;-&quot;??_);_(@_)">
                  <c:v>0</c:v>
                </c:pt>
                <c:pt idx="787" formatCode="_(&quot;$&quot;* #,##0.00_);_(&quot;$&quot;* \(#,##0.00\);_(&quot;$&quot;* &quot;-&quot;??_);_(@_)">
                  <c:v>0</c:v>
                </c:pt>
                <c:pt idx="788" formatCode="_(&quot;$&quot;* #,##0.00_);_(&quot;$&quot;* \(#,##0.00\);_(&quot;$&quot;* &quot;-&quot;??_);_(@_)">
                  <c:v>0</c:v>
                </c:pt>
                <c:pt idx="789" formatCode="_(&quot;$&quot;* #,##0.00_);_(&quot;$&quot;* \(#,##0.00\);_(&quot;$&quot;* &quot;-&quot;??_);_(@_)">
                  <c:v>0</c:v>
                </c:pt>
                <c:pt idx="790" formatCode="_(&quot;$&quot;* #,##0.00_);_(&quot;$&quot;* \(#,##0.00\);_(&quot;$&quot;* &quot;-&quot;??_);_(@_)">
                  <c:v>0</c:v>
                </c:pt>
                <c:pt idx="791" formatCode="_(&quot;$&quot;* #,##0.00_);_(&quot;$&quot;* \(#,##0.00\);_(&quot;$&quot;* &quot;-&quot;??_);_(@_)">
                  <c:v>0</c:v>
                </c:pt>
                <c:pt idx="792" formatCode="_(&quot;$&quot;* #,##0.00_);_(&quot;$&quot;* \(#,##0.00\);_(&quot;$&quot;* &quot;-&quot;??_);_(@_)">
                  <c:v>0</c:v>
                </c:pt>
                <c:pt idx="793" formatCode="_(&quot;$&quot;* #,##0.00_);_(&quot;$&quot;* \(#,##0.00\);_(&quot;$&quot;* &quot;-&quot;??_);_(@_)">
                  <c:v>0</c:v>
                </c:pt>
                <c:pt idx="794" formatCode="_(&quot;$&quot;* #,##0.00_);_(&quot;$&quot;* \(#,##0.00\);_(&quot;$&quot;* &quot;-&quot;??_);_(@_)">
                  <c:v>0</c:v>
                </c:pt>
                <c:pt idx="795" formatCode="_(&quot;$&quot;* #,##0.00_);_(&quot;$&quot;* \(#,##0.00\);_(&quot;$&quot;* &quot;-&quot;??_);_(@_)">
                  <c:v>0</c:v>
                </c:pt>
                <c:pt idx="796" formatCode="_(&quot;$&quot;* #,##0.00_);_(&quot;$&quot;* \(#,##0.00\);_(&quot;$&quot;* &quot;-&quot;??_);_(@_)">
                  <c:v>0</c:v>
                </c:pt>
                <c:pt idx="797" formatCode="_(&quot;$&quot;* #,##0.00_);_(&quot;$&quot;* \(#,##0.00\);_(&quot;$&quot;* &quot;-&quot;??_);_(@_)">
                  <c:v>0</c:v>
                </c:pt>
                <c:pt idx="798" formatCode="_(&quot;$&quot;* #,##0.00_);_(&quot;$&quot;* \(#,##0.00\);_(&quot;$&quot;* &quot;-&quot;??_);_(@_)">
                  <c:v>0</c:v>
                </c:pt>
                <c:pt idx="799" formatCode="_(&quot;$&quot;* #,##0.00_);_(&quot;$&quot;* \(#,##0.00\);_(&quot;$&quot;* &quot;-&quot;??_);_(@_)">
                  <c:v>0</c:v>
                </c:pt>
                <c:pt idx="800" formatCode="_(&quot;$&quot;* #,##0.00_);_(&quot;$&quot;* \(#,##0.00\);_(&quot;$&quot;* &quot;-&quot;??_);_(@_)">
                  <c:v>0</c:v>
                </c:pt>
                <c:pt idx="801" formatCode="_(&quot;$&quot;* #,##0.00_);_(&quot;$&quot;* \(#,##0.00\);_(&quot;$&quot;* &quot;-&quot;??_);_(@_)">
                  <c:v>0</c:v>
                </c:pt>
                <c:pt idx="802" formatCode="_(&quot;$&quot;* #,##0.00_);_(&quot;$&quot;* \(#,##0.00\);_(&quot;$&quot;* &quot;-&quot;??_);_(@_)">
                  <c:v>0</c:v>
                </c:pt>
                <c:pt idx="803" formatCode="_(&quot;$&quot;* #,##0.00_);_(&quot;$&quot;* \(#,##0.00\);_(&quot;$&quot;* &quot;-&quot;??_);_(@_)">
                  <c:v>0</c:v>
                </c:pt>
                <c:pt idx="804" formatCode="_(&quot;$&quot;* #,##0.00_);_(&quot;$&quot;* \(#,##0.00\);_(&quot;$&quot;* &quot;-&quot;??_);_(@_)">
                  <c:v>0</c:v>
                </c:pt>
                <c:pt idx="805" formatCode="_(&quot;$&quot;* #,##0.00_);_(&quot;$&quot;* \(#,##0.00\);_(&quot;$&quot;* &quot;-&quot;??_);_(@_)">
                  <c:v>0</c:v>
                </c:pt>
                <c:pt idx="806" formatCode="_(&quot;$&quot;* #,##0.00_);_(&quot;$&quot;* \(#,##0.00\);_(&quot;$&quot;* &quot;-&quot;??_);_(@_)">
                  <c:v>0</c:v>
                </c:pt>
                <c:pt idx="807" formatCode="_(&quot;$&quot;* #,##0.00_);_(&quot;$&quot;* \(#,##0.00\);_(&quot;$&quot;* &quot;-&quot;??_);_(@_)">
                  <c:v>0</c:v>
                </c:pt>
                <c:pt idx="808" formatCode="_(&quot;$&quot;* #,##0.00_);_(&quot;$&quot;* \(#,##0.00\);_(&quot;$&quot;* &quot;-&quot;??_);_(@_)">
                  <c:v>0</c:v>
                </c:pt>
                <c:pt idx="809" formatCode="_(&quot;$&quot;* #,##0.00_);_(&quot;$&quot;* \(#,##0.00\);_(&quot;$&quot;* &quot;-&quot;??_);_(@_)">
                  <c:v>0</c:v>
                </c:pt>
                <c:pt idx="810" formatCode="_(&quot;$&quot;* #,##0.00_);_(&quot;$&quot;* \(#,##0.00\);_(&quot;$&quot;* &quot;-&quot;??_);_(@_)">
                  <c:v>0</c:v>
                </c:pt>
                <c:pt idx="811" formatCode="_(&quot;$&quot;* #,##0.00_);_(&quot;$&quot;* \(#,##0.00\);_(&quot;$&quot;* &quot;-&quot;??_);_(@_)">
                  <c:v>0</c:v>
                </c:pt>
                <c:pt idx="812" formatCode="_(&quot;$&quot;* #,##0.00_);_(&quot;$&quot;* \(#,##0.00\);_(&quot;$&quot;* &quot;-&quot;??_);_(@_)">
                  <c:v>0</c:v>
                </c:pt>
                <c:pt idx="813" formatCode="_(&quot;$&quot;* #,##0.00_);_(&quot;$&quot;* \(#,##0.00\);_(&quot;$&quot;* &quot;-&quot;??_);_(@_)">
                  <c:v>0</c:v>
                </c:pt>
                <c:pt idx="814" formatCode="_(&quot;$&quot;* #,##0.00_);_(&quot;$&quot;* \(#,##0.00\);_(&quot;$&quot;* &quot;-&quot;??_);_(@_)">
                  <c:v>0</c:v>
                </c:pt>
                <c:pt idx="815" formatCode="_(&quot;$&quot;* #,##0.00_);_(&quot;$&quot;* \(#,##0.00\);_(&quot;$&quot;* &quot;-&quot;??_);_(@_)">
                  <c:v>0</c:v>
                </c:pt>
                <c:pt idx="816" formatCode="_(&quot;$&quot;* #,##0.00_);_(&quot;$&quot;* \(#,##0.00\);_(&quot;$&quot;* &quot;-&quot;??_);_(@_)">
                  <c:v>0</c:v>
                </c:pt>
                <c:pt idx="817" formatCode="_(&quot;$&quot;* #,##0.00_);_(&quot;$&quot;* \(#,##0.00\);_(&quot;$&quot;* &quot;-&quot;??_);_(@_)">
                  <c:v>0</c:v>
                </c:pt>
                <c:pt idx="818" formatCode="_(&quot;$&quot;* #,##0.00_);_(&quot;$&quot;* \(#,##0.00\);_(&quot;$&quot;* &quot;-&quot;??_);_(@_)">
                  <c:v>0</c:v>
                </c:pt>
                <c:pt idx="819" formatCode="_(&quot;$&quot;* #,##0.00_);_(&quot;$&quot;* \(#,##0.00\);_(&quot;$&quot;* &quot;-&quot;??_);_(@_)">
                  <c:v>0</c:v>
                </c:pt>
                <c:pt idx="820" formatCode="_(&quot;$&quot;* #,##0.00_);_(&quot;$&quot;* \(#,##0.00\);_(&quot;$&quot;* &quot;-&quot;??_);_(@_)">
                  <c:v>0</c:v>
                </c:pt>
                <c:pt idx="821" formatCode="_(&quot;$&quot;* #,##0.00_);_(&quot;$&quot;* \(#,##0.00\);_(&quot;$&quot;* &quot;-&quot;??_);_(@_)">
                  <c:v>0</c:v>
                </c:pt>
                <c:pt idx="822" formatCode="_(&quot;$&quot;* #,##0.00_);_(&quot;$&quot;* \(#,##0.00\);_(&quot;$&quot;* &quot;-&quot;??_);_(@_)">
                  <c:v>0</c:v>
                </c:pt>
                <c:pt idx="823" formatCode="_(&quot;$&quot;* #,##0.00_);_(&quot;$&quot;* \(#,##0.00\);_(&quot;$&quot;* &quot;-&quot;??_);_(@_)">
                  <c:v>0</c:v>
                </c:pt>
                <c:pt idx="824" formatCode="_(&quot;$&quot;* #,##0.00_);_(&quot;$&quot;* \(#,##0.00\);_(&quot;$&quot;* &quot;-&quot;??_);_(@_)">
                  <c:v>0</c:v>
                </c:pt>
                <c:pt idx="825" formatCode="_(&quot;$&quot;* #,##0.00_);_(&quot;$&quot;* \(#,##0.00\);_(&quot;$&quot;* &quot;-&quot;??_);_(@_)">
                  <c:v>0</c:v>
                </c:pt>
                <c:pt idx="826" formatCode="_(&quot;$&quot;* #,##0.00_);_(&quot;$&quot;* \(#,##0.00\);_(&quot;$&quot;* &quot;-&quot;??_);_(@_)">
                  <c:v>0</c:v>
                </c:pt>
                <c:pt idx="827" formatCode="_(&quot;$&quot;* #,##0.00_);_(&quot;$&quot;* \(#,##0.00\);_(&quot;$&quot;* &quot;-&quot;??_);_(@_)">
                  <c:v>0</c:v>
                </c:pt>
                <c:pt idx="828" formatCode="_(&quot;$&quot;* #,##0.00_);_(&quot;$&quot;* \(#,##0.00\);_(&quot;$&quot;* &quot;-&quot;??_);_(@_)">
                  <c:v>0</c:v>
                </c:pt>
                <c:pt idx="829" formatCode="_(&quot;$&quot;* #,##0.00_);_(&quot;$&quot;* \(#,##0.00\);_(&quot;$&quot;* &quot;-&quot;??_);_(@_)">
                  <c:v>0</c:v>
                </c:pt>
                <c:pt idx="830" formatCode="_(&quot;$&quot;* #,##0.00_);_(&quot;$&quot;* \(#,##0.00\);_(&quot;$&quot;* &quot;-&quot;??_);_(@_)">
                  <c:v>0</c:v>
                </c:pt>
                <c:pt idx="831" formatCode="_(&quot;$&quot;* #,##0.00_);_(&quot;$&quot;* \(#,##0.00\);_(&quot;$&quot;* &quot;-&quot;??_);_(@_)">
                  <c:v>0</c:v>
                </c:pt>
                <c:pt idx="832" formatCode="_(&quot;$&quot;* #,##0.00_);_(&quot;$&quot;* \(#,##0.00\);_(&quot;$&quot;* &quot;-&quot;??_);_(@_)">
                  <c:v>0</c:v>
                </c:pt>
                <c:pt idx="833" formatCode="_(&quot;$&quot;* #,##0.00_);_(&quot;$&quot;* \(#,##0.00\);_(&quot;$&quot;* &quot;-&quot;??_);_(@_)">
                  <c:v>0</c:v>
                </c:pt>
                <c:pt idx="834" formatCode="_(&quot;$&quot;* #,##0.00_);_(&quot;$&quot;* \(#,##0.00\);_(&quot;$&quot;* &quot;-&quot;??_);_(@_)">
                  <c:v>0</c:v>
                </c:pt>
                <c:pt idx="835" formatCode="_(&quot;$&quot;* #,##0.00_);_(&quot;$&quot;* \(#,##0.00\);_(&quot;$&quot;* &quot;-&quot;??_);_(@_)">
                  <c:v>0</c:v>
                </c:pt>
                <c:pt idx="836" formatCode="_(&quot;$&quot;* #,##0.00_);_(&quot;$&quot;* \(#,##0.00\);_(&quot;$&quot;* &quot;-&quot;??_);_(@_)">
                  <c:v>0</c:v>
                </c:pt>
                <c:pt idx="837" formatCode="_(&quot;$&quot;* #,##0.00_);_(&quot;$&quot;* \(#,##0.00\);_(&quot;$&quot;* &quot;-&quot;??_);_(@_)">
                  <c:v>0</c:v>
                </c:pt>
                <c:pt idx="838" formatCode="_(&quot;$&quot;* #,##0.00_);_(&quot;$&quot;* \(#,##0.00\);_(&quot;$&quot;* &quot;-&quot;??_);_(@_)">
                  <c:v>0</c:v>
                </c:pt>
                <c:pt idx="839" formatCode="_(&quot;$&quot;* #,##0.00_);_(&quot;$&quot;* \(#,##0.00\);_(&quot;$&quot;* &quot;-&quot;??_);_(@_)">
                  <c:v>0</c:v>
                </c:pt>
                <c:pt idx="840" formatCode="_(&quot;$&quot;* #,##0.00_);_(&quot;$&quot;* \(#,##0.00\);_(&quot;$&quot;* &quot;-&quot;??_);_(@_)">
                  <c:v>0</c:v>
                </c:pt>
                <c:pt idx="841" formatCode="_(&quot;$&quot;* #,##0.00_);_(&quot;$&quot;* \(#,##0.00\);_(&quot;$&quot;* &quot;-&quot;??_);_(@_)">
                  <c:v>0</c:v>
                </c:pt>
                <c:pt idx="842" formatCode="_(&quot;$&quot;* #,##0.00_);_(&quot;$&quot;* \(#,##0.00\);_(&quot;$&quot;* &quot;-&quot;??_);_(@_)">
                  <c:v>0</c:v>
                </c:pt>
                <c:pt idx="843" formatCode="_(&quot;$&quot;* #,##0.00_);_(&quot;$&quot;* \(#,##0.00\);_(&quot;$&quot;* &quot;-&quot;??_);_(@_)">
                  <c:v>0</c:v>
                </c:pt>
                <c:pt idx="844" formatCode="_(&quot;$&quot;* #,##0.00_);_(&quot;$&quot;* \(#,##0.00\);_(&quot;$&quot;* &quot;-&quot;??_);_(@_)">
                  <c:v>0</c:v>
                </c:pt>
                <c:pt idx="845" formatCode="_(&quot;$&quot;* #,##0.00_);_(&quot;$&quot;* \(#,##0.00\);_(&quot;$&quot;* &quot;-&quot;??_);_(@_)">
                  <c:v>0</c:v>
                </c:pt>
                <c:pt idx="846" formatCode="_(&quot;$&quot;* #,##0.00_);_(&quot;$&quot;* \(#,##0.00\);_(&quot;$&quot;* &quot;-&quot;??_);_(@_)">
                  <c:v>0</c:v>
                </c:pt>
                <c:pt idx="847" formatCode="_(&quot;$&quot;* #,##0.00_);_(&quot;$&quot;* \(#,##0.00\);_(&quot;$&quot;* &quot;-&quot;??_);_(@_)">
                  <c:v>0</c:v>
                </c:pt>
                <c:pt idx="848" formatCode="_(&quot;$&quot;* #,##0.00_);_(&quot;$&quot;* \(#,##0.00\);_(&quot;$&quot;* &quot;-&quot;??_);_(@_)">
                  <c:v>0</c:v>
                </c:pt>
                <c:pt idx="849" formatCode="_(&quot;$&quot;* #,##0.00_);_(&quot;$&quot;* \(#,##0.00\);_(&quot;$&quot;* &quot;-&quot;??_);_(@_)">
                  <c:v>0</c:v>
                </c:pt>
                <c:pt idx="850" formatCode="_(&quot;$&quot;* #,##0.00_);_(&quot;$&quot;* \(#,##0.00\);_(&quot;$&quot;* &quot;-&quot;??_);_(@_)">
                  <c:v>0</c:v>
                </c:pt>
                <c:pt idx="851" formatCode="_(&quot;$&quot;* #,##0.00_);_(&quot;$&quot;* \(#,##0.00\);_(&quot;$&quot;* &quot;-&quot;??_);_(@_)">
                  <c:v>0</c:v>
                </c:pt>
                <c:pt idx="852" formatCode="_(&quot;$&quot;* #,##0.00_);_(&quot;$&quot;* \(#,##0.00\);_(&quot;$&quot;* &quot;-&quot;??_);_(@_)">
                  <c:v>0</c:v>
                </c:pt>
                <c:pt idx="853" formatCode="_(&quot;$&quot;* #,##0.00_);_(&quot;$&quot;* \(#,##0.00\);_(&quot;$&quot;* &quot;-&quot;??_);_(@_)">
                  <c:v>0</c:v>
                </c:pt>
                <c:pt idx="854" formatCode="_(&quot;$&quot;* #,##0.00_);_(&quot;$&quot;* \(#,##0.00\);_(&quot;$&quot;* &quot;-&quot;??_);_(@_)">
                  <c:v>0</c:v>
                </c:pt>
                <c:pt idx="855" formatCode="_(&quot;$&quot;* #,##0.00_);_(&quot;$&quot;* \(#,##0.00\);_(&quot;$&quot;* &quot;-&quot;??_);_(@_)">
                  <c:v>0</c:v>
                </c:pt>
                <c:pt idx="856" formatCode="_(&quot;$&quot;* #,##0.00_);_(&quot;$&quot;* \(#,##0.00\);_(&quot;$&quot;* &quot;-&quot;??_);_(@_)">
                  <c:v>0</c:v>
                </c:pt>
                <c:pt idx="857" formatCode="_(&quot;$&quot;* #,##0.00_);_(&quot;$&quot;* \(#,##0.00\);_(&quot;$&quot;* &quot;-&quot;??_);_(@_)">
                  <c:v>0</c:v>
                </c:pt>
                <c:pt idx="858" formatCode="_(&quot;$&quot;* #,##0.00_);_(&quot;$&quot;* \(#,##0.00\);_(&quot;$&quot;* &quot;-&quot;??_);_(@_)">
                  <c:v>0</c:v>
                </c:pt>
                <c:pt idx="859" formatCode="_(&quot;$&quot;* #,##0.00_);_(&quot;$&quot;* \(#,##0.00\);_(&quot;$&quot;* &quot;-&quot;??_);_(@_)">
                  <c:v>0</c:v>
                </c:pt>
                <c:pt idx="860" formatCode="_(&quot;$&quot;* #,##0.00_);_(&quot;$&quot;* \(#,##0.00\);_(&quot;$&quot;* &quot;-&quot;??_);_(@_)">
                  <c:v>0</c:v>
                </c:pt>
                <c:pt idx="861" formatCode="_(&quot;$&quot;* #,##0.00_);_(&quot;$&quot;* \(#,##0.00\);_(&quot;$&quot;* &quot;-&quot;??_);_(@_)">
                  <c:v>0</c:v>
                </c:pt>
                <c:pt idx="862" formatCode="_(&quot;$&quot;* #,##0.00_);_(&quot;$&quot;* \(#,##0.00\);_(&quot;$&quot;* &quot;-&quot;??_);_(@_)">
                  <c:v>0</c:v>
                </c:pt>
                <c:pt idx="863" formatCode="_(&quot;$&quot;* #,##0.00_);_(&quot;$&quot;* \(#,##0.00\);_(&quot;$&quot;* &quot;-&quot;??_);_(@_)">
                  <c:v>0</c:v>
                </c:pt>
                <c:pt idx="864" formatCode="_(&quot;$&quot;* #,##0.00_);_(&quot;$&quot;* \(#,##0.00\);_(&quot;$&quot;* &quot;-&quot;??_);_(@_)">
                  <c:v>0</c:v>
                </c:pt>
                <c:pt idx="865" formatCode="_(&quot;$&quot;* #,##0.00_);_(&quot;$&quot;* \(#,##0.00\);_(&quot;$&quot;* &quot;-&quot;??_);_(@_)">
                  <c:v>0</c:v>
                </c:pt>
                <c:pt idx="866" formatCode="_(&quot;$&quot;* #,##0.00_);_(&quot;$&quot;* \(#,##0.00\);_(&quot;$&quot;* &quot;-&quot;??_);_(@_)">
                  <c:v>0</c:v>
                </c:pt>
                <c:pt idx="867" formatCode="_(&quot;$&quot;* #,##0.00_);_(&quot;$&quot;* \(#,##0.00\);_(&quot;$&quot;* &quot;-&quot;??_);_(@_)">
                  <c:v>0</c:v>
                </c:pt>
                <c:pt idx="868" formatCode="_(&quot;$&quot;* #,##0.00_);_(&quot;$&quot;* \(#,##0.00\);_(&quot;$&quot;* &quot;-&quot;??_);_(@_)">
                  <c:v>0</c:v>
                </c:pt>
                <c:pt idx="869" formatCode="_(&quot;$&quot;* #,##0.00_);_(&quot;$&quot;* \(#,##0.00\);_(&quot;$&quot;* &quot;-&quot;??_);_(@_)">
                  <c:v>0</c:v>
                </c:pt>
                <c:pt idx="870" formatCode="_(&quot;$&quot;* #,##0.00_);_(&quot;$&quot;* \(#,##0.00\);_(&quot;$&quot;* &quot;-&quot;??_);_(@_)">
                  <c:v>0</c:v>
                </c:pt>
                <c:pt idx="871" formatCode="_(&quot;$&quot;* #,##0.00_);_(&quot;$&quot;* \(#,##0.00\);_(&quot;$&quot;* &quot;-&quot;??_);_(@_)">
                  <c:v>0</c:v>
                </c:pt>
                <c:pt idx="872" formatCode="_(&quot;$&quot;* #,##0.00_);_(&quot;$&quot;* \(#,##0.00\);_(&quot;$&quot;* &quot;-&quot;??_);_(@_)">
                  <c:v>0</c:v>
                </c:pt>
                <c:pt idx="873" formatCode="_(&quot;$&quot;* #,##0.00_);_(&quot;$&quot;* \(#,##0.00\);_(&quot;$&quot;* &quot;-&quot;??_);_(@_)">
                  <c:v>0</c:v>
                </c:pt>
                <c:pt idx="874" formatCode="_(&quot;$&quot;* #,##0.00_);_(&quot;$&quot;* \(#,##0.00\);_(&quot;$&quot;* &quot;-&quot;??_);_(@_)">
                  <c:v>0</c:v>
                </c:pt>
                <c:pt idx="875" formatCode="_(&quot;$&quot;* #,##0.00_);_(&quot;$&quot;* \(#,##0.00\);_(&quot;$&quot;* &quot;-&quot;??_);_(@_)">
                  <c:v>0</c:v>
                </c:pt>
                <c:pt idx="876" formatCode="_(&quot;$&quot;* #,##0.00_);_(&quot;$&quot;* \(#,##0.00\);_(&quot;$&quot;* &quot;-&quot;??_);_(@_)">
                  <c:v>0</c:v>
                </c:pt>
                <c:pt idx="877" formatCode="_(&quot;$&quot;* #,##0.00_);_(&quot;$&quot;* \(#,##0.00\);_(&quot;$&quot;* &quot;-&quot;??_);_(@_)">
                  <c:v>0</c:v>
                </c:pt>
                <c:pt idx="878" formatCode="_(&quot;$&quot;* #,##0.00_);_(&quot;$&quot;* \(#,##0.00\);_(&quot;$&quot;* &quot;-&quot;??_);_(@_)">
                  <c:v>0</c:v>
                </c:pt>
                <c:pt idx="879" formatCode="_(&quot;$&quot;* #,##0.00_);_(&quot;$&quot;* \(#,##0.00\);_(&quot;$&quot;* &quot;-&quot;??_);_(@_)">
                  <c:v>0</c:v>
                </c:pt>
                <c:pt idx="880" formatCode="_(&quot;$&quot;* #,##0.00_);_(&quot;$&quot;* \(#,##0.00\);_(&quot;$&quot;* &quot;-&quot;??_);_(@_)">
                  <c:v>0</c:v>
                </c:pt>
                <c:pt idx="881" formatCode="_(&quot;$&quot;* #,##0.00_);_(&quot;$&quot;* \(#,##0.00\);_(&quot;$&quot;* &quot;-&quot;??_);_(@_)">
                  <c:v>0</c:v>
                </c:pt>
                <c:pt idx="882" formatCode="_(&quot;$&quot;* #,##0.00_);_(&quot;$&quot;* \(#,##0.00\);_(&quot;$&quot;* &quot;-&quot;??_);_(@_)">
                  <c:v>0</c:v>
                </c:pt>
                <c:pt idx="883" formatCode="_(&quot;$&quot;* #,##0.00_);_(&quot;$&quot;* \(#,##0.00\);_(&quot;$&quot;* &quot;-&quot;??_);_(@_)">
                  <c:v>0</c:v>
                </c:pt>
                <c:pt idx="884" formatCode="_(&quot;$&quot;* #,##0.00_);_(&quot;$&quot;* \(#,##0.00\);_(&quot;$&quot;* &quot;-&quot;??_);_(@_)">
                  <c:v>0</c:v>
                </c:pt>
                <c:pt idx="885" formatCode="_(&quot;$&quot;* #,##0.00_);_(&quot;$&quot;* \(#,##0.00\);_(&quot;$&quot;* &quot;-&quot;??_);_(@_)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725448"/>
        <c:axId val="284730544"/>
      </c:scatterChart>
      <c:valAx>
        <c:axId val="28472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730544"/>
        <c:crosses val="autoZero"/>
        <c:crossBetween val="midCat"/>
      </c:valAx>
      <c:valAx>
        <c:axId val="28473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725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755205599300083"/>
          <c:y val="0.31321948807550909"/>
          <c:w val="0.28378477690288711"/>
          <c:h val="0.22800483038685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554691</xdr:colOff>
      <xdr:row>0</xdr:row>
      <xdr:rowOff>0</xdr:rowOff>
    </xdr:from>
    <xdr:to>
      <xdr:col>14</xdr:col>
      <xdr:colOff>117661</xdr:colOff>
      <xdr:row>9</xdr:row>
      <xdr:rowOff>156883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554691</xdr:colOff>
      <xdr:row>0</xdr:row>
      <xdr:rowOff>0</xdr:rowOff>
    </xdr:from>
    <xdr:to>
      <xdr:col>14</xdr:col>
      <xdr:colOff>117661</xdr:colOff>
      <xdr:row>9</xdr:row>
      <xdr:rowOff>156883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554691</xdr:colOff>
      <xdr:row>0</xdr:row>
      <xdr:rowOff>0</xdr:rowOff>
    </xdr:from>
    <xdr:to>
      <xdr:col>14</xdr:col>
      <xdr:colOff>117661</xdr:colOff>
      <xdr:row>9</xdr:row>
      <xdr:rowOff>156883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554691</xdr:colOff>
      <xdr:row>0</xdr:row>
      <xdr:rowOff>0</xdr:rowOff>
    </xdr:from>
    <xdr:to>
      <xdr:col>14</xdr:col>
      <xdr:colOff>117661</xdr:colOff>
      <xdr:row>9</xdr:row>
      <xdr:rowOff>156883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8"/>
  <sheetViews>
    <sheetView zoomScale="85" zoomScaleNormal="85" workbookViewId="0">
      <pane ySplit="10" topLeftCell="A11" activePane="bottomLeft" state="frozen"/>
      <selection pane="bottomLeft" activeCell="F24" sqref="F24"/>
    </sheetView>
  </sheetViews>
  <sheetFormatPr defaultRowHeight="15" x14ac:dyDescent="0.25"/>
  <cols>
    <col min="2" max="2" width="17.5703125" bestFit="1" customWidth="1"/>
    <col min="3" max="3" width="13.140625" bestFit="1" customWidth="1"/>
    <col min="4" max="4" width="12.5703125" bestFit="1" customWidth="1"/>
    <col min="5" max="5" width="13.5703125" style="28" bestFit="1" customWidth="1"/>
    <col min="6" max="6" width="12.7109375" bestFit="1" customWidth="1"/>
    <col min="7" max="7" width="12.42578125" bestFit="1" customWidth="1"/>
    <col min="8" max="8" width="14.140625" bestFit="1" customWidth="1"/>
    <col min="9" max="10" width="9.140625" style="14"/>
    <col min="11" max="11" width="17.5703125" style="14" bestFit="1" customWidth="1"/>
    <col min="12" max="12" width="13.140625" style="14" bestFit="1" customWidth="1"/>
    <col min="13" max="13" width="12.5703125" style="14" bestFit="1" customWidth="1"/>
    <col min="14" max="14" width="13.5703125" style="14" bestFit="1" customWidth="1"/>
    <col min="15" max="15" width="12.7109375" style="14" bestFit="1" customWidth="1"/>
    <col min="16" max="16" width="12.42578125" style="14" bestFit="1" customWidth="1"/>
    <col min="17" max="17" width="14.140625" style="14" bestFit="1" customWidth="1"/>
  </cols>
  <sheetData>
    <row r="1" spans="1:17" ht="74.25" customHeight="1" x14ac:dyDescent="0.25">
      <c r="E1" s="31"/>
      <c r="F1" s="44" t="s">
        <v>20</v>
      </c>
    </row>
    <row r="2" spans="1:17" ht="14.25" customHeight="1" x14ac:dyDescent="0.25">
      <c r="E2" s="31"/>
      <c r="F2" s="40" t="s">
        <v>2</v>
      </c>
      <c r="G2" s="41">
        <f>D4*26</f>
        <v>780</v>
      </c>
      <c r="O2" s="15"/>
    </row>
    <row r="3" spans="1:17" x14ac:dyDescent="0.25">
      <c r="B3" s="32"/>
      <c r="C3" s="33" t="s">
        <v>0</v>
      </c>
      <c r="D3" s="36">
        <v>60000</v>
      </c>
      <c r="E3" s="31"/>
      <c r="F3" s="46" t="s">
        <v>4</v>
      </c>
      <c r="G3" s="47">
        <f>D5/26</f>
        <v>2.6923076923076926E-3</v>
      </c>
      <c r="M3" s="16"/>
      <c r="O3" s="15"/>
    </row>
    <row r="4" spans="1:17" x14ac:dyDescent="0.25">
      <c r="B4" s="32"/>
      <c r="C4" s="33" t="s">
        <v>1</v>
      </c>
      <c r="D4" s="37">
        <v>30</v>
      </c>
      <c r="E4" s="31"/>
      <c r="F4" s="40" t="s">
        <v>6</v>
      </c>
      <c r="G4" s="42">
        <f>PMT($G$3,$G$2,-$D$3,0,0)</f>
        <v>184.15289169531306</v>
      </c>
      <c r="O4" s="15"/>
    </row>
    <row r="5" spans="1:17" x14ac:dyDescent="0.25">
      <c r="B5" s="32"/>
      <c r="C5" s="33" t="s">
        <v>3</v>
      </c>
      <c r="D5" s="38">
        <v>7.0000000000000007E-2</v>
      </c>
      <c r="E5" s="31"/>
      <c r="F5" s="46" t="s">
        <v>7</v>
      </c>
      <c r="G5" s="45">
        <f>SUM(D11:D888)+SUM(E11:E888)</f>
        <v>105885.52999999969</v>
      </c>
      <c r="M5" s="17"/>
      <c r="O5" s="15"/>
      <c r="P5" s="18"/>
    </row>
    <row r="6" spans="1:17" x14ac:dyDescent="0.25">
      <c r="B6" s="32"/>
      <c r="C6" s="34" t="s">
        <v>5</v>
      </c>
      <c r="D6" s="39">
        <v>42661</v>
      </c>
      <c r="E6" s="31"/>
      <c r="F6" s="40" t="s">
        <v>8</v>
      </c>
      <c r="G6" s="42">
        <f>SUM(F11:F888)</f>
        <v>45844.610269230769</v>
      </c>
      <c r="H6" s="2"/>
      <c r="L6" s="15"/>
      <c r="M6" s="19"/>
      <c r="O6" s="15"/>
      <c r="P6" s="18"/>
      <c r="Q6" s="20"/>
    </row>
    <row r="7" spans="1:17" x14ac:dyDescent="0.25">
      <c r="E7" s="31"/>
      <c r="F7" s="46" t="s">
        <v>18</v>
      </c>
      <c r="G7" s="45">
        <f>SUM(M11:M888)-G5</f>
        <v>37759.5199999982</v>
      </c>
      <c r="H7" s="3"/>
      <c r="O7" s="15"/>
      <c r="P7" s="18"/>
      <c r="Q7" s="21"/>
    </row>
    <row r="8" spans="1:17" x14ac:dyDescent="0.25">
      <c r="B8" s="32"/>
      <c r="C8" s="35" t="s">
        <v>19</v>
      </c>
      <c r="D8" s="36">
        <f>225-184</f>
        <v>41</v>
      </c>
      <c r="E8" s="31"/>
      <c r="F8" s="40" t="s">
        <v>17</v>
      </c>
      <c r="G8" s="43">
        <f>MAX(B11:B888)</f>
        <v>49255</v>
      </c>
      <c r="O8" s="15"/>
    </row>
    <row r="9" spans="1:17" x14ac:dyDescent="0.25">
      <c r="E9" s="31"/>
      <c r="F9" s="48" t="s">
        <v>21</v>
      </c>
      <c r="G9" s="49">
        <f>(MAX(K12:K888)-G8)/365</f>
        <v>11.92876712328767</v>
      </c>
      <c r="O9" s="15"/>
      <c r="P9" s="19"/>
    </row>
    <row r="10" spans="1:17" s="5" customFormat="1" x14ac:dyDescent="0.25">
      <c r="A10" s="4" t="s">
        <v>9</v>
      </c>
      <c r="B10" s="4" t="s">
        <v>10</v>
      </c>
      <c r="C10" s="5" t="s">
        <v>11</v>
      </c>
      <c r="D10" s="5" t="s">
        <v>12</v>
      </c>
      <c r="E10" s="29" t="s">
        <v>13</v>
      </c>
      <c r="F10" s="4" t="s">
        <v>14</v>
      </c>
      <c r="G10" s="4" t="s">
        <v>15</v>
      </c>
      <c r="H10" s="5" t="s">
        <v>16</v>
      </c>
      <c r="I10" s="14"/>
      <c r="J10" s="15" t="s">
        <v>9</v>
      </c>
      <c r="K10" s="15" t="s">
        <v>10</v>
      </c>
      <c r="L10" s="14" t="s">
        <v>11</v>
      </c>
      <c r="M10" s="14" t="s">
        <v>12</v>
      </c>
      <c r="N10" s="15" t="s">
        <v>13</v>
      </c>
      <c r="O10" s="15" t="s">
        <v>14</v>
      </c>
      <c r="P10" s="15" t="s">
        <v>15</v>
      </c>
      <c r="Q10" s="14" t="s">
        <v>16</v>
      </c>
    </row>
    <row r="11" spans="1:17" x14ac:dyDescent="0.25">
      <c r="A11" s="9">
        <v>0</v>
      </c>
      <c r="B11" s="10">
        <f>$D$6</f>
        <v>42661</v>
      </c>
      <c r="C11" s="11"/>
      <c r="D11" s="12"/>
      <c r="E11" s="30"/>
      <c r="F11" s="12"/>
      <c r="G11" s="13"/>
      <c r="H11" s="13">
        <f>$D$3</f>
        <v>60000</v>
      </c>
      <c r="J11" s="22">
        <v>0</v>
      </c>
      <c r="K11" s="23">
        <f>$D$6</f>
        <v>42661</v>
      </c>
      <c r="L11" s="24"/>
      <c r="M11" s="25"/>
      <c r="N11" s="22"/>
      <c r="O11" s="25"/>
      <c r="P11" s="26"/>
      <c r="Q11" s="26">
        <f>$D$3</f>
        <v>60000</v>
      </c>
    </row>
    <row r="12" spans="1:17" x14ac:dyDescent="0.25">
      <c r="A12">
        <f>IF(ROUND($H11&lt;=0,0),"",$A11+1)</f>
        <v>1</v>
      </c>
      <c r="B12" s="6">
        <f>IF(ISNUMBER($A12),$B11+14,"")</f>
        <v>42675</v>
      </c>
      <c r="C12" s="7">
        <f>IF(ISNUMBER($A12),$H11,"")</f>
        <v>60000</v>
      </c>
      <c r="D12" s="1">
        <f t="shared" ref="D12:D75" si="0">IF(ISNUMBER($A12),IF($C12&gt;$G$4,ROUND($G$4,2),$C12),"")</f>
        <v>184.15</v>
      </c>
      <c r="E12" s="28">
        <f>IF(ISNUMBER($A12),$D$8,"")</f>
        <v>41</v>
      </c>
      <c r="F12" s="1">
        <f t="shared" ref="F12:F75" si="1">IF(ISNUMBER($A12),$C12*$G$3,"")</f>
        <v>161.53846153846155</v>
      </c>
      <c r="G12" s="1">
        <f>IF(ISNUMBER($A12),ROUND($D12-$F12,2),"")</f>
        <v>22.61</v>
      </c>
      <c r="H12" s="7">
        <f>IF(ISNUMBER($A12),ROUND($C12-$G12-$E12,2),"")</f>
        <v>59936.39</v>
      </c>
      <c r="J12" s="14">
        <f>IF(ROUND($Q11&lt;=0,0),"",$J11+1)</f>
        <v>1</v>
      </c>
      <c r="K12" s="19">
        <f>IF(ISNUMBER($J12),$K11+14,"")</f>
        <v>42675</v>
      </c>
      <c r="L12" s="27">
        <f>IF(ISNUMBER($J12),$Q11,"")</f>
        <v>60000</v>
      </c>
      <c r="M12" s="18">
        <f t="shared" ref="M12:M75" si="2">IF(ISNUMBER($J12),IF($L12&gt;$G$4,ROUND($G$4,2),$L12),"")</f>
        <v>184.15</v>
      </c>
      <c r="O12" s="18">
        <f t="shared" ref="O12:O75" si="3">IF(ISNUMBER($J12),$L12*$G$3,"")</f>
        <v>161.53846153846155</v>
      </c>
      <c r="P12" s="18">
        <f>IF(ISNUMBER($J12),ROUND($M12-$O12,2),"")</f>
        <v>22.61</v>
      </c>
      <c r="Q12" s="27">
        <f>IF(ISNUMBER($J12),ROUND($L12-$P12-$N12,2),"")</f>
        <v>59977.39</v>
      </c>
    </row>
    <row r="13" spans="1:17" x14ac:dyDescent="0.25">
      <c r="A13">
        <f t="shared" ref="A13:A76" si="4">IF(ROUND($H12&lt;=0,0),"",$A12+1)</f>
        <v>2</v>
      </c>
      <c r="B13" s="6">
        <f t="shared" ref="B13:B76" si="5">IF(ISNUMBER($A13),$B12+14,"")</f>
        <v>42689</v>
      </c>
      <c r="C13" s="7">
        <f t="shared" ref="C13:C76" si="6">IF(ISNUMBER($A13),$H12,"")</f>
        <v>59936.39</v>
      </c>
      <c r="D13" s="1">
        <f t="shared" si="0"/>
        <v>184.15</v>
      </c>
      <c r="E13" s="28">
        <f t="shared" ref="E13:E76" si="7">IF(ISNUMBER($A13),$D$8,"")</f>
        <v>41</v>
      </c>
      <c r="F13" s="1">
        <f t="shared" si="1"/>
        <v>161.36720384615387</v>
      </c>
      <c r="G13" s="1">
        <f t="shared" ref="G13:G76" si="8">IF(ISNUMBER($A13),ROUND($D13-$F13,2),"")</f>
        <v>22.78</v>
      </c>
      <c r="H13" s="7">
        <f t="shared" ref="H13:H76" si="9">IF(ISNUMBER($A13),ROUND($C13-$G13-$E13,2),"")</f>
        <v>59872.61</v>
      </c>
      <c r="J13" s="14">
        <f t="shared" ref="J13:J76" si="10">IF(ROUND($Q12&lt;=0,0),"",$J12+1)</f>
        <v>2</v>
      </c>
      <c r="K13" s="19">
        <f t="shared" ref="K13:K76" si="11">IF(ISNUMBER($J13),$K12+14,"")</f>
        <v>42689</v>
      </c>
      <c r="L13" s="27">
        <f t="shared" ref="L13:L76" si="12">IF(ISNUMBER($J13),$Q12,"")</f>
        <v>59977.39</v>
      </c>
      <c r="M13" s="18">
        <f t="shared" si="2"/>
        <v>184.15</v>
      </c>
      <c r="O13" s="18">
        <f t="shared" si="3"/>
        <v>161.47758846153849</v>
      </c>
      <c r="P13" s="18">
        <f t="shared" ref="P13:P76" si="13">IF(ISNUMBER($J13),ROUND($M13-$O13,2),"")</f>
        <v>22.67</v>
      </c>
      <c r="Q13" s="27">
        <f t="shared" ref="Q13:Q76" si="14">IF(ISNUMBER($J13),ROUND($L13-$P13-$N13,2),"")</f>
        <v>59954.720000000001</v>
      </c>
    </row>
    <row r="14" spans="1:17" x14ac:dyDescent="0.25">
      <c r="A14">
        <f t="shared" si="4"/>
        <v>3</v>
      </c>
      <c r="B14" s="6">
        <f t="shared" si="5"/>
        <v>42703</v>
      </c>
      <c r="C14" s="7">
        <f t="shared" si="6"/>
        <v>59872.61</v>
      </c>
      <c r="D14" s="1">
        <f t="shared" si="0"/>
        <v>184.15</v>
      </c>
      <c r="E14" s="28">
        <f t="shared" si="7"/>
        <v>41</v>
      </c>
      <c r="F14" s="1">
        <f t="shared" si="1"/>
        <v>161.19548846153847</v>
      </c>
      <c r="G14" s="1">
        <f t="shared" si="8"/>
        <v>22.95</v>
      </c>
      <c r="H14" s="7">
        <f t="shared" si="9"/>
        <v>59808.66</v>
      </c>
      <c r="J14" s="14">
        <f t="shared" si="10"/>
        <v>3</v>
      </c>
      <c r="K14" s="19">
        <f t="shared" si="11"/>
        <v>42703</v>
      </c>
      <c r="L14" s="27">
        <f t="shared" si="12"/>
        <v>59954.720000000001</v>
      </c>
      <c r="M14" s="18">
        <f t="shared" si="2"/>
        <v>184.15</v>
      </c>
      <c r="O14" s="18">
        <f t="shared" si="3"/>
        <v>161.41655384615387</v>
      </c>
      <c r="P14" s="18">
        <f t="shared" si="13"/>
        <v>22.73</v>
      </c>
      <c r="Q14" s="27">
        <f t="shared" si="14"/>
        <v>59931.99</v>
      </c>
    </row>
    <row r="15" spans="1:17" x14ac:dyDescent="0.25">
      <c r="A15">
        <f t="shared" si="4"/>
        <v>4</v>
      </c>
      <c r="B15" s="6">
        <f t="shared" si="5"/>
        <v>42717</v>
      </c>
      <c r="C15" s="7">
        <f t="shared" si="6"/>
        <v>59808.66</v>
      </c>
      <c r="D15" s="1">
        <f t="shared" si="0"/>
        <v>184.15</v>
      </c>
      <c r="E15" s="28">
        <f t="shared" si="7"/>
        <v>41</v>
      </c>
      <c r="F15" s="1">
        <f t="shared" si="1"/>
        <v>161.02331538461542</v>
      </c>
      <c r="G15" s="1">
        <f t="shared" si="8"/>
        <v>23.13</v>
      </c>
      <c r="H15" s="7">
        <f t="shared" si="9"/>
        <v>59744.53</v>
      </c>
      <c r="J15" s="14">
        <f t="shared" si="10"/>
        <v>4</v>
      </c>
      <c r="K15" s="19">
        <f t="shared" si="11"/>
        <v>42717</v>
      </c>
      <c r="L15" s="27">
        <f t="shared" si="12"/>
        <v>59931.99</v>
      </c>
      <c r="M15" s="18">
        <f t="shared" si="2"/>
        <v>184.15</v>
      </c>
      <c r="O15" s="18">
        <f t="shared" si="3"/>
        <v>161.35535769230771</v>
      </c>
      <c r="P15" s="18">
        <f t="shared" si="13"/>
        <v>22.79</v>
      </c>
      <c r="Q15" s="27">
        <f t="shared" si="14"/>
        <v>59909.2</v>
      </c>
    </row>
    <row r="16" spans="1:17" x14ac:dyDescent="0.25">
      <c r="A16">
        <f t="shared" si="4"/>
        <v>5</v>
      </c>
      <c r="B16" s="6">
        <f t="shared" si="5"/>
        <v>42731</v>
      </c>
      <c r="C16" s="7">
        <f t="shared" si="6"/>
        <v>59744.53</v>
      </c>
      <c r="D16" s="1">
        <f t="shared" si="0"/>
        <v>184.15</v>
      </c>
      <c r="E16" s="28">
        <f t="shared" si="7"/>
        <v>41</v>
      </c>
      <c r="F16" s="1">
        <f t="shared" si="1"/>
        <v>160.85065769230772</v>
      </c>
      <c r="G16" s="1">
        <f t="shared" si="8"/>
        <v>23.3</v>
      </c>
      <c r="H16" s="7">
        <f t="shared" si="9"/>
        <v>59680.23</v>
      </c>
      <c r="J16" s="14">
        <f t="shared" si="10"/>
        <v>5</v>
      </c>
      <c r="K16" s="19">
        <f t="shared" si="11"/>
        <v>42731</v>
      </c>
      <c r="L16" s="27">
        <f t="shared" si="12"/>
        <v>59909.2</v>
      </c>
      <c r="M16" s="18">
        <f t="shared" si="2"/>
        <v>184.15</v>
      </c>
      <c r="O16" s="18">
        <f t="shared" si="3"/>
        <v>161.29400000000001</v>
      </c>
      <c r="P16" s="18">
        <f t="shared" si="13"/>
        <v>22.86</v>
      </c>
      <c r="Q16" s="27">
        <f t="shared" si="14"/>
        <v>59886.34</v>
      </c>
    </row>
    <row r="17" spans="1:17" x14ac:dyDescent="0.25">
      <c r="A17">
        <f t="shared" si="4"/>
        <v>6</v>
      </c>
      <c r="B17" s="6">
        <f t="shared" si="5"/>
        <v>42745</v>
      </c>
      <c r="C17" s="7">
        <f t="shared" si="6"/>
        <v>59680.23</v>
      </c>
      <c r="D17" s="1">
        <f t="shared" si="0"/>
        <v>184.15</v>
      </c>
      <c r="E17" s="28">
        <f t="shared" si="7"/>
        <v>41</v>
      </c>
      <c r="F17" s="1">
        <f t="shared" si="1"/>
        <v>160.67754230769233</v>
      </c>
      <c r="G17" s="1">
        <f t="shared" si="8"/>
        <v>23.47</v>
      </c>
      <c r="H17" s="7">
        <f t="shared" si="9"/>
        <v>59615.76</v>
      </c>
      <c r="J17" s="14">
        <f t="shared" si="10"/>
        <v>6</v>
      </c>
      <c r="K17" s="19">
        <f t="shared" si="11"/>
        <v>42745</v>
      </c>
      <c r="L17" s="27">
        <f t="shared" si="12"/>
        <v>59886.34</v>
      </c>
      <c r="M17" s="18">
        <f t="shared" si="2"/>
        <v>184.15</v>
      </c>
      <c r="O17" s="18">
        <f t="shared" si="3"/>
        <v>161.23245384615385</v>
      </c>
      <c r="P17" s="18">
        <f t="shared" si="13"/>
        <v>22.92</v>
      </c>
      <c r="Q17" s="27">
        <f t="shared" si="14"/>
        <v>59863.42</v>
      </c>
    </row>
    <row r="18" spans="1:17" x14ac:dyDescent="0.25">
      <c r="A18">
        <f t="shared" si="4"/>
        <v>7</v>
      </c>
      <c r="B18" s="6">
        <f t="shared" si="5"/>
        <v>42759</v>
      </c>
      <c r="C18" s="7">
        <f t="shared" si="6"/>
        <v>59615.76</v>
      </c>
      <c r="D18" s="1">
        <f t="shared" si="0"/>
        <v>184.15</v>
      </c>
      <c r="E18" s="28">
        <f t="shared" si="7"/>
        <v>41</v>
      </c>
      <c r="F18" s="1">
        <f t="shared" si="1"/>
        <v>160.50396923076926</v>
      </c>
      <c r="G18" s="1">
        <f t="shared" si="8"/>
        <v>23.65</v>
      </c>
      <c r="H18" s="7">
        <f t="shared" si="9"/>
        <v>59551.11</v>
      </c>
      <c r="J18" s="14">
        <f t="shared" si="10"/>
        <v>7</v>
      </c>
      <c r="K18" s="19">
        <f t="shared" si="11"/>
        <v>42759</v>
      </c>
      <c r="L18" s="27">
        <f t="shared" si="12"/>
        <v>59863.42</v>
      </c>
      <c r="M18" s="18">
        <f t="shared" si="2"/>
        <v>184.15</v>
      </c>
      <c r="O18" s="18">
        <f t="shared" si="3"/>
        <v>161.17074615384618</v>
      </c>
      <c r="P18" s="18">
        <f t="shared" si="13"/>
        <v>22.98</v>
      </c>
      <c r="Q18" s="27">
        <f t="shared" si="14"/>
        <v>59840.44</v>
      </c>
    </row>
    <row r="19" spans="1:17" x14ac:dyDescent="0.25">
      <c r="A19">
        <f t="shared" si="4"/>
        <v>8</v>
      </c>
      <c r="B19" s="6">
        <f t="shared" si="5"/>
        <v>42773</v>
      </c>
      <c r="C19" s="7">
        <f t="shared" si="6"/>
        <v>59551.11</v>
      </c>
      <c r="D19" s="1">
        <f t="shared" si="0"/>
        <v>184.15</v>
      </c>
      <c r="E19" s="28">
        <f t="shared" si="7"/>
        <v>41</v>
      </c>
      <c r="F19" s="1">
        <f t="shared" si="1"/>
        <v>160.32991153846157</v>
      </c>
      <c r="G19" s="1">
        <f t="shared" si="8"/>
        <v>23.82</v>
      </c>
      <c r="H19" s="7">
        <f t="shared" si="9"/>
        <v>59486.29</v>
      </c>
      <c r="J19" s="14">
        <f t="shared" si="10"/>
        <v>8</v>
      </c>
      <c r="K19" s="19">
        <f t="shared" si="11"/>
        <v>42773</v>
      </c>
      <c r="L19" s="27">
        <f t="shared" si="12"/>
        <v>59840.44</v>
      </c>
      <c r="M19" s="18">
        <f t="shared" si="2"/>
        <v>184.15</v>
      </c>
      <c r="O19" s="18">
        <f t="shared" si="3"/>
        <v>161.10887692307696</v>
      </c>
      <c r="P19" s="18">
        <f t="shared" si="13"/>
        <v>23.04</v>
      </c>
      <c r="Q19" s="27">
        <f t="shared" si="14"/>
        <v>59817.4</v>
      </c>
    </row>
    <row r="20" spans="1:17" x14ac:dyDescent="0.25">
      <c r="A20">
        <f t="shared" si="4"/>
        <v>9</v>
      </c>
      <c r="B20" s="6">
        <f t="shared" si="5"/>
        <v>42787</v>
      </c>
      <c r="C20" s="7">
        <f t="shared" si="6"/>
        <v>59486.29</v>
      </c>
      <c r="D20" s="1">
        <f t="shared" si="0"/>
        <v>184.15</v>
      </c>
      <c r="E20" s="28">
        <f t="shared" si="7"/>
        <v>41</v>
      </c>
      <c r="F20" s="1">
        <f t="shared" si="1"/>
        <v>160.15539615384617</v>
      </c>
      <c r="G20" s="1">
        <f t="shared" si="8"/>
        <v>23.99</v>
      </c>
      <c r="H20" s="7">
        <f t="shared" si="9"/>
        <v>59421.3</v>
      </c>
      <c r="J20" s="14">
        <f t="shared" si="10"/>
        <v>9</v>
      </c>
      <c r="K20" s="19">
        <f t="shared" si="11"/>
        <v>42787</v>
      </c>
      <c r="L20" s="27">
        <f t="shared" si="12"/>
        <v>59817.4</v>
      </c>
      <c r="M20" s="18">
        <f t="shared" si="2"/>
        <v>184.15</v>
      </c>
      <c r="O20" s="18">
        <f t="shared" si="3"/>
        <v>161.04684615384619</v>
      </c>
      <c r="P20" s="18">
        <f t="shared" si="13"/>
        <v>23.1</v>
      </c>
      <c r="Q20" s="27">
        <f t="shared" si="14"/>
        <v>59794.3</v>
      </c>
    </row>
    <row r="21" spans="1:17" x14ac:dyDescent="0.25">
      <c r="A21">
        <f t="shared" si="4"/>
        <v>10</v>
      </c>
      <c r="B21" s="6">
        <f t="shared" si="5"/>
        <v>42801</v>
      </c>
      <c r="C21" s="7">
        <f t="shared" si="6"/>
        <v>59421.3</v>
      </c>
      <c r="D21" s="1">
        <f t="shared" si="0"/>
        <v>184.15</v>
      </c>
      <c r="E21" s="28">
        <f t="shared" si="7"/>
        <v>41</v>
      </c>
      <c r="F21" s="1">
        <f t="shared" si="1"/>
        <v>159.9804230769231</v>
      </c>
      <c r="G21" s="1">
        <f t="shared" si="8"/>
        <v>24.17</v>
      </c>
      <c r="H21" s="7">
        <f t="shared" si="9"/>
        <v>59356.13</v>
      </c>
      <c r="J21" s="14">
        <f t="shared" si="10"/>
        <v>10</v>
      </c>
      <c r="K21" s="19">
        <f t="shared" si="11"/>
        <v>42801</v>
      </c>
      <c r="L21" s="27">
        <f t="shared" si="12"/>
        <v>59794.3</v>
      </c>
      <c r="M21" s="18">
        <f t="shared" si="2"/>
        <v>184.15</v>
      </c>
      <c r="O21" s="18">
        <f t="shared" si="3"/>
        <v>160.98465384615386</v>
      </c>
      <c r="P21" s="18">
        <f t="shared" si="13"/>
        <v>23.17</v>
      </c>
      <c r="Q21" s="27">
        <f t="shared" si="14"/>
        <v>59771.13</v>
      </c>
    </row>
    <row r="22" spans="1:17" x14ac:dyDescent="0.25">
      <c r="A22">
        <f t="shared" si="4"/>
        <v>11</v>
      </c>
      <c r="B22" s="6">
        <f t="shared" si="5"/>
        <v>42815</v>
      </c>
      <c r="C22" s="7">
        <f t="shared" si="6"/>
        <v>59356.13</v>
      </c>
      <c r="D22" s="1">
        <f t="shared" si="0"/>
        <v>184.15</v>
      </c>
      <c r="E22" s="28">
        <f t="shared" si="7"/>
        <v>41</v>
      </c>
      <c r="F22" s="1">
        <f t="shared" si="1"/>
        <v>159.8049653846154</v>
      </c>
      <c r="G22" s="1">
        <f t="shared" si="8"/>
        <v>24.35</v>
      </c>
      <c r="H22" s="7">
        <f t="shared" si="9"/>
        <v>59290.78</v>
      </c>
      <c r="J22" s="14">
        <f t="shared" si="10"/>
        <v>11</v>
      </c>
      <c r="K22" s="19">
        <f t="shared" si="11"/>
        <v>42815</v>
      </c>
      <c r="L22" s="27">
        <f t="shared" si="12"/>
        <v>59771.13</v>
      </c>
      <c r="M22" s="18">
        <f t="shared" si="2"/>
        <v>184.15</v>
      </c>
      <c r="O22" s="18">
        <f t="shared" si="3"/>
        <v>160.92227307692309</v>
      </c>
      <c r="P22" s="18">
        <f t="shared" si="13"/>
        <v>23.23</v>
      </c>
      <c r="Q22" s="27">
        <f t="shared" si="14"/>
        <v>59747.9</v>
      </c>
    </row>
    <row r="23" spans="1:17" x14ac:dyDescent="0.25">
      <c r="A23">
        <f t="shared" si="4"/>
        <v>12</v>
      </c>
      <c r="B23" s="6">
        <f t="shared" si="5"/>
        <v>42829</v>
      </c>
      <c r="C23" s="7">
        <f t="shared" si="6"/>
        <v>59290.78</v>
      </c>
      <c r="D23" s="1">
        <f t="shared" si="0"/>
        <v>184.15</v>
      </c>
      <c r="E23" s="28">
        <f t="shared" si="7"/>
        <v>41</v>
      </c>
      <c r="F23" s="1">
        <f t="shared" si="1"/>
        <v>159.62902307692309</v>
      </c>
      <c r="G23" s="1">
        <f t="shared" si="8"/>
        <v>24.52</v>
      </c>
      <c r="H23" s="7">
        <f t="shared" si="9"/>
        <v>59225.26</v>
      </c>
      <c r="J23" s="14">
        <f t="shared" si="10"/>
        <v>12</v>
      </c>
      <c r="K23" s="19">
        <f t="shared" si="11"/>
        <v>42829</v>
      </c>
      <c r="L23" s="27">
        <f t="shared" si="12"/>
        <v>59747.9</v>
      </c>
      <c r="M23" s="18">
        <f t="shared" si="2"/>
        <v>184.15</v>
      </c>
      <c r="O23" s="18">
        <f t="shared" si="3"/>
        <v>160.85973076923079</v>
      </c>
      <c r="P23" s="18">
        <f t="shared" si="13"/>
        <v>23.29</v>
      </c>
      <c r="Q23" s="27">
        <f t="shared" si="14"/>
        <v>59724.61</v>
      </c>
    </row>
    <row r="24" spans="1:17" x14ac:dyDescent="0.25">
      <c r="A24">
        <f t="shared" si="4"/>
        <v>13</v>
      </c>
      <c r="B24" s="6">
        <f t="shared" si="5"/>
        <v>42843</v>
      </c>
      <c r="C24" s="7">
        <f t="shared" si="6"/>
        <v>59225.26</v>
      </c>
      <c r="D24" s="1">
        <f t="shared" si="0"/>
        <v>184.15</v>
      </c>
      <c r="E24" s="28">
        <f t="shared" si="7"/>
        <v>41</v>
      </c>
      <c r="F24" s="1">
        <f t="shared" si="1"/>
        <v>159.45262307692309</v>
      </c>
      <c r="G24" s="1">
        <f t="shared" si="8"/>
        <v>24.7</v>
      </c>
      <c r="H24" s="7">
        <f t="shared" si="9"/>
        <v>59159.56</v>
      </c>
      <c r="J24" s="14">
        <f t="shared" si="10"/>
        <v>13</v>
      </c>
      <c r="K24" s="19">
        <f t="shared" si="11"/>
        <v>42843</v>
      </c>
      <c r="L24" s="27">
        <f t="shared" si="12"/>
        <v>59724.61</v>
      </c>
      <c r="M24" s="18">
        <f t="shared" si="2"/>
        <v>184.15</v>
      </c>
      <c r="O24" s="18">
        <f t="shared" si="3"/>
        <v>160.79702692307694</v>
      </c>
      <c r="P24" s="18">
        <f t="shared" si="13"/>
        <v>23.35</v>
      </c>
      <c r="Q24" s="27">
        <f t="shared" si="14"/>
        <v>59701.26</v>
      </c>
    </row>
    <row r="25" spans="1:17" x14ac:dyDescent="0.25">
      <c r="A25">
        <f t="shared" si="4"/>
        <v>14</v>
      </c>
      <c r="B25" s="6">
        <f t="shared" si="5"/>
        <v>42857</v>
      </c>
      <c r="C25" s="7">
        <f t="shared" si="6"/>
        <v>59159.56</v>
      </c>
      <c r="D25" s="1">
        <f t="shared" si="0"/>
        <v>184.15</v>
      </c>
      <c r="E25" s="28">
        <f t="shared" si="7"/>
        <v>41</v>
      </c>
      <c r="F25" s="1">
        <f t="shared" si="1"/>
        <v>159.27573846153848</v>
      </c>
      <c r="G25" s="1">
        <f t="shared" si="8"/>
        <v>24.87</v>
      </c>
      <c r="H25" s="7">
        <f t="shared" si="9"/>
        <v>59093.69</v>
      </c>
      <c r="J25" s="14">
        <f t="shared" si="10"/>
        <v>14</v>
      </c>
      <c r="K25" s="19">
        <f t="shared" si="11"/>
        <v>42857</v>
      </c>
      <c r="L25" s="27">
        <f t="shared" si="12"/>
        <v>59701.26</v>
      </c>
      <c r="M25" s="18">
        <f t="shared" si="2"/>
        <v>184.15</v>
      </c>
      <c r="O25" s="18">
        <f t="shared" si="3"/>
        <v>160.73416153846156</v>
      </c>
      <c r="P25" s="18">
        <f t="shared" si="13"/>
        <v>23.42</v>
      </c>
      <c r="Q25" s="27">
        <f t="shared" si="14"/>
        <v>59677.84</v>
      </c>
    </row>
    <row r="26" spans="1:17" x14ac:dyDescent="0.25">
      <c r="A26">
        <f t="shared" si="4"/>
        <v>15</v>
      </c>
      <c r="B26" s="6">
        <f t="shared" si="5"/>
        <v>42871</v>
      </c>
      <c r="C26" s="7">
        <f t="shared" si="6"/>
        <v>59093.69</v>
      </c>
      <c r="D26" s="1">
        <f t="shared" si="0"/>
        <v>184.15</v>
      </c>
      <c r="E26" s="28">
        <f t="shared" si="7"/>
        <v>41</v>
      </c>
      <c r="F26" s="1">
        <f t="shared" si="1"/>
        <v>159.09839615384618</v>
      </c>
      <c r="G26" s="1">
        <f t="shared" si="8"/>
        <v>25.05</v>
      </c>
      <c r="H26" s="7">
        <f t="shared" si="9"/>
        <v>59027.64</v>
      </c>
      <c r="J26" s="14">
        <f t="shared" si="10"/>
        <v>15</v>
      </c>
      <c r="K26" s="19">
        <f t="shared" si="11"/>
        <v>42871</v>
      </c>
      <c r="L26" s="27">
        <f t="shared" si="12"/>
        <v>59677.84</v>
      </c>
      <c r="M26" s="18">
        <f t="shared" si="2"/>
        <v>184.15</v>
      </c>
      <c r="O26" s="18">
        <f t="shared" si="3"/>
        <v>160.67110769230771</v>
      </c>
      <c r="P26" s="18">
        <f t="shared" si="13"/>
        <v>23.48</v>
      </c>
      <c r="Q26" s="27">
        <f t="shared" si="14"/>
        <v>59654.36</v>
      </c>
    </row>
    <row r="27" spans="1:17" x14ac:dyDescent="0.25">
      <c r="A27">
        <f t="shared" si="4"/>
        <v>16</v>
      </c>
      <c r="B27" s="6">
        <f t="shared" si="5"/>
        <v>42885</v>
      </c>
      <c r="C27" s="7">
        <f t="shared" si="6"/>
        <v>59027.64</v>
      </c>
      <c r="D27" s="1">
        <f t="shared" si="0"/>
        <v>184.15</v>
      </c>
      <c r="E27" s="28">
        <f t="shared" si="7"/>
        <v>41</v>
      </c>
      <c r="F27" s="1">
        <f t="shared" si="1"/>
        <v>158.92056923076925</v>
      </c>
      <c r="G27" s="1">
        <f t="shared" si="8"/>
        <v>25.23</v>
      </c>
      <c r="H27" s="7">
        <f t="shared" si="9"/>
        <v>58961.41</v>
      </c>
      <c r="J27" s="14">
        <f t="shared" si="10"/>
        <v>16</v>
      </c>
      <c r="K27" s="19">
        <f t="shared" si="11"/>
        <v>42885</v>
      </c>
      <c r="L27" s="27">
        <f t="shared" si="12"/>
        <v>59654.36</v>
      </c>
      <c r="M27" s="18">
        <f t="shared" si="2"/>
        <v>184.15</v>
      </c>
      <c r="O27" s="18">
        <f t="shared" si="3"/>
        <v>160.60789230769234</v>
      </c>
      <c r="P27" s="18">
        <f t="shared" si="13"/>
        <v>23.54</v>
      </c>
      <c r="Q27" s="27">
        <f t="shared" si="14"/>
        <v>59630.82</v>
      </c>
    </row>
    <row r="28" spans="1:17" x14ac:dyDescent="0.25">
      <c r="A28">
        <f t="shared" si="4"/>
        <v>17</v>
      </c>
      <c r="B28" s="6">
        <f t="shared" si="5"/>
        <v>42899</v>
      </c>
      <c r="C28" s="7">
        <f t="shared" si="6"/>
        <v>58961.41</v>
      </c>
      <c r="D28" s="1">
        <f t="shared" si="0"/>
        <v>184.15</v>
      </c>
      <c r="E28" s="28">
        <f t="shared" si="7"/>
        <v>41</v>
      </c>
      <c r="F28" s="1">
        <f t="shared" si="1"/>
        <v>158.74225769230773</v>
      </c>
      <c r="G28" s="1">
        <f t="shared" si="8"/>
        <v>25.41</v>
      </c>
      <c r="H28" s="7">
        <f t="shared" si="9"/>
        <v>58895</v>
      </c>
      <c r="J28" s="14">
        <f t="shared" si="10"/>
        <v>17</v>
      </c>
      <c r="K28" s="19">
        <f t="shared" si="11"/>
        <v>42899</v>
      </c>
      <c r="L28" s="27">
        <f t="shared" si="12"/>
        <v>59630.82</v>
      </c>
      <c r="M28" s="18">
        <f t="shared" si="2"/>
        <v>184.15</v>
      </c>
      <c r="O28" s="18">
        <f t="shared" si="3"/>
        <v>160.54451538461541</v>
      </c>
      <c r="P28" s="18">
        <f t="shared" si="13"/>
        <v>23.61</v>
      </c>
      <c r="Q28" s="27">
        <f t="shared" si="14"/>
        <v>59607.21</v>
      </c>
    </row>
    <row r="29" spans="1:17" x14ac:dyDescent="0.25">
      <c r="A29">
        <f t="shared" si="4"/>
        <v>18</v>
      </c>
      <c r="B29" s="6">
        <f t="shared" si="5"/>
        <v>42913</v>
      </c>
      <c r="C29" s="7">
        <f t="shared" si="6"/>
        <v>58895</v>
      </c>
      <c r="D29" s="1">
        <f t="shared" si="0"/>
        <v>184.15</v>
      </c>
      <c r="E29" s="28">
        <f t="shared" si="7"/>
        <v>41</v>
      </c>
      <c r="F29" s="1">
        <f t="shared" si="1"/>
        <v>158.56346153846155</v>
      </c>
      <c r="G29" s="1">
        <f t="shared" si="8"/>
        <v>25.59</v>
      </c>
      <c r="H29" s="7">
        <f t="shared" si="9"/>
        <v>58828.41</v>
      </c>
      <c r="J29" s="14">
        <f t="shared" si="10"/>
        <v>18</v>
      </c>
      <c r="K29" s="19">
        <f t="shared" si="11"/>
        <v>42913</v>
      </c>
      <c r="L29" s="27">
        <f t="shared" si="12"/>
        <v>59607.21</v>
      </c>
      <c r="M29" s="18">
        <f t="shared" si="2"/>
        <v>184.15</v>
      </c>
      <c r="O29" s="18">
        <f t="shared" si="3"/>
        <v>160.48095000000001</v>
      </c>
      <c r="P29" s="18">
        <f t="shared" si="13"/>
        <v>23.67</v>
      </c>
      <c r="Q29" s="27">
        <f t="shared" si="14"/>
        <v>59583.54</v>
      </c>
    </row>
    <row r="30" spans="1:17" x14ac:dyDescent="0.25">
      <c r="A30">
        <f t="shared" si="4"/>
        <v>19</v>
      </c>
      <c r="B30" s="6">
        <f t="shared" si="5"/>
        <v>42927</v>
      </c>
      <c r="C30" s="7">
        <f t="shared" si="6"/>
        <v>58828.41</v>
      </c>
      <c r="D30" s="1">
        <f t="shared" si="0"/>
        <v>184.15</v>
      </c>
      <c r="E30" s="28">
        <f t="shared" si="7"/>
        <v>41</v>
      </c>
      <c r="F30" s="1">
        <f t="shared" si="1"/>
        <v>158.3841807692308</v>
      </c>
      <c r="G30" s="1">
        <f t="shared" si="8"/>
        <v>25.77</v>
      </c>
      <c r="H30" s="7">
        <f t="shared" si="9"/>
        <v>58761.64</v>
      </c>
      <c r="J30" s="14">
        <f t="shared" si="10"/>
        <v>19</v>
      </c>
      <c r="K30" s="19">
        <f t="shared" si="11"/>
        <v>42927</v>
      </c>
      <c r="L30" s="27">
        <f t="shared" si="12"/>
        <v>59583.54</v>
      </c>
      <c r="M30" s="18">
        <f t="shared" si="2"/>
        <v>184.15</v>
      </c>
      <c r="O30" s="18">
        <f t="shared" si="3"/>
        <v>160.41722307692311</v>
      </c>
      <c r="P30" s="18">
        <f t="shared" si="13"/>
        <v>23.73</v>
      </c>
      <c r="Q30" s="27">
        <f t="shared" si="14"/>
        <v>59559.81</v>
      </c>
    </row>
    <row r="31" spans="1:17" x14ac:dyDescent="0.25">
      <c r="A31">
        <f t="shared" si="4"/>
        <v>20</v>
      </c>
      <c r="B31" s="6">
        <f t="shared" si="5"/>
        <v>42941</v>
      </c>
      <c r="C31" s="7">
        <f t="shared" si="6"/>
        <v>58761.64</v>
      </c>
      <c r="D31" s="1">
        <f t="shared" si="0"/>
        <v>184.15</v>
      </c>
      <c r="E31" s="28">
        <f t="shared" si="7"/>
        <v>41</v>
      </c>
      <c r="F31" s="1">
        <f t="shared" si="1"/>
        <v>158.2044153846154</v>
      </c>
      <c r="G31" s="1">
        <f t="shared" si="8"/>
        <v>25.95</v>
      </c>
      <c r="H31" s="7">
        <f t="shared" si="9"/>
        <v>58694.69</v>
      </c>
      <c r="J31" s="14">
        <f t="shared" si="10"/>
        <v>20</v>
      </c>
      <c r="K31" s="19">
        <f t="shared" si="11"/>
        <v>42941</v>
      </c>
      <c r="L31" s="27">
        <f t="shared" si="12"/>
        <v>59559.81</v>
      </c>
      <c r="M31" s="18">
        <f t="shared" si="2"/>
        <v>184.15</v>
      </c>
      <c r="O31" s="18">
        <f t="shared" si="3"/>
        <v>160.35333461538463</v>
      </c>
      <c r="P31" s="18">
        <f t="shared" si="13"/>
        <v>23.8</v>
      </c>
      <c r="Q31" s="27">
        <f t="shared" si="14"/>
        <v>59536.01</v>
      </c>
    </row>
    <row r="32" spans="1:17" x14ac:dyDescent="0.25">
      <c r="A32">
        <f t="shared" si="4"/>
        <v>21</v>
      </c>
      <c r="B32" s="6">
        <f t="shared" si="5"/>
        <v>42955</v>
      </c>
      <c r="C32" s="7">
        <f t="shared" si="6"/>
        <v>58694.69</v>
      </c>
      <c r="D32" s="1">
        <f t="shared" si="0"/>
        <v>184.15</v>
      </c>
      <c r="E32" s="28">
        <f t="shared" si="7"/>
        <v>41</v>
      </c>
      <c r="F32" s="1">
        <f t="shared" si="1"/>
        <v>158.0241653846154</v>
      </c>
      <c r="G32" s="1">
        <f t="shared" si="8"/>
        <v>26.13</v>
      </c>
      <c r="H32" s="7">
        <f t="shared" si="9"/>
        <v>58627.56</v>
      </c>
      <c r="J32" s="14">
        <f t="shared" si="10"/>
        <v>21</v>
      </c>
      <c r="K32" s="19">
        <f t="shared" si="11"/>
        <v>42955</v>
      </c>
      <c r="L32" s="27">
        <f t="shared" si="12"/>
        <v>59536.01</v>
      </c>
      <c r="M32" s="18">
        <f t="shared" si="2"/>
        <v>184.15</v>
      </c>
      <c r="O32" s="18">
        <f t="shared" si="3"/>
        <v>160.28925769230773</v>
      </c>
      <c r="P32" s="18">
        <f t="shared" si="13"/>
        <v>23.86</v>
      </c>
      <c r="Q32" s="27">
        <f t="shared" si="14"/>
        <v>59512.15</v>
      </c>
    </row>
    <row r="33" spans="1:17" x14ac:dyDescent="0.25">
      <c r="A33">
        <f t="shared" si="4"/>
        <v>22</v>
      </c>
      <c r="B33" s="6">
        <f t="shared" si="5"/>
        <v>42969</v>
      </c>
      <c r="C33" s="7">
        <f t="shared" si="6"/>
        <v>58627.56</v>
      </c>
      <c r="D33" s="1">
        <f t="shared" si="0"/>
        <v>184.15</v>
      </c>
      <c r="E33" s="28">
        <f t="shared" si="7"/>
        <v>41</v>
      </c>
      <c r="F33" s="1">
        <f t="shared" si="1"/>
        <v>157.84343076923079</v>
      </c>
      <c r="G33" s="1">
        <f t="shared" si="8"/>
        <v>26.31</v>
      </c>
      <c r="H33" s="7">
        <f t="shared" si="9"/>
        <v>58560.25</v>
      </c>
      <c r="J33" s="14">
        <f t="shared" si="10"/>
        <v>22</v>
      </c>
      <c r="K33" s="19">
        <f t="shared" si="11"/>
        <v>42969</v>
      </c>
      <c r="L33" s="27">
        <f t="shared" si="12"/>
        <v>59512.15</v>
      </c>
      <c r="M33" s="18">
        <f t="shared" si="2"/>
        <v>184.15</v>
      </c>
      <c r="O33" s="18">
        <f t="shared" si="3"/>
        <v>160.22501923076925</v>
      </c>
      <c r="P33" s="18">
        <f t="shared" si="13"/>
        <v>23.92</v>
      </c>
      <c r="Q33" s="27">
        <f t="shared" si="14"/>
        <v>59488.23</v>
      </c>
    </row>
    <row r="34" spans="1:17" x14ac:dyDescent="0.25">
      <c r="A34">
        <f t="shared" si="4"/>
        <v>23</v>
      </c>
      <c r="B34" s="6">
        <f t="shared" si="5"/>
        <v>42983</v>
      </c>
      <c r="C34" s="7">
        <f t="shared" si="6"/>
        <v>58560.25</v>
      </c>
      <c r="D34" s="1">
        <f t="shared" si="0"/>
        <v>184.15</v>
      </c>
      <c r="E34" s="28">
        <f t="shared" si="7"/>
        <v>41</v>
      </c>
      <c r="F34" s="1">
        <f t="shared" si="1"/>
        <v>157.66221153846155</v>
      </c>
      <c r="G34" s="1">
        <f t="shared" si="8"/>
        <v>26.49</v>
      </c>
      <c r="H34" s="7">
        <f t="shared" si="9"/>
        <v>58492.76</v>
      </c>
      <c r="J34" s="14">
        <f t="shared" si="10"/>
        <v>23</v>
      </c>
      <c r="K34" s="19">
        <f t="shared" si="11"/>
        <v>42983</v>
      </c>
      <c r="L34" s="27">
        <f t="shared" si="12"/>
        <v>59488.23</v>
      </c>
      <c r="M34" s="18">
        <f t="shared" si="2"/>
        <v>184.15</v>
      </c>
      <c r="O34" s="18">
        <f t="shared" si="3"/>
        <v>160.16061923076927</v>
      </c>
      <c r="P34" s="18">
        <f t="shared" si="13"/>
        <v>23.99</v>
      </c>
      <c r="Q34" s="27">
        <f t="shared" si="14"/>
        <v>59464.24</v>
      </c>
    </row>
    <row r="35" spans="1:17" x14ac:dyDescent="0.25">
      <c r="A35">
        <f t="shared" si="4"/>
        <v>24</v>
      </c>
      <c r="B35" s="6">
        <f t="shared" si="5"/>
        <v>42997</v>
      </c>
      <c r="C35" s="7">
        <f t="shared" si="6"/>
        <v>58492.76</v>
      </c>
      <c r="D35" s="1">
        <f t="shared" si="0"/>
        <v>184.15</v>
      </c>
      <c r="E35" s="28">
        <f t="shared" si="7"/>
        <v>41</v>
      </c>
      <c r="F35" s="1">
        <f t="shared" si="1"/>
        <v>157.48050769230773</v>
      </c>
      <c r="G35" s="1">
        <f t="shared" si="8"/>
        <v>26.67</v>
      </c>
      <c r="H35" s="7">
        <f t="shared" si="9"/>
        <v>58425.09</v>
      </c>
      <c r="J35" s="14">
        <f t="shared" si="10"/>
        <v>24</v>
      </c>
      <c r="K35" s="19">
        <f t="shared" si="11"/>
        <v>42997</v>
      </c>
      <c r="L35" s="27">
        <f t="shared" si="12"/>
        <v>59464.24</v>
      </c>
      <c r="M35" s="18">
        <f t="shared" si="2"/>
        <v>184.15</v>
      </c>
      <c r="O35" s="18">
        <f t="shared" si="3"/>
        <v>160.09603076923079</v>
      </c>
      <c r="P35" s="18">
        <f t="shared" si="13"/>
        <v>24.05</v>
      </c>
      <c r="Q35" s="27">
        <f t="shared" si="14"/>
        <v>59440.19</v>
      </c>
    </row>
    <row r="36" spans="1:17" x14ac:dyDescent="0.25">
      <c r="A36">
        <f t="shared" si="4"/>
        <v>25</v>
      </c>
      <c r="B36" s="6">
        <f t="shared" si="5"/>
        <v>43011</v>
      </c>
      <c r="C36" s="7">
        <f t="shared" si="6"/>
        <v>58425.09</v>
      </c>
      <c r="D36" s="1">
        <f t="shared" si="0"/>
        <v>184.15</v>
      </c>
      <c r="E36" s="28">
        <f t="shared" si="7"/>
        <v>41</v>
      </c>
      <c r="F36" s="1">
        <f t="shared" si="1"/>
        <v>157.29831923076924</v>
      </c>
      <c r="G36" s="1">
        <f t="shared" si="8"/>
        <v>26.85</v>
      </c>
      <c r="H36" s="7">
        <f t="shared" si="9"/>
        <v>58357.24</v>
      </c>
      <c r="J36" s="14">
        <f t="shared" si="10"/>
        <v>25</v>
      </c>
      <c r="K36" s="19">
        <f t="shared" si="11"/>
        <v>43011</v>
      </c>
      <c r="L36" s="27">
        <f t="shared" si="12"/>
        <v>59440.19</v>
      </c>
      <c r="M36" s="18">
        <f t="shared" si="2"/>
        <v>184.15</v>
      </c>
      <c r="O36" s="18">
        <f t="shared" si="3"/>
        <v>160.03128076923079</v>
      </c>
      <c r="P36" s="18">
        <f t="shared" si="13"/>
        <v>24.12</v>
      </c>
      <c r="Q36" s="27">
        <f t="shared" si="14"/>
        <v>59416.07</v>
      </c>
    </row>
    <row r="37" spans="1:17" x14ac:dyDescent="0.25">
      <c r="A37">
        <f t="shared" si="4"/>
        <v>26</v>
      </c>
      <c r="B37" s="6">
        <f t="shared" si="5"/>
        <v>43025</v>
      </c>
      <c r="C37" s="7">
        <f t="shared" si="6"/>
        <v>58357.24</v>
      </c>
      <c r="D37" s="1">
        <f t="shared" si="0"/>
        <v>184.15</v>
      </c>
      <c r="E37" s="28">
        <f t="shared" si="7"/>
        <v>41</v>
      </c>
      <c r="F37" s="1">
        <f t="shared" si="1"/>
        <v>157.11564615384617</v>
      </c>
      <c r="G37" s="1">
        <f t="shared" si="8"/>
        <v>27.03</v>
      </c>
      <c r="H37" s="7">
        <f t="shared" si="9"/>
        <v>58289.21</v>
      </c>
      <c r="J37" s="14">
        <f t="shared" si="10"/>
        <v>26</v>
      </c>
      <c r="K37" s="19">
        <f t="shared" si="11"/>
        <v>43025</v>
      </c>
      <c r="L37" s="27">
        <f t="shared" si="12"/>
        <v>59416.07</v>
      </c>
      <c r="M37" s="18">
        <f t="shared" si="2"/>
        <v>184.15</v>
      </c>
      <c r="O37" s="18">
        <f t="shared" si="3"/>
        <v>159.96634230769232</v>
      </c>
      <c r="P37" s="18">
        <f t="shared" si="13"/>
        <v>24.18</v>
      </c>
      <c r="Q37" s="27">
        <f t="shared" si="14"/>
        <v>59391.89</v>
      </c>
    </row>
    <row r="38" spans="1:17" x14ac:dyDescent="0.25">
      <c r="A38">
        <f t="shared" si="4"/>
        <v>27</v>
      </c>
      <c r="B38" s="6">
        <f t="shared" si="5"/>
        <v>43039</v>
      </c>
      <c r="C38" s="7">
        <f t="shared" si="6"/>
        <v>58289.21</v>
      </c>
      <c r="D38" s="1">
        <f t="shared" si="0"/>
        <v>184.15</v>
      </c>
      <c r="E38" s="28">
        <f t="shared" si="7"/>
        <v>41</v>
      </c>
      <c r="F38" s="1">
        <f t="shared" si="1"/>
        <v>156.93248846153847</v>
      </c>
      <c r="G38" s="1">
        <f t="shared" si="8"/>
        <v>27.22</v>
      </c>
      <c r="H38" s="7">
        <f t="shared" si="9"/>
        <v>58220.99</v>
      </c>
      <c r="J38" s="14">
        <f t="shared" si="10"/>
        <v>27</v>
      </c>
      <c r="K38" s="19">
        <f t="shared" si="11"/>
        <v>43039</v>
      </c>
      <c r="L38" s="27">
        <f t="shared" si="12"/>
        <v>59391.89</v>
      </c>
      <c r="M38" s="18">
        <f t="shared" si="2"/>
        <v>184.15</v>
      </c>
      <c r="O38" s="18">
        <f t="shared" si="3"/>
        <v>159.90124230769231</v>
      </c>
      <c r="P38" s="18">
        <f t="shared" si="13"/>
        <v>24.25</v>
      </c>
      <c r="Q38" s="27">
        <f t="shared" si="14"/>
        <v>59367.64</v>
      </c>
    </row>
    <row r="39" spans="1:17" x14ac:dyDescent="0.25">
      <c r="A39">
        <f t="shared" si="4"/>
        <v>28</v>
      </c>
      <c r="B39" s="6">
        <f t="shared" si="5"/>
        <v>43053</v>
      </c>
      <c r="C39" s="7">
        <f t="shared" si="6"/>
        <v>58220.99</v>
      </c>
      <c r="D39" s="1">
        <f t="shared" si="0"/>
        <v>184.15</v>
      </c>
      <c r="E39" s="28">
        <f t="shared" si="7"/>
        <v>41</v>
      </c>
      <c r="F39" s="1">
        <f t="shared" si="1"/>
        <v>156.74881923076924</v>
      </c>
      <c r="G39" s="1">
        <f t="shared" si="8"/>
        <v>27.4</v>
      </c>
      <c r="H39" s="7">
        <f t="shared" si="9"/>
        <v>58152.59</v>
      </c>
      <c r="J39" s="14">
        <f t="shared" si="10"/>
        <v>28</v>
      </c>
      <c r="K39" s="19">
        <f t="shared" si="11"/>
        <v>43053</v>
      </c>
      <c r="L39" s="27">
        <f t="shared" si="12"/>
        <v>59367.64</v>
      </c>
      <c r="M39" s="18">
        <f t="shared" si="2"/>
        <v>184.15</v>
      </c>
      <c r="O39" s="18">
        <f t="shared" si="3"/>
        <v>159.83595384615387</v>
      </c>
      <c r="P39" s="18">
        <f t="shared" si="13"/>
        <v>24.31</v>
      </c>
      <c r="Q39" s="27">
        <f t="shared" si="14"/>
        <v>59343.33</v>
      </c>
    </row>
    <row r="40" spans="1:17" x14ac:dyDescent="0.25">
      <c r="A40">
        <f t="shared" si="4"/>
        <v>29</v>
      </c>
      <c r="B40" s="6">
        <f t="shared" si="5"/>
        <v>43067</v>
      </c>
      <c r="C40" s="7">
        <f t="shared" si="6"/>
        <v>58152.59</v>
      </c>
      <c r="D40" s="1">
        <f t="shared" si="0"/>
        <v>184.15</v>
      </c>
      <c r="E40" s="28">
        <f t="shared" si="7"/>
        <v>41</v>
      </c>
      <c r="F40" s="1">
        <f t="shared" si="1"/>
        <v>156.56466538461538</v>
      </c>
      <c r="G40" s="1">
        <f t="shared" si="8"/>
        <v>27.59</v>
      </c>
      <c r="H40" s="7">
        <f t="shared" si="9"/>
        <v>58084</v>
      </c>
      <c r="J40" s="14">
        <f t="shared" si="10"/>
        <v>29</v>
      </c>
      <c r="K40" s="19">
        <f t="shared" si="11"/>
        <v>43067</v>
      </c>
      <c r="L40" s="27">
        <f t="shared" si="12"/>
        <v>59343.33</v>
      </c>
      <c r="M40" s="18">
        <f t="shared" si="2"/>
        <v>184.15</v>
      </c>
      <c r="O40" s="18">
        <f t="shared" si="3"/>
        <v>159.77050384615387</v>
      </c>
      <c r="P40" s="18">
        <f t="shared" si="13"/>
        <v>24.38</v>
      </c>
      <c r="Q40" s="27">
        <f t="shared" si="14"/>
        <v>59318.95</v>
      </c>
    </row>
    <row r="41" spans="1:17" x14ac:dyDescent="0.25">
      <c r="A41">
        <f t="shared" si="4"/>
        <v>30</v>
      </c>
      <c r="B41" s="6">
        <f t="shared" si="5"/>
        <v>43081</v>
      </c>
      <c r="C41" s="7">
        <f t="shared" si="6"/>
        <v>58084</v>
      </c>
      <c r="D41" s="1">
        <f t="shared" si="0"/>
        <v>184.15</v>
      </c>
      <c r="E41" s="28">
        <f t="shared" si="7"/>
        <v>41</v>
      </c>
      <c r="F41" s="1">
        <f t="shared" si="1"/>
        <v>156.38000000000002</v>
      </c>
      <c r="G41" s="1">
        <f t="shared" si="8"/>
        <v>27.77</v>
      </c>
      <c r="H41" s="7">
        <f t="shared" si="9"/>
        <v>58015.23</v>
      </c>
      <c r="J41" s="14">
        <f t="shared" si="10"/>
        <v>30</v>
      </c>
      <c r="K41" s="19">
        <f t="shared" si="11"/>
        <v>43081</v>
      </c>
      <c r="L41" s="27">
        <f t="shared" si="12"/>
        <v>59318.95</v>
      </c>
      <c r="M41" s="18">
        <f t="shared" si="2"/>
        <v>184.15</v>
      </c>
      <c r="O41" s="18">
        <f t="shared" si="3"/>
        <v>159.7048653846154</v>
      </c>
      <c r="P41" s="18">
        <f t="shared" si="13"/>
        <v>24.45</v>
      </c>
      <c r="Q41" s="27">
        <f t="shared" si="14"/>
        <v>59294.5</v>
      </c>
    </row>
    <row r="42" spans="1:17" x14ac:dyDescent="0.25">
      <c r="A42">
        <f t="shared" si="4"/>
        <v>31</v>
      </c>
      <c r="B42" s="6">
        <f t="shared" si="5"/>
        <v>43095</v>
      </c>
      <c r="C42" s="7">
        <f t="shared" si="6"/>
        <v>58015.23</v>
      </c>
      <c r="D42" s="1">
        <f t="shared" si="0"/>
        <v>184.15</v>
      </c>
      <c r="E42" s="28">
        <f t="shared" si="7"/>
        <v>41</v>
      </c>
      <c r="F42" s="1">
        <f t="shared" si="1"/>
        <v>156.19485000000003</v>
      </c>
      <c r="G42" s="1">
        <f t="shared" si="8"/>
        <v>27.96</v>
      </c>
      <c r="H42" s="7">
        <f t="shared" si="9"/>
        <v>57946.27</v>
      </c>
      <c r="J42" s="14">
        <f t="shared" si="10"/>
        <v>31</v>
      </c>
      <c r="K42" s="19">
        <f t="shared" si="11"/>
        <v>43095</v>
      </c>
      <c r="L42" s="27">
        <f t="shared" si="12"/>
        <v>59294.5</v>
      </c>
      <c r="M42" s="18">
        <f t="shared" si="2"/>
        <v>184.15</v>
      </c>
      <c r="O42" s="18">
        <f t="shared" si="3"/>
        <v>159.63903846153849</v>
      </c>
      <c r="P42" s="18">
        <f t="shared" si="13"/>
        <v>24.51</v>
      </c>
      <c r="Q42" s="27">
        <f t="shared" si="14"/>
        <v>59269.99</v>
      </c>
    </row>
    <row r="43" spans="1:17" x14ac:dyDescent="0.25">
      <c r="A43">
        <f t="shared" si="4"/>
        <v>32</v>
      </c>
      <c r="B43" s="6">
        <f t="shared" si="5"/>
        <v>43109</v>
      </c>
      <c r="C43" s="7">
        <f t="shared" si="6"/>
        <v>57946.27</v>
      </c>
      <c r="D43" s="1">
        <f t="shared" si="0"/>
        <v>184.15</v>
      </c>
      <c r="E43" s="28">
        <f t="shared" si="7"/>
        <v>41</v>
      </c>
      <c r="F43" s="1">
        <f t="shared" si="1"/>
        <v>156.00918846153849</v>
      </c>
      <c r="G43" s="1">
        <f t="shared" si="8"/>
        <v>28.14</v>
      </c>
      <c r="H43" s="7">
        <f t="shared" si="9"/>
        <v>57877.13</v>
      </c>
      <c r="J43" s="14">
        <f t="shared" si="10"/>
        <v>32</v>
      </c>
      <c r="K43" s="19">
        <f t="shared" si="11"/>
        <v>43109</v>
      </c>
      <c r="L43" s="27">
        <f t="shared" si="12"/>
        <v>59269.99</v>
      </c>
      <c r="M43" s="18">
        <f t="shared" si="2"/>
        <v>184.15</v>
      </c>
      <c r="O43" s="18">
        <f t="shared" si="3"/>
        <v>159.57305000000002</v>
      </c>
      <c r="P43" s="18">
        <f t="shared" si="13"/>
        <v>24.58</v>
      </c>
      <c r="Q43" s="27">
        <f t="shared" si="14"/>
        <v>59245.41</v>
      </c>
    </row>
    <row r="44" spans="1:17" x14ac:dyDescent="0.25">
      <c r="A44">
        <f t="shared" si="4"/>
        <v>33</v>
      </c>
      <c r="B44" s="6">
        <f t="shared" si="5"/>
        <v>43123</v>
      </c>
      <c r="C44" s="7">
        <f t="shared" si="6"/>
        <v>57877.13</v>
      </c>
      <c r="D44" s="1">
        <f t="shared" si="0"/>
        <v>184.15</v>
      </c>
      <c r="E44" s="28">
        <f t="shared" si="7"/>
        <v>41</v>
      </c>
      <c r="F44" s="1">
        <f t="shared" si="1"/>
        <v>155.82304230769233</v>
      </c>
      <c r="G44" s="1">
        <f t="shared" si="8"/>
        <v>28.33</v>
      </c>
      <c r="H44" s="7">
        <f t="shared" si="9"/>
        <v>57807.8</v>
      </c>
      <c r="J44" s="14">
        <f t="shared" si="10"/>
        <v>33</v>
      </c>
      <c r="K44" s="19">
        <f t="shared" si="11"/>
        <v>43123</v>
      </c>
      <c r="L44" s="27">
        <f t="shared" si="12"/>
        <v>59245.41</v>
      </c>
      <c r="M44" s="18">
        <f t="shared" si="2"/>
        <v>184.15</v>
      </c>
      <c r="O44" s="18">
        <f t="shared" si="3"/>
        <v>159.50687307692311</v>
      </c>
      <c r="P44" s="18">
        <f t="shared" si="13"/>
        <v>24.64</v>
      </c>
      <c r="Q44" s="27">
        <f t="shared" si="14"/>
        <v>59220.77</v>
      </c>
    </row>
    <row r="45" spans="1:17" x14ac:dyDescent="0.25">
      <c r="A45">
        <f t="shared" si="4"/>
        <v>34</v>
      </c>
      <c r="B45" s="6">
        <f t="shared" si="5"/>
        <v>43137</v>
      </c>
      <c r="C45" s="7">
        <f t="shared" si="6"/>
        <v>57807.8</v>
      </c>
      <c r="D45" s="1">
        <f t="shared" si="0"/>
        <v>184.15</v>
      </c>
      <c r="E45" s="28">
        <f t="shared" si="7"/>
        <v>41</v>
      </c>
      <c r="F45" s="1">
        <f t="shared" si="1"/>
        <v>155.63638461538463</v>
      </c>
      <c r="G45" s="1">
        <f t="shared" si="8"/>
        <v>28.51</v>
      </c>
      <c r="H45" s="7">
        <f t="shared" si="9"/>
        <v>57738.29</v>
      </c>
      <c r="J45" s="14">
        <f t="shared" si="10"/>
        <v>34</v>
      </c>
      <c r="K45" s="19">
        <f t="shared" si="11"/>
        <v>43137</v>
      </c>
      <c r="L45" s="27">
        <f t="shared" si="12"/>
        <v>59220.77</v>
      </c>
      <c r="M45" s="18">
        <f t="shared" si="2"/>
        <v>184.15</v>
      </c>
      <c r="O45" s="18">
        <f t="shared" si="3"/>
        <v>159.44053461538462</v>
      </c>
      <c r="P45" s="18">
        <f t="shared" si="13"/>
        <v>24.71</v>
      </c>
      <c r="Q45" s="27">
        <f t="shared" si="14"/>
        <v>59196.06</v>
      </c>
    </row>
    <row r="46" spans="1:17" x14ac:dyDescent="0.25">
      <c r="A46">
        <f t="shared" si="4"/>
        <v>35</v>
      </c>
      <c r="B46" s="6">
        <f t="shared" si="5"/>
        <v>43151</v>
      </c>
      <c r="C46" s="7">
        <f t="shared" si="6"/>
        <v>57738.29</v>
      </c>
      <c r="D46" s="1">
        <f t="shared" si="0"/>
        <v>184.15</v>
      </c>
      <c r="E46" s="28">
        <f t="shared" si="7"/>
        <v>41</v>
      </c>
      <c r="F46" s="1">
        <f t="shared" si="1"/>
        <v>155.44924230769232</v>
      </c>
      <c r="G46" s="1">
        <f t="shared" si="8"/>
        <v>28.7</v>
      </c>
      <c r="H46" s="7">
        <f t="shared" si="9"/>
        <v>57668.59</v>
      </c>
      <c r="J46" s="14">
        <f t="shared" si="10"/>
        <v>35</v>
      </c>
      <c r="K46" s="19">
        <f t="shared" si="11"/>
        <v>43151</v>
      </c>
      <c r="L46" s="27">
        <f t="shared" si="12"/>
        <v>59196.06</v>
      </c>
      <c r="M46" s="18">
        <f t="shared" si="2"/>
        <v>184.15</v>
      </c>
      <c r="O46" s="18">
        <f t="shared" si="3"/>
        <v>159.37400769230771</v>
      </c>
      <c r="P46" s="18">
        <f t="shared" si="13"/>
        <v>24.78</v>
      </c>
      <c r="Q46" s="27">
        <f t="shared" si="14"/>
        <v>59171.28</v>
      </c>
    </row>
    <row r="47" spans="1:17" x14ac:dyDescent="0.25">
      <c r="A47">
        <f t="shared" si="4"/>
        <v>36</v>
      </c>
      <c r="B47" s="6">
        <f t="shared" si="5"/>
        <v>43165</v>
      </c>
      <c r="C47" s="7">
        <f t="shared" si="6"/>
        <v>57668.59</v>
      </c>
      <c r="D47" s="1">
        <f t="shared" si="0"/>
        <v>184.15</v>
      </c>
      <c r="E47" s="28">
        <f t="shared" si="7"/>
        <v>41</v>
      </c>
      <c r="F47" s="1">
        <f t="shared" si="1"/>
        <v>155.26158846153848</v>
      </c>
      <c r="G47" s="1">
        <f t="shared" si="8"/>
        <v>28.89</v>
      </c>
      <c r="H47" s="7">
        <f t="shared" si="9"/>
        <v>57598.7</v>
      </c>
      <c r="J47" s="14">
        <f t="shared" si="10"/>
        <v>36</v>
      </c>
      <c r="K47" s="19">
        <f t="shared" si="11"/>
        <v>43165</v>
      </c>
      <c r="L47" s="27">
        <f t="shared" si="12"/>
        <v>59171.28</v>
      </c>
      <c r="M47" s="18">
        <f t="shared" si="2"/>
        <v>184.15</v>
      </c>
      <c r="O47" s="18">
        <f t="shared" si="3"/>
        <v>159.30729230769234</v>
      </c>
      <c r="P47" s="18">
        <f t="shared" si="13"/>
        <v>24.84</v>
      </c>
      <c r="Q47" s="27">
        <f t="shared" si="14"/>
        <v>59146.44</v>
      </c>
    </row>
    <row r="48" spans="1:17" x14ac:dyDescent="0.25">
      <c r="A48">
        <f t="shared" si="4"/>
        <v>37</v>
      </c>
      <c r="B48" s="6">
        <f t="shared" si="5"/>
        <v>43179</v>
      </c>
      <c r="C48" s="7">
        <f t="shared" si="6"/>
        <v>57598.7</v>
      </c>
      <c r="D48" s="1">
        <f t="shared" si="0"/>
        <v>184.15</v>
      </c>
      <c r="E48" s="28">
        <f t="shared" si="7"/>
        <v>41</v>
      </c>
      <c r="F48" s="1">
        <f t="shared" si="1"/>
        <v>155.07342307692309</v>
      </c>
      <c r="G48" s="1">
        <f t="shared" si="8"/>
        <v>29.08</v>
      </c>
      <c r="H48" s="7">
        <f t="shared" si="9"/>
        <v>57528.62</v>
      </c>
      <c r="J48" s="14">
        <f t="shared" si="10"/>
        <v>37</v>
      </c>
      <c r="K48" s="19">
        <f t="shared" si="11"/>
        <v>43179</v>
      </c>
      <c r="L48" s="27">
        <f t="shared" si="12"/>
        <v>59146.44</v>
      </c>
      <c r="M48" s="18">
        <f t="shared" si="2"/>
        <v>184.15</v>
      </c>
      <c r="O48" s="18">
        <f t="shared" si="3"/>
        <v>159.2404153846154</v>
      </c>
      <c r="P48" s="18">
        <f t="shared" si="13"/>
        <v>24.91</v>
      </c>
      <c r="Q48" s="27">
        <f t="shared" si="14"/>
        <v>59121.53</v>
      </c>
    </row>
    <row r="49" spans="1:17" x14ac:dyDescent="0.25">
      <c r="A49">
        <f t="shared" si="4"/>
        <v>38</v>
      </c>
      <c r="B49" s="6">
        <f t="shared" si="5"/>
        <v>43193</v>
      </c>
      <c r="C49" s="7">
        <f t="shared" si="6"/>
        <v>57528.62</v>
      </c>
      <c r="D49" s="1">
        <f t="shared" si="0"/>
        <v>184.15</v>
      </c>
      <c r="E49" s="28">
        <f t="shared" si="7"/>
        <v>41</v>
      </c>
      <c r="F49" s="1">
        <f t="shared" si="1"/>
        <v>154.88474615384618</v>
      </c>
      <c r="G49" s="1">
        <f t="shared" si="8"/>
        <v>29.27</v>
      </c>
      <c r="H49" s="7">
        <f t="shared" si="9"/>
        <v>57458.35</v>
      </c>
      <c r="J49" s="14">
        <f t="shared" si="10"/>
        <v>38</v>
      </c>
      <c r="K49" s="19">
        <f t="shared" si="11"/>
        <v>43193</v>
      </c>
      <c r="L49" s="27">
        <f t="shared" si="12"/>
        <v>59121.53</v>
      </c>
      <c r="M49" s="18">
        <f t="shared" si="2"/>
        <v>184.15</v>
      </c>
      <c r="O49" s="18">
        <f t="shared" si="3"/>
        <v>159.17335000000003</v>
      </c>
      <c r="P49" s="18">
        <f t="shared" si="13"/>
        <v>24.98</v>
      </c>
      <c r="Q49" s="27">
        <f t="shared" si="14"/>
        <v>59096.55</v>
      </c>
    </row>
    <row r="50" spans="1:17" x14ac:dyDescent="0.25">
      <c r="A50">
        <f t="shared" si="4"/>
        <v>39</v>
      </c>
      <c r="B50" s="6">
        <f t="shared" si="5"/>
        <v>43207</v>
      </c>
      <c r="C50" s="7">
        <f t="shared" si="6"/>
        <v>57458.35</v>
      </c>
      <c r="D50" s="1">
        <f t="shared" si="0"/>
        <v>184.15</v>
      </c>
      <c r="E50" s="28">
        <f t="shared" si="7"/>
        <v>41</v>
      </c>
      <c r="F50" s="1">
        <f t="shared" si="1"/>
        <v>154.69555769230772</v>
      </c>
      <c r="G50" s="1">
        <f t="shared" si="8"/>
        <v>29.45</v>
      </c>
      <c r="H50" s="7">
        <f t="shared" si="9"/>
        <v>57387.9</v>
      </c>
      <c r="J50" s="14">
        <f t="shared" si="10"/>
        <v>39</v>
      </c>
      <c r="K50" s="19">
        <f t="shared" si="11"/>
        <v>43207</v>
      </c>
      <c r="L50" s="27">
        <f t="shared" si="12"/>
        <v>59096.55</v>
      </c>
      <c r="M50" s="18">
        <f t="shared" si="2"/>
        <v>184.15</v>
      </c>
      <c r="O50" s="18">
        <f t="shared" si="3"/>
        <v>159.10609615384618</v>
      </c>
      <c r="P50" s="18">
        <f t="shared" si="13"/>
        <v>25.04</v>
      </c>
      <c r="Q50" s="27">
        <f t="shared" si="14"/>
        <v>59071.51</v>
      </c>
    </row>
    <row r="51" spans="1:17" x14ac:dyDescent="0.25">
      <c r="A51">
        <f t="shared" si="4"/>
        <v>40</v>
      </c>
      <c r="B51" s="6">
        <f t="shared" si="5"/>
        <v>43221</v>
      </c>
      <c r="C51" s="7">
        <f t="shared" si="6"/>
        <v>57387.9</v>
      </c>
      <c r="D51" s="1">
        <f t="shared" si="0"/>
        <v>184.15</v>
      </c>
      <c r="E51" s="28">
        <f t="shared" si="7"/>
        <v>41</v>
      </c>
      <c r="F51" s="1">
        <f t="shared" si="1"/>
        <v>154.50588461538464</v>
      </c>
      <c r="G51" s="1">
        <f t="shared" si="8"/>
        <v>29.64</v>
      </c>
      <c r="H51" s="7">
        <f t="shared" si="9"/>
        <v>57317.26</v>
      </c>
      <c r="J51" s="14">
        <f t="shared" si="10"/>
        <v>40</v>
      </c>
      <c r="K51" s="19">
        <f t="shared" si="11"/>
        <v>43221</v>
      </c>
      <c r="L51" s="27">
        <f t="shared" si="12"/>
        <v>59071.51</v>
      </c>
      <c r="M51" s="18">
        <f t="shared" si="2"/>
        <v>184.15</v>
      </c>
      <c r="O51" s="18">
        <f t="shared" si="3"/>
        <v>159.03868076923078</v>
      </c>
      <c r="P51" s="18">
        <f t="shared" si="13"/>
        <v>25.11</v>
      </c>
      <c r="Q51" s="27">
        <f t="shared" si="14"/>
        <v>59046.400000000001</v>
      </c>
    </row>
    <row r="52" spans="1:17" x14ac:dyDescent="0.25">
      <c r="A52">
        <f t="shared" si="4"/>
        <v>41</v>
      </c>
      <c r="B52" s="6">
        <f t="shared" si="5"/>
        <v>43235</v>
      </c>
      <c r="C52" s="7">
        <f t="shared" si="6"/>
        <v>57317.26</v>
      </c>
      <c r="D52" s="1">
        <f t="shared" si="0"/>
        <v>184.15</v>
      </c>
      <c r="E52" s="28">
        <f t="shared" si="7"/>
        <v>41</v>
      </c>
      <c r="F52" s="1">
        <f t="shared" si="1"/>
        <v>154.31570000000002</v>
      </c>
      <c r="G52" s="1">
        <f t="shared" si="8"/>
        <v>29.83</v>
      </c>
      <c r="H52" s="7">
        <f t="shared" si="9"/>
        <v>57246.43</v>
      </c>
      <c r="J52" s="14">
        <f t="shared" si="10"/>
        <v>41</v>
      </c>
      <c r="K52" s="19">
        <f t="shared" si="11"/>
        <v>43235</v>
      </c>
      <c r="L52" s="27">
        <f t="shared" si="12"/>
        <v>59046.400000000001</v>
      </c>
      <c r="M52" s="18">
        <f t="shared" si="2"/>
        <v>184.15</v>
      </c>
      <c r="O52" s="18">
        <f t="shared" si="3"/>
        <v>158.97107692307694</v>
      </c>
      <c r="P52" s="18">
        <f t="shared" si="13"/>
        <v>25.18</v>
      </c>
      <c r="Q52" s="27">
        <f t="shared" si="14"/>
        <v>59021.22</v>
      </c>
    </row>
    <row r="53" spans="1:17" x14ac:dyDescent="0.25">
      <c r="A53">
        <f t="shared" si="4"/>
        <v>42</v>
      </c>
      <c r="B53" s="6">
        <f t="shared" si="5"/>
        <v>43249</v>
      </c>
      <c r="C53" s="7">
        <f t="shared" si="6"/>
        <v>57246.43</v>
      </c>
      <c r="D53" s="1">
        <f t="shared" si="0"/>
        <v>184.15</v>
      </c>
      <c r="E53" s="28">
        <f t="shared" si="7"/>
        <v>41</v>
      </c>
      <c r="F53" s="1">
        <f t="shared" si="1"/>
        <v>154.12500384615387</v>
      </c>
      <c r="G53" s="1">
        <f t="shared" si="8"/>
        <v>30.02</v>
      </c>
      <c r="H53" s="7">
        <f t="shared" si="9"/>
        <v>57175.41</v>
      </c>
      <c r="J53" s="14">
        <f t="shared" si="10"/>
        <v>42</v>
      </c>
      <c r="K53" s="19">
        <f t="shared" si="11"/>
        <v>43249</v>
      </c>
      <c r="L53" s="27">
        <f t="shared" si="12"/>
        <v>59021.22</v>
      </c>
      <c r="M53" s="18">
        <f t="shared" si="2"/>
        <v>184.15</v>
      </c>
      <c r="O53" s="18">
        <f t="shared" si="3"/>
        <v>158.90328461538465</v>
      </c>
      <c r="P53" s="18">
        <f t="shared" si="13"/>
        <v>25.25</v>
      </c>
      <c r="Q53" s="27">
        <f t="shared" si="14"/>
        <v>58995.97</v>
      </c>
    </row>
    <row r="54" spans="1:17" x14ac:dyDescent="0.25">
      <c r="A54">
        <f t="shared" si="4"/>
        <v>43</v>
      </c>
      <c r="B54" s="6">
        <f t="shared" si="5"/>
        <v>43263</v>
      </c>
      <c r="C54" s="7">
        <f t="shared" si="6"/>
        <v>57175.41</v>
      </c>
      <c r="D54" s="1">
        <f t="shared" si="0"/>
        <v>184.15</v>
      </c>
      <c r="E54" s="28">
        <f t="shared" si="7"/>
        <v>41</v>
      </c>
      <c r="F54" s="1">
        <f t="shared" si="1"/>
        <v>153.93379615384617</v>
      </c>
      <c r="G54" s="1">
        <f t="shared" si="8"/>
        <v>30.22</v>
      </c>
      <c r="H54" s="7">
        <f t="shared" si="9"/>
        <v>57104.19</v>
      </c>
      <c r="J54" s="14">
        <f t="shared" si="10"/>
        <v>43</v>
      </c>
      <c r="K54" s="19">
        <f t="shared" si="11"/>
        <v>43263</v>
      </c>
      <c r="L54" s="27">
        <f t="shared" si="12"/>
        <v>58995.97</v>
      </c>
      <c r="M54" s="18">
        <f t="shared" si="2"/>
        <v>184.15</v>
      </c>
      <c r="O54" s="18">
        <f t="shared" si="3"/>
        <v>158.83530384615386</v>
      </c>
      <c r="P54" s="18">
        <f t="shared" si="13"/>
        <v>25.31</v>
      </c>
      <c r="Q54" s="27">
        <f t="shared" si="14"/>
        <v>58970.66</v>
      </c>
    </row>
    <row r="55" spans="1:17" x14ac:dyDescent="0.25">
      <c r="A55">
        <f t="shared" si="4"/>
        <v>44</v>
      </c>
      <c r="B55" s="6">
        <f t="shared" si="5"/>
        <v>43277</v>
      </c>
      <c r="C55" s="7">
        <f t="shared" si="6"/>
        <v>57104.19</v>
      </c>
      <c r="D55" s="1">
        <f t="shared" si="0"/>
        <v>184.15</v>
      </c>
      <c r="E55" s="28">
        <f t="shared" si="7"/>
        <v>41</v>
      </c>
      <c r="F55" s="1">
        <f t="shared" si="1"/>
        <v>153.74205000000003</v>
      </c>
      <c r="G55" s="1">
        <f t="shared" si="8"/>
        <v>30.41</v>
      </c>
      <c r="H55" s="7">
        <f t="shared" si="9"/>
        <v>57032.78</v>
      </c>
      <c r="J55" s="14">
        <f t="shared" si="10"/>
        <v>44</v>
      </c>
      <c r="K55" s="19">
        <f t="shared" si="11"/>
        <v>43277</v>
      </c>
      <c r="L55" s="27">
        <f t="shared" si="12"/>
        <v>58970.66</v>
      </c>
      <c r="M55" s="18">
        <f t="shared" si="2"/>
        <v>184.15</v>
      </c>
      <c r="O55" s="18">
        <f t="shared" si="3"/>
        <v>158.76716153846158</v>
      </c>
      <c r="P55" s="18">
        <f t="shared" si="13"/>
        <v>25.38</v>
      </c>
      <c r="Q55" s="27">
        <f t="shared" si="14"/>
        <v>58945.279999999999</v>
      </c>
    </row>
    <row r="56" spans="1:17" x14ac:dyDescent="0.25">
      <c r="A56">
        <f t="shared" si="4"/>
        <v>45</v>
      </c>
      <c r="B56" s="6">
        <f t="shared" si="5"/>
        <v>43291</v>
      </c>
      <c r="C56" s="7">
        <f t="shared" si="6"/>
        <v>57032.78</v>
      </c>
      <c r="D56" s="1">
        <f t="shared" si="0"/>
        <v>184.15</v>
      </c>
      <c r="E56" s="28">
        <f t="shared" si="7"/>
        <v>41</v>
      </c>
      <c r="F56" s="1">
        <f t="shared" si="1"/>
        <v>153.54979230769231</v>
      </c>
      <c r="G56" s="1">
        <f t="shared" si="8"/>
        <v>30.6</v>
      </c>
      <c r="H56" s="7">
        <f t="shared" si="9"/>
        <v>56961.18</v>
      </c>
      <c r="J56" s="14">
        <f t="shared" si="10"/>
        <v>45</v>
      </c>
      <c r="K56" s="19">
        <f t="shared" si="11"/>
        <v>43291</v>
      </c>
      <c r="L56" s="27">
        <f t="shared" si="12"/>
        <v>58945.279999999999</v>
      </c>
      <c r="M56" s="18">
        <f t="shared" si="2"/>
        <v>184.15</v>
      </c>
      <c r="O56" s="18">
        <f t="shared" si="3"/>
        <v>158.6988307692308</v>
      </c>
      <c r="P56" s="18">
        <f t="shared" si="13"/>
        <v>25.45</v>
      </c>
      <c r="Q56" s="27">
        <f t="shared" si="14"/>
        <v>58919.83</v>
      </c>
    </row>
    <row r="57" spans="1:17" x14ac:dyDescent="0.25">
      <c r="A57">
        <f t="shared" si="4"/>
        <v>46</v>
      </c>
      <c r="B57" s="6">
        <f t="shared" si="5"/>
        <v>43305</v>
      </c>
      <c r="C57" s="7">
        <f t="shared" si="6"/>
        <v>56961.18</v>
      </c>
      <c r="D57" s="1">
        <f t="shared" si="0"/>
        <v>184.15</v>
      </c>
      <c r="E57" s="28">
        <f t="shared" si="7"/>
        <v>41</v>
      </c>
      <c r="F57" s="1">
        <f t="shared" si="1"/>
        <v>153.3570230769231</v>
      </c>
      <c r="G57" s="1">
        <f t="shared" si="8"/>
        <v>30.79</v>
      </c>
      <c r="H57" s="7">
        <f t="shared" si="9"/>
        <v>56889.39</v>
      </c>
      <c r="J57" s="14">
        <f t="shared" si="10"/>
        <v>46</v>
      </c>
      <c r="K57" s="19">
        <f t="shared" si="11"/>
        <v>43305</v>
      </c>
      <c r="L57" s="27">
        <f t="shared" si="12"/>
        <v>58919.83</v>
      </c>
      <c r="M57" s="18">
        <f t="shared" si="2"/>
        <v>184.15</v>
      </c>
      <c r="O57" s="18">
        <f t="shared" si="3"/>
        <v>158.63031153846157</v>
      </c>
      <c r="P57" s="18">
        <f t="shared" si="13"/>
        <v>25.52</v>
      </c>
      <c r="Q57" s="27">
        <f t="shared" si="14"/>
        <v>58894.31</v>
      </c>
    </row>
    <row r="58" spans="1:17" x14ac:dyDescent="0.25">
      <c r="A58">
        <f t="shared" si="4"/>
        <v>47</v>
      </c>
      <c r="B58" s="6">
        <f t="shared" si="5"/>
        <v>43319</v>
      </c>
      <c r="C58" s="7">
        <f t="shared" si="6"/>
        <v>56889.39</v>
      </c>
      <c r="D58" s="1">
        <f t="shared" si="0"/>
        <v>184.15</v>
      </c>
      <c r="E58" s="28">
        <f t="shared" si="7"/>
        <v>41</v>
      </c>
      <c r="F58" s="1">
        <f t="shared" si="1"/>
        <v>153.16374230769233</v>
      </c>
      <c r="G58" s="1">
        <f t="shared" si="8"/>
        <v>30.99</v>
      </c>
      <c r="H58" s="7">
        <f t="shared" si="9"/>
        <v>56817.4</v>
      </c>
      <c r="J58" s="14">
        <f t="shared" si="10"/>
        <v>47</v>
      </c>
      <c r="K58" s="19">
        <f t="shared" si="11"/>
        <v>43319</v>
      </c>
      <c r="L58" s="27">
        <f t="shared" si="12"/>
        <v>58894.31</v>
      </c>
      <c r="M58" s="18">
        <f t="shared" si="2"/>
        <v>184.15</v>
      </c>
      <c r="O58" s="18">
        <f t="shared" si="3"/>
        <v>158.56160384615387</v>
      </c>
      <c r="P58" s="18">
        <f t="shared" si="13"/>
        <v>25.59</v>
      </c>
      <c r="Q58" s="27">
        <f t="shared" si="14"/>
        <v>58868.72</v>
      </c>
    </row>
    <row r="59" spans="1:17" x14ac:dyDescent="0.25">
      <c r="A59">
        <f t="shared" si="4"/>
        <v>48</v>
      </c>
      <c r="B59" s="6">
        <f t="shared" si="5"/>
        <v>43333</v>
      </c>
      <c r="C59" s="7">
        <f t="shared" si="6"/>
        <v>56817.4</v>
      </c>
      <c r="D59" s="1">
        <f t="shared" si="0"/>
        <v>184.15</v>
      </c>
      <c r="E59" s="28">
        <f t="shared" si="7"/>
        <v>41</v>
      </c>
      <c r="F59" s="1">
        <f t="shared" si="1"/>
        <v>152.9699230769231</v>
      </c>
      <c r="G59" s="1">
        <f t="shared" si="8"/>
        <v>31.18</v>
      </c>
      <c r="H59" s="7">
        <f t="shared" si="9"/>
        <v>56745.22</v>
      </c>
      <c r="J59" s="14">
        <f t="shared" si="10"/>
        <v>48</v>
      </c>
      <c r="K59" s="19">
        <f t="shared" si="11"/>
        <v>43333</v>
      </c>
      <c r="L59" s="27">
        <f t="shared" si="12"/>
        <v>58868.72</v>
      </c>
      <c r="M59" s="18">
        <f t="shared" si="2"/>
        <v>184.15</v>
      </c>
      <c r="O59" s="18">
        <f t="shared" si="3"/>
        <v>158.4927076923077</v>
      </c>
      <c r="P59" s="18">
        <f t="shared" si="13"/>
        <v>25.66</v>
      </c>
      <c r="Q59" s="27">
        <f t="shared" si="14"/>
        <v>58843.06</v>
      </c>
    </row>
    <row r="60" spans="1:17" x14ac:dyDescent="0.25">
      <c r="A60">
        <f t="shared" si="4"/>
        <v>49</v>
      </c>
      <c r="B60" s="6">
        <f t="shared" si="5"/>
        <v>43347</v>
      </c>
      <c r="C60" s="7">
        <f t="shared" si="6"/>
        <v>56745.22</v>
      </c>
      <c r="D60" s="1">
        <f t="shared" si="0"/>
        <v>184.15</v>
      </c>
      <c r="E60" s="28">
        <f t="shared" si="7"/>
        <v>41</v>
      </c>
      <c r="F60" s="1">
        <f t="shared" si="1"/>
        <v>152.77559230769234</v>
      </c>
      <c r="G60" s="1">
        <f t="shared" si="8"/>
        <v>31.37</v>
      </c>
      <c r="H60" s="7">
        <f t="shared" si="9"/>
        <v>56672.85</v>
      </c>
      <c r="J60" s="14">
        <f t="shared" si="10"/>
        <v>49</v>
      </c>
      <c r="K60" s="19">
        <f t="shared" si="11"/>
        <v>43347</v>
      </c>
      <c r="L60" s="27">
        <f t="shared" si="12"/>
        <v>58843.06</v>
      </c>
      <c r="M60" s="18">
        <f t="shared" si="2"/>
        <v>184.15</v>
      </c>
      <c r="O60" s="18">
        <f t="shared" si="3"/>
        <v>158.42362307692309</v>
      </c>
      <c r="P60" s="18">
        <f t="shared" si="13"/>
        <v>25.73</v>
      </c>
      <c r="Q60" s="27">
        <f t="shared" si="14"/>
        <v>58817.33</v>
      </c>
    </row>
    <row r="61" spans="1:17" x14ac:dyDescent="0.25">
      <c r="A61">
        <f t="shared" si="4"/>
        <v>50</v>
      </c>
      <c r="B61" s="6">
        <f t="shared" si="5"/>
        <v>43361</v>
      </c>
      <c r="C61" s="7">
        <f t="shared" si="6"/>
        <v>56672.85</v>
      </c>
      <c r="D61" s="1">
        <f t="shared" si="0"/>
        <v>184.15</v>
      </c>
      <c r="E61" s="28">
        <f t="shared" si="7"/>
        <v>41</v>
      </c>
      <c r="F61" s="1">
        <f t="shared" si="1"/>
        <v>152.58075000000002</v>
      </c>
      <c r="G61" s="1">
        <f t="shared" si="8"/>
        <v>31.57</v>
      </c>
      <c r="H61" s="7">
        <f t="shared" si="9"/>
        <v>56600.28</v>
      </c>
      <c r="J61" s="14">
        <f t="shared" si="10"/>
        <v>50</v>
      </c>
      <c r="K61" s="19">
        <f t="shared" si="11"/>
        <v>43361</v>
      </c>
      <c r="L61" s="27">
        <f t="shared" si="12"/>
        <v>58817.33</v>
      </c>
      <c r="M61" s="18">
        <f t="shared" si="2"/>
        <v>184.15</v>
      </c>
      <c r="O61" s="18">
        <f t="shared" si="3"/>
        <v>158.35435000000001</v>
      </c>
      <c r="P61" s="18">
        <f t="shared" si="13"/>
        <v>25.8</v>
      </c>
      <c r="Q61" s="27">
        <f t="shared" si="14"/>
        <v>58791.53</v>
      </c>
    </row>
    <row r="62" spans="1:17" x14ac:dyDescent="0.25">
      <c r="A62">
        <f t="shared" si="4"/>
        <v>51</v>
      </c>
      <c r="B62" s="6">
        <f t="shared" si="5"/>
        <v>43375</v>
      </c>
      <c r="C62" s="7">
        <f t="shared" si="6"/>
        <v>56600.28</v>
      </c>
      <c r="D62" s="1">
        <f t="shared" si="0"/>
        <v>184.15</v>
      </c>
      <c r="E62" s="28">
        <f t="shared" si="7"/>
        <v>41</v>
      </c>
      <c r="F62" s="1">
        <f t="shared" si="1"/>
        <v>152.38536923076924</v>
      </c>
      <c r="G62" s="1">
        <f t="shared" si="8"/>
        <v>31.76</v>
      </c>
      <c r="H62" s="7">
        <f t="shared" si="9"/>
        <v>56527.519999999997</v>
      </c>
      <c r="J62" s="14">
        <f t="shared" si="10"/>
        <v>51</v>
      </c>
      <c r="K62" s="19">
        <f t="shared" si="11"/>
        <v>43375</v>
      </c>
      <c r="L62" s="27">
        <f t="shared" si="12"/>
        <v>58791.53</v>
      </c>
      <c r="M62" s="18">
        <f t="shared" si="2"/>
        <v>184.15</v>
      </c>
      <c r="O62" s="18">
        <f t="shared" si="3"/>
        <v>158.28488846153849</v>
      </c>
      <c r="P62" s="18">
        <f t="shared" si="13"/>
        <v>25.87</v>
      </c>
      <c r="Q62" s="27">
        <f t="shared" si="14"/>
        <v>58765.66</v>
      </c>
    </row>
    <row r="63" spans="1:17" x14ac:dyDescent="0.25">
      <c r="A63">
        <f t="shared" si="4"/>
        <v>52</v>
      </c>
      <c r="B63" s="6">
        <f t="shared" si="5"/>
        <v>43389</v>
      </c>
      <c r="C63" s="7">
        <f t="shared" si="6"/>
        <v>56527.519999999997</v>
      </c>
      <c r="D63" s="1">
        <f t="shared" si="0"/>
        <v>184.15</v>
      </c>
      <c r="E63" s="28">
        <f t="shared" si="7"/>
        <v>41</v>
      </c>
      <c r="F63" s="1">
        <f t="shared" si="1"/>
        <v>152.18947692307694</v>
      </c>
      <c r="G63" s="1">
        <f t="shared" si="8"/>
        <v>31.96</v>
      </c>
      <c r="H63" s="7">
        <f t="shared" si="9"/>
        <v>56454.559999999998</v>
      </c>
      <c r="J63" s="14">
        <f t="shared" si="10"/>
        <v>52</v>
      </c>
      <c r="K63" s="19">
        <f t="shared" si="11"/>
        <v>43389</v>
      </c>
      <c r="L63" s="27">
        <f t="shared" si="12"/>
        <v>58765.66</v>
      </c>
      <c r="M63" s="18">
        <f t="shared" si="2"/>
        <v>184.15</v>
      </c>
      <c r="O63" s="18">
        <f t="shared" si="3"/>
        <v>158.21523846153849</v>
      </c>
      <c r="P63" s="18">
        <f t="shared" si="13"/>
        <v>25.93</v>
      </c>
      <c r="Q63" s="27">
        <f t="shared" si="14"/>
        <v>58739.73</v>
      </c>
    </row>
    <row r="64" spans="1:17" x14ac:dyDescent="0.25">
      <c r="A64">
        <f t="shared" si="4"/>
        <v>53</v>
      </c>
      <c r="B64" s="6">
        <f t="shared" si="5"/>
        <v>43403</v>
      </c>
      <c r="C64" s="7">
        <f t="shared" si="6"/>
        <v>56454.559999999998</v>
      </c>
      <c r="D64" s="1">
        <f t="shared" si="0"/>
        <v>184.15</v>
      </c>
      <c r="E64" s="28">
        <f t="shared" si="7"/>
        <v>41</v>
      </c>
      <c r="F64" s="1">
        <f t="shared" si="1"/>
        <v>151.99304615384617</v>
      </c>
      <c r="G64" s="1">
        <f t="shared" si="8"/>
        <v>32.159999999999997</v>
      </c>
      <c r="H64" s="7">
        <f t="shared" si="9"/>
        <v>56381.4</v>
      </c>
      <c r="J64" s="14">
        <f t="shared" si="10"/>
        <v>53</v>
      </c>
      <c r="K64" s="19">
        <f t="shared" si="11"/>
        <v>43403</v>
      </c>
      <c r="L64" s="27">
        <f t="shared" si="12"/>
        <v>58739.73</v>
      </c>
      <c r="M64" s="18">
        <f t="shared" si="2"/>
        <v>184.15</v>
      </c>
      <c r="O64" s="18">
        <f t="shared" si="3"/>
        <v>158.14542692307694</v>
      </c>
      <c r="P64" s="18">
        <f t="shared" si="13"/>
        <v>26</v>
      </c>
      <c r="Q64" s="27">
        <f t="shared" si="14"/>
        <v>58713.73</v>
      </c>
    </row>
    <row r="65" spans="1:17" x14ac:dyDescent="0.25">
      <c r="A65">
        <f t="shared" si="4"/>
        <v>54</v>
      </c>
      <c r="B65" s="6">
        <f t="shared" si="5"/>
        <v>43417</v>
      </c>
      <c r="C65" s="7">
        <f t="shared" si="6"/>
        <v>56381.4</v>
      </c>
      <c r="D65" s="1">
        <f t="shared" si="0"/>
        <v>184.15</v>
      </c>
      <c r="E65" s="28">
        <f t="shared" si="7"/>
        <v>41</v>
      </c>
      <c r="F65" s="1">
        <f t="shared" si="1"/>
        <v>151.79607692307695</v>
      </c>
      <c r="G65" s="1">
        <f t="shared" si="8"/>
        <v>32.35</v>
      </c>
      <c r="H65" s="7">
        <f t="shared" si="9"/>
        <v>56308.05</v>
      </c>
      <c r="J65" s="14">
        <f t="shared" si="10"/>
        <v>54</v>
      </c>
      <c r="K65" s="19">
        <f t="shared" si="11"/>
        <v>43417</v>
      </c>
      <c r="L65" s="27">
        <f t="shared" si="12"/>
        <v>58713.73</v>
      </c>
      <c r="M65" s="18">
        <f t="shared" si="2"/>
        <v>184.15</v>
      </c>
      <c r="O65" s="18">
        <f t="shared" si="3"/>
        <v>158.07542692307695</v>
      </c>
      <c r="P65" s="18">
        <f t="shared" si="13"/>
        <v>26.07</v>
      </c>
      <c r="Q65" s="27">
        <f t="shared" si="14"/>
        <v>58687.66</v>
      </c>
    </row>
    <row r="66" spans="1:17" x14ac:dyDescent="0.25">
      <c r="A66">
        <f t="shared" si="4"/>
        <v>55</v>
      </c>
      <c r="B66" s="6">
        <f t="shared" si="5"/>
        <v>43431</v>
      </c>
      <c r="C66" s="7">
        <f t="shared" si="6"/>
        <v>56308.05</v>
      </c>
      <c r="D66" s="1">
        <f t="shared" si="0"/>
        <v>184.15</v>
      </c>
      <c r="E66" s="28">
        <f t="shared" si="7"/>
        <v>41</v>
      </c>
      <c r="F66" s="1">
        <f t="shared" si="1"/>
        <v>151.59859615384619</v>
      </c>
      <c r="G66" s="1">
        <f t="shared" si="8"/>
        <v>32.549999999999997</v>
      </c>
      <c r="H66" s="7">
        <f t="shared" si="9"/>
        <v>56234.5</v>
      </c>
      <c r="J66" s="14">
        <f t="shared" si="10"/>
        <v>55</v>
      </c>
      <c r="K66" s="19">
        <f t="shared" si="11"/>
        <v>43431</v>
      </c>
      <c r="L66" s="27">
        <f t="shared" si="12"/>
        <v>58687.66</v>
      </c>
      <c r="M66" s="18">
        <f t="shared" si="2"/>
        <v>184.15</v>
      </c>
      <c r="O66" s="18">
        <f t="shared" si="3"/>
        <v>158.00523846153848</v>
      </c>
      <c r="P66" s="18">
        <f t="shared" si="13"/>
        <v>26.14</v>
      </c>
      <c r="Q66" s="27">
        <f t="shared" si="14"/>
        <v>58661.52</v>
      </c>
    </row>
    <row r="67" spans="1:17" x14ac:dyDescent="0.25">
      <c r="A67">
        <f t="shared" si="4"/>
        <v>56</v>
      </c>
      <c r="B67" s="6">
        <f t="shared" si="5"/>
        <v>43445</v>
      </c>
      <c r="C67" s="7">
        <f t="shared" si="6"/>
        <v>56234.5</v>
      </c>
      <c r="D67" s="1">
        <f t="shared" si="0"/>
        <v>184.15</v>
      </c>
      <c r="E67" s="28">
        <f t="shared" si="7"/>
        <v>41</v>
      </c>
      <c r="F67" s="1">
        <f t="shared" si="1"/>
        <v>151.40057692307695</v>
      </c>
      <c r="G67" s="1">
        <f t="shared" si="8"/>
        <v>32.75</v>
      </c>
      <c r="H67" s="7">
        <f t="shared" si="9"/>
        <v>56160.75</v>
      </c>
      <c r="J67" s="14">
        <f t="shared" si="10"/>
        <v>56</v>
      </c>
      <c r="K67" s="19">
        <f t="shared" si="11"/>
        <v>43445</v>
      </c>
      <c r="L67" s="27">
        <f t="shared" si="12"/>
        <v>58661.52</v>
      </c>
      <c r="M67" s="18">
        <f t="shared" si="2"/>
        <v>184.15</v>
      </c>
      <c r="O67" s="18">
        <f t="shared" si="3"/>
        <v>157.93486153846155</v>
      </c>
      <c r="P67" s="18">
        <f t="shared" si="13"/>
        <v>26.22</v>
      </c>
      <c r="Q67" s="27">
        <f t="shared" si="14"/>
        <v>58635.3</v>
      </c>
    </row>
    <row r="68" spans="1:17" x14ac:dyDescent="0.25">
      <c r="A68">
        <f t="shared" si="4"/>
        <v>57</v>
      </c>
      <c r="B68" s="6">
        <f t="shared" si="5"/>
        <v>43459</v>
      </c>
      <c r="C68" s="7">
        <f t="shared" si="6"/>
        <v>56160.75</v>
      </c>
      <c r="D68" s="1">
        <f t="shared" si="0"/>
        <v>184.15</v>
      </c>
      <c r="E68" s="28">
        <f t="shared" si="7"/>
        <v>41</v>
      </c>
      <c r="F68" s="1">
        <f t="shared" si="1"/>
        <v>151.20201923076925</v>
      </c>
      <c r="G68" s="1">
        <f t="shared" si="8"/>
        <v>32.950000000000003</v>
      </c>
      <c r="H68" s="7">
        <f t="shared" si="9"/>
        <v>56086.8</v>
      </c>
      <c r="J68" s="14">
        <f t="shared" si="10"/>
        <v>57</v>
      </c>
      <c r="K68" s="19">
        <f t="shared" si="11"/>
        <v>43459</v>
      </c>
      <c r="L68" s="27">
        <f t="shared" si="12"/>
        <v>58635.3</v>
      </c>
      <c r="M68" s="18">
        <f t="shared" si="2"/>
        <v>184.15</v>
      </c>
      <c r="O68" s="18">
        <f t="shared" si="3"/>
        <v>157.86426923076925</v>
      </c>
      <c r="P68" s="18">
        <f t="shared" si="13"/>
        <v>26.29</v>
      </c>
      <c r="Q68" s="27">
        <f t="shared" si="14"/>
        <v>58609.01</v>
      </c>
    </row>
    <row r="69" spans="1:17" x14ac:dyDescent="0.25">
      <c r="A69">
        <f t="shared" si="4"/>
        <v>58</v>
      </c>
      <c r="B69" s="6">
        <f t="shared" si="5"/>
        <v>43473</v>
      </c>
      <c r="C69" s="7">
        <f t="shared" si="6"/>
        <v>56086.8</v>
      </c>
      <c r="D69" s="1">
        <f t="shared" si="0"/>
        <v>184.15</v>
      </c>
      <c r="E69" s="28">
        <f t="shared" si="7"/>
        <v>41</v>
      </c>
      <c r="F69" s="1">
        <f t="shared" si="1"/>
        <v>151.00292307692311</v>
      </c>
      <c r="G69" s="1">
        <f t="shared" si="8"/>
        <v>33.15</v>
      </c>
      <c r="H69" s="7">
        <f t="shared" si="9"/>
        <v>56012.65</v>
      </c>
      <c r="J69" s="14">
        <f t="shared" si="10"/>
        <v>58</v>
      </c>
      <c r="K69" s="19">
        <f t="shared" si="11"/>
        <v>43473</v>
      </c>
      <c r="L69" s="27">
        <f t="shared" si="12"/>
        <v>58609.01</v>
      </c>
      <c r="M69" s="18">
        <f t="shared" si="2"/>
        <v>184.15</v>
      </c>
      <c r="O69" s="18">
        <f t="shared" si="3"/>
        <v>157.79348846153849</v>
      </c>
      <c r="P69" s="18">
        <f t="shared" si="13"/>
        <v>26.36</v>
      </c>
      <c r="Q69" s="27">
        <f t="shared" si="14"/>
        <v>58582.65</v>
      </c>
    </row>
    <row r="70" spans="1:17" x14ac:dyDescent="0.25">
      <c r="A70">
        <f t="shared" si="4"/>
        <v>59</v>
      </c>
      <c r="B70" s="6">
        <f t="shared" si="5"/>
        <v>43487</v>
      </c>
      <c r="C70" s="7">
        <f t="shared" si="6"/>
        <v>56012.65</v>
      </c>
      <c r="D70" s="1">
        <f t="shared" si="0"/>
        <v>184.15</v>
      </c>
      <c r="E70" s="28">
        <f t="shared" si="7"/>
        <v>41</v>
      </c>
      <c r="F70" s="1">
        <f t="shared" si="1"/>
        <v>150.80328846153847</v>
      </c>
      <c r="G70" s="1">
        <f t="shared" si="8"/>
        <v>33.35</v>
      </c>
      <c r="H70" s="7">
        <f t="shared" si="9"/>
        <v>55938.3</v>
      </c>
      <c r="J70" s="14">
        <f t="shared" si="10"/>
        <v>59</v>
      </c>
      <c r="K70" s="19">
        <f t="shared" si="11"/>
        <v>43487</v>
      </c>
      <c r="L70" s="27">
        <f t="shared" si="12"/>
        <v>58582.65</v>
      </c>
      <c r="M70" s="18">
        <f t="shared" si="2"/>
        <v>184.15</v>
      </c>
      <c r="O70" s="18">
        <f t="shared" si="3"/>
        <v>157.72251923076925</v>
      </c>
      <c r="P70" s="18">
        <f t="shared" si="13"/>
        <v>26.43</v>
      </c>
      <c r="Q70" s="27">
        <f t="shared" si="14"/>
        <v>58556.22</v>
      </c>
    </row>
    <row r="71" spans="1:17" x14ac:dyDescent="0.25">
      <c r="A71">
        <f t="shared" si="4"/>
        <v>60</v>
      </c>
      <c r="B71" s="6">
        <f t="shared" si="5"/>
        <v>43501</v>
      </c>
      <c r="C71" s="7">
        <f t="shared" si="6"/>
        <v>55938.3</v>
      </c>
      <c r="D71" s="1">
        <f t="shared" si="0"/>
        <v>184.15</v>
      </c>
      <c r="E71" s="28">
        <f t="shared" si="7"/>
        <v>41</v>
      </c>
      <c r="F71" s="1">
        <f t="shared" si="1"/>
        <v>150.60311538461542</v>
      </c>
      <c r="G71" s="1">
        <f t="shared" si="8"/>
        <v>33.549999999999997</v>
      </c>
      <c r="H71" s="7">
        <f t="shared" si="9"/>
        <v>55863.75</v>
      </c>
      <c r="J71" s="14">
        <f t="shared" si="10"/>
        <v>60</v>
      </c>
      <c r="K71" s="19">
        <f t="shared" si="11"/>
        <v>43501</v>
      </c>
      <c r="L71" s="27">
        <f t="shared" si="12"/>
        <v>58556.22</v>
      </c>
      <c r="M71" s="18">
        <f t="shared" si="2"/>
        <v>184.15</v>
      </c>
      <c r="O71" s="18">
        <f t="shared" si="3"/>
        <v>157.65136153846157</v>
      </c>
      <c r="P71" s="18">
        <f t="shared" si="13"/>
        <v>26.5</v>
      </c>
      <c r="Q71" s="27">
        <f t="shared" si="14"/>
        <v>58529.72</v>
      </c>
    </row>
    <row r="72" spans="1:17" x14ac:dyDescent="0.25">
      <c r="A72">
        <f t="shared" si="4"/>
        <v>61</v>
      </c>
      <c r="B72" s="6">
        <f t="shared" si="5"/>
        <v>43515</v>
      </c>
      <c r="C72" s="7">
        <f t="shared" si="6"/>
        <v>55863.75</v>
      </c>
      <c r="D72" s="1">
        <f t="shared" si="0"/>
        <v>184.15</v>
      </c>
      <c r="E72" s="28">
        <f t="shared" si="7"/>
        <v>41</v>
      </c>
      <c r="F72" s="1">
        <f t="shared" si="1"/>
        <v>150.40240384615387</v>
      </c>
      <c r="G72" s="1">
        <f t="shared" si="8"/>
        <v>33.75</v>
      </c>
      <c r="H72" s="7">
        <f t="shared" si="9"/>
        <v>55789</v>
      </c>
      <c r="J72" s="14">
        <f t="shared" si="10"/>
        <v>61</v>
      </c>
      <c r="K72" s="19">
        <f t="shared" si="11"/>
        <v>43515</v>
      </c>
      <c r="L72" s="27">
        <f t="shared" si="12"/>
        <v>58529.72</v>
      </c>
      <c r="M72" s="18">
        <f t="shared" si="2"/>
        <v>184.15</v>
      </c>
      <c r="O72" s="18">
        <f t="shared" si="3"/>
        <v>157.58001538461539</v>
      </c>
      <c r="P72" s="18">
        <f t="shared" si="13"/>
        <v>26.57</v>
      </c>
      <c r="Q72" s="27">
        <f t="shared" si="14"/>
        <v>58503.15</v>
      </c>
    </row>
    <row r="73" spans="1:17" x14ac:dyDescent="0.25">
      <c r="A73">
        <f t="shared" si="4"/>
        <v>62</v>
      </c>
      <c r="B73" s="6">
        <f t="shared" si="5"/>
        <v>43529</v>
      </c>
      <c r="C73" s="7">
        <f t="shared" si="6"/>
        <v>55789</v>
      </c>
      <c r="D73" s="1">
        <f t="shared" si="0"/>
        <v>184.15</v>
      </c>
      <c r="E73" s="28">
        <f t="shared" si="7"/>
        <v>41</v>
      </c>
      <c r="F73" s="1">
        <f t="shared" si="1"/>
        <v>150.20115384615386</v>
      </c>
      <c r="G73" s="1">
        <f t="shared" si="8"/>
        <v>33.950000000000003</v>
      </c>
      <c r="H73" s="7">
        <f t="shared" si="9"/>
        <v>55714.05</v>
      </c>
      <c r="J73" s="14">
        <f t="shared" si="10"/>
        <v>62</v>
      </c>
      <c r="K73" s="19">
        <f t="shared" si="11"/>
        <v>43529</v>
      </c>
      <c r="L73" s="27">
        <f t="shared" si="12"/>
        <v>58503.15</v>
      </c>
      <c r="M73" s="18">
        <f t="shared" si="2"/>
        <v>184.15</v>
      </c>
      <c r="O73" s="18">
        <f t="shared" si="3"/>
        <v>157.5084807692308</v>
      </c>
      <c r="P73" s="18">
        <f t="shared" si="13"/>
        <v>26.64</v>
      </c>
      <c r="Q73" s="27">
        <f t="shared" si="14"/>
        <v>58476.51</v>
      </c>
    </row>
    <row r="74" spans="1:17" x14ac:dyDescent="0.25">
      <c r="A74">
        <f t="shared" si="4"/>
        <v>63</v>
      </c>
      <c r="B74" s="6">
        <f t="shared" si="5"/>
        <v>43543</v>
      </c>
      <c r="C74" s="7">
        <f t="shared" si="6"/>
        <v>55714.05</v>
      </c>
      <c r="D74" s="1">
        <f t="shared" si="0"/>
        <v>184.15</v>
      </c>
      <c r="E74" s="28">
        <f t="shared" si="7"/>
        <v>41</v>
      </c>
      <c r="F74" s="1">
        <f t="shared" si="1"/>
        <v>149.9993653846154</v>
      </c>
      <c r="G74" s="1">
        <f t="shared" si="8"/>
        <v>34.15</v>
      </c>
      <c r="H74" s="7">
        <f t="shared" si="9"/>
        <v>55638.9</v>
      </c>
      <c r="J74" s="14">
        <f t="shared" si="10"/>
        <v>63</v>
      </c>
      <c r="K74" s="19">
        <f t="shared" si="11"/>
        <v>43543</v>
      </c>
      <c r="L74" s="27">
        <f t="shared" si="12"/>
        <v>58476.51</v>
      </c>
      <c r="M74" s="18">
        <f t="shared" si="2"/>
        <v>184.15</v>
      </c>
      <c r="O74" s="18">
        <f t="shared" si="3"/>
        <v>157.43675769230771</v>
      </c>
      <c r="P74" s="18">
        <f t="shared" si="13"/>
        <v>26.71</v>
      </c>
      <c r="Q74" s="27">
        <f t="shared" si="14"/>
        <v>58449.8</v>
      </c>
    </row>
    <row r="75" spans="1:17" x14ac:dyDescent="0.25">
      <c r="A75">
        <f t="shared" si="4"/>
        <v>64</v>
      </c>
      <c r="B75" s="6">
        <f t="shared" si="5"/>
        <v>43557</v>
      </c>
      <c r="C75" s="7">
        <f t="shared" si="6"/>
        <v>55638.9</v>
      </c>
      <c r="D75" s="1">
        <f t="shared" si="0"/>
        <v>184.15</v>
      </c>
      <c r="E75" s="28">
        <f t="shared" si="7"/>
        <v>41</v>
      </c>
      <c r="F75" s="1">
        <f t="shared" si="1"/>
        <v>149.79703846153848</v>
      </c>
      <c r="G75" s="1">
        <f t="shared" si="8"/>
        <v>34.35</v>
      </c>
      <c r="H75" s="7">
        <f t="shared" si="9"/>
        <v>55563.55</v>
      </c>
      <c r="J75" s="14">
        <f t="shared" si="10"/>
        <v>64</v>
      </c>
      <c r="K75" s="19">
        <f t="shared" si="11"/>
        <v>43557</v>
      </c>
      <c r="L75" s="27">
        <f t="shared" si="12"/>
        <v>58449.8</v>
      </c>
      <c r="M75" s="18">
        <f t="shared" si="2"/>
        <v>184.15</v>
      </c>
      <c r="O75" s="18">
        <f t="shared" si="3"/>
        <v>157.36484615384617</v>
      </c>
      <c r="P75" s="18">
        <f t="shared" si="13"/>
        <v>26.79</v>
      </c>
      <c r="Q75" s="27">
        <f t="shared" si="14"/>
        <v>58423.01</v>
      </c>
    </row>
    <row r="76" spans="1:17" x14ac:dyDescent="0.25">
      <c r="A76">
        <f t="shared" si="4"/>
        <v>65</v>
      </c>
      <c r="B76" s="6">
        <f t="shared" si="5"/>
        <v>43571</v>
      </c>
      <c r="C76" s="7">
        <f t="shared" si="6"/>
        <v>55563.55</v>
      </c>
      <c r="D76" s="1">
        <f t="shared" ref="D76:D139" si="15">IF(ISNUMBER($A76),IF($C76&gt;$G$4,ROUND($G$4,2),$C76),"")</f>
        <v>184.15</v>
      </c>
      <c r="E76" s="28">
        <f t="shared" si="7"/>
        <v>41</v>
      </c>
      <c r="F76" s="1">
        <f t="shared" ref="F76:F139" si="16">IF(ISNUMBER($A76),$C76*$G$3,"")</f>
        <v>149.59417307692311</v>
      </c>
      <c r="G76" s="1">
        <f t="shared" si="8"/>
        <v>34.56</v>
      </c>
      <c r="H76" s="7">
        <f t="shared" si="9"/>
        <v>55487.99</v>
      </c>
      <c r="J76" s="14">
        <f t="shared" si="10"/>
        <v>65</v>
      </c>
      <c r="K76" s="19">
        <f t="shared" si="11"/>
        <v>43571</v>
      </c>
      <c r="L76" s="27">
        <f t="shared" si="12"/>
        <v>58423.01</v>
      </c>
      <c r="M76" s="18">
        <f t="shared" ref="M76:M139" si="17">IF(ISNUMBER($J76),IF($L76&gt;$G$4,ROUND($G$4,2),$L76),"")</f>
        <v>184.15</v>
      </c>
      <c r="O76" s="18">
        <f t="shared" ref="O76:O139" si="18">IF(ISNUMBER($J76),$L76*$G$3,"")</f>
        <v>157.29271923076925</v>
      </c>
      <c r="P76" s="18">
        <f t="shared" si="13"/>
        <v>26.86</v>
      </c>
      <c r="Q76" s="27">
        <f t="shared" si="14"/>
        <v>58396.15</v>
      </c>
    </row>
    <row r="77" spans="1:17" x14ac:dyDescent="0.25">
      <c r="A77">
        <f t="shared" ref="A77:A140" si="19">IF(ROUND($H76&lt;=0,0),"",$A76+1)</f>
        <v>66</v>
      </c>
      <c r="B77" s="6">
        <f t="shared" ref="B77:B140" si="20">IF(ISNUMBER($A77),$B76+14,"")</f>
        <v>43585</v>
      </c>
      <c r="C77" s="7">
        <f t="shared" ref="C77:C140" si="21">IF(ISNUMBER($A77),$H76,"")</f>
        <v>55487.99</v>
      </c>
      <c r="D77" s="1">
        <f t="shared" si="15"/>
        <v>184.15</v>
      </c>
      <c r="E77" s="28">
        <f t="shared" ref="E77:E140" si="22">IF(ISNUMBER($A77),$D$8,"")</f>
        <v>41</v>
      </c>
      <c r="F77" s="1">
        <f t="shared" si="16"/>
        <v>149.39074230769231</v>
      </c>
      <c r="G77" s="1">
        <f t="shared" ref="G77:G140" si="23">IF(ISNUMBER($A77),ROUND($D77-$F77,2),"")</f>
        <v>34.76</v>
      </c>
      <c r="H77" s="7">
        <f t="shared" ref="H77:H140" si="24">IF(ISNUMBER($A77),ROUND($C77-$G77-$E77,2),"")</f>
        <v>55412.23</v>
      </c>
      <c r="J77" s="14">
        <f t="shared" ref="J77:J140" si="25">IF(ROUND($Q76&lt;=0,0),"",$J76+1)</f>
        <v>66</v>
      </c>
      <c r="K77" s="19">
        <f t="shared" ref="K77:K140" si="26">IF(ISNUMBER($J77),$K76+14,"")</f>
        <v>43585</v>
      </c>
      <c r="L77" s="27">
        <f t="shared" ref="L77:L140" si="27">IF(ISNUMBER($J77),$Q76,"")</f>
        <v>58396.15</v>
      </c>
      <c r="M77" s="18">
        <f t="shared" si="17"/>
        <v>184.15</v>
      </c>
      <c r="O77" s="18">
        <f t="shared" si="18"/>
        <v>157.22040384615386</v>
      </c>
      <c r="P77" s="18">
        <f t="shared" ref="P77:P140" si="28">IF(ISNUMBER($J77),ROUND($M77-$O77,2),"")</f>
        <v>26.93</v>
      </c>
      <c r="Q77" s="27">
        <f t="shared" ref="Q77:Q140" si="29">IF(ISNUMBER($J77),ROUND($L77-$P77-$N77,2),"")</f>
        <v>58369.22</v>
      </c>
    </row>
    <row r="78" spans="1:17" x14ac:dyDescent="0.25">
      <c r="A78">
        <f t="shared" si="19"/>
        <v>67</v>
      </c>
      <c r="B78" s="6">
        <f t="shared" si="20"/>
        <v>43599</v>
      </c>
      <c r="C78" s="7">
        <f t="shared" si="21"/>
        <v>55412.23</v>
      </c>
      <c r="D78" s="1">
        <f t="shared" si="15"/>
        <v>184.15</v>
      </c>
      <c r="E78" s="28">
        <f t="shared" si="22"/>
        <v>41</v>
      </c>
      <c r="F78" s="1">
        <f t="shared" si="16"/>
        <v>149.18677307692312</v>
      </c>
      <c r="G78" s="1">
        <f t="shared" si="23"/>
        <v>34.96</v>
      </c>
      <c r="H78" s="7">
        <f t="shared" si="24"/>
        <v>55336.27</v>
      </c>
      <c r="J78" s="14">
        <f t="shared" si="25"/>
        <v>67</v>
      </c>
      <c r="K78" s="19">
        <f t="shared" si="26"/>
        <v>43599</v>
      </c>
      <c r="L78" s="27">
        <f t="shared" si="27"/>
        <v>58369.22</v>
      </c>
      <c r="M78" s="18">
        <f t="shared" si="17"/>
        <v>184.15</v>
      </c>
      <c r="O78" s="18">
        <f t="shared" si="18"/>
        <v>157.14790000000002</v>
      </c>
      <c r="P78" s="18">
        <f t="shared" si="28"/>
        <v>27</v>
      </c>
      <c r="Q78" s="27">
        <f t="shared" si="29"/>
        <v>58342.22</v>
      </c>
    </row>
    <row r="79" spans="1:17" x14ac:dyDescent="0.25">
      <c r="A79">
        <f t="shared" si="19"/>
        <v>68</v>
      </c>
      <c r="B79" s="6">
        <f t="shared" si="20"/>
        <v>43613</v>
      </c>
      <c r="C79" s="7">
        <f t="shared" si="21"/>
        <v>55336.27</v>
      </c>
      <c r="D79" s="1">
        <f t="shared" si="15"/>
        <v>184.15</v>
      </c>
      <c r="E79" s="28">
        <f t="shared" si="22"/>
        <v>41</v>
      </c>
      <c r="F79" s="1">
        <f t="shared" si="16"/>
        <v>148.9822653846154</v>
      </c>
      <c r="G79" s="1">
        <f t="shared" si="23"/>
        <v>35.17</v>
      </c>
      <c r="H79" s="7">
        <f t="shared" si="24"/>
        <v>55260.1</v>
      </c>
      <c r="J79" s="14">
        <f t="shared" si="25"/>
        <v>68</v>
      </c>
      <c r="K79" s="19">
        <f t="shared" si="26"/>
        <v>43613</v>
      </c>
      <c r="L79" s="27">
        <f t="shared" si="27"/>
        <v>58342.22</v>
      </c>
      <c r="M79" s="18">
        <f t="shared" si="17"/>
        <v>184.15</v>
      </c>
      <c r="O79" s="18">
        <f t="shared" si="18"/>
        <v>157.07520769230771</v>
      </c>
      <c r="P79" s="18">
        <f t="shared" si="28"/>
        <v>27.07</v>
      </c>
      <c r="Q79" s="27">
        <f t="shared" si="29"/>
        <v>58315.15</v>
      </c>
    </row>
    <row r="80" spans="1:17" x14ac:dyDescent="0.25">
      <c r="A80">
        <f t="shared" si="19"/>
        <v>69</v>
      </c>
      <c r="B80" s="6">
        <f t="shared" si="20"/>
        <v>43627</v>
      </c>
      <c r="C80" s="7">
        <f t="shared" si="21"/>
        <v>55260.1</v>
      </c>
      <c r="D80" s="1">
        <f t="shared" si="15"/>
        <v>184.15</v>
      </c>
      <c r="E80" s="28">
        <f t="shared" si="22"/>
        <v>41</v>
      </c>
      <c r="F80" s="1">
        <f t="shared" si="16"/>
        <v>148.77719230769233</v>
      </c>
      <c r="G80" s="1">
        <f t="shared" si="23"/>
        <v>35.369999999999997</v>
      </c>
      <c r="H80" s="7">
        <f t="shared" si="24"/>
        <v>55183.73</v>
      </c>
      <c r="J80" s="14">
        <f t="shared" si="25"/>
        <v>69</v>
      </c>
      <c r="K80" s="19">
        <f t="shared" si="26"/>
        <v>43627</v>
      </c>
      <c r="L80" s="27">
        <f t="shared" si="27"/>
        <v>58315.15</v>
      </c>
      <c r="M80" s="18">
        <f t="shared" si="17"/>
        <v>184.15</v>
      </c>
      <c r="O80" s="18">
        <f t="shared" si="18"/>
        <v>157.00232692307694</v>
      </c>
      <c r="P80" s="18">
        <f t="shared" si="28"/>
        <v>27.15</v>
      </c>
      <c r="Q80" s="27">
        <f t="shared" si="29"/>
        <v>58288</v>
      </c>
    </row>
    <row r="81" spans="1:17" x14ac:dyDescent="0.25">
      <c r="A81">
        <f t="shared" si="19"/>
        <v>70</v>
      </c>
      <c r="B81" s="6">
        <f t="shared" si="20"/>
        <v>43641</v>
      </c>
      <c r="C81" s="7">
        <f t="shared" si="21"/>
        <v>55183.73</v>
      </c>
      <c r="D81" s="1">
        <f t="shared" si="15"/>
        <v>184.15</v>
      </c>
      <c r="E81" s="28">
        <f t="shared" si="22"/>
        <v>41</v>
      </c>
      <c r="F81" s="1">
        <f t="shared" si="16"/>
        <v>148.57158076923079</v>
      </c>
      <c r="G81" s="1">
        <f t="shared" si="23"/>
        <v>35.58</v>
      </c>
      <c r="H81" s="7">
        <f t="shared" si="24"/>
        <v>55107.15</v>
      </c>
      <c r="J81" s="14">
        <f t="shared" si="25"/>
        <v>70</v>
      </c>
      <c r="K81" s="19">
        <f t="shared" si="26"/>
        <v>43641</v>
      </c>
      <c r="L81" s="27">
        <f t="shared" si="27"/>
        <v>58288</v>
      </c>
      <c r="M81" s="18">
        <f t="shared" si="17"/>
        <v>184.15</v>
      </c>
      <c r="O81" s="18">
        <f t="shared" si="18"/>
        <v>156.9292307692308</v>
      </c>
      <c r="P81" s="18">
        <f t="shared" si="28"/>
        <v>27.22</v>
      </c>
      <c r="Q81" s="27">
        <f t="shared" si="29"/>
        <v>58260.78</v>
      </c>
    </row>
    <row r="82" spans="1:17" x14ac:dyDescent="0.25">
      <c r="A82">
        <f t="shared" si="19"/>
        <v>71</v>
      </c>
      <c r="B82" s="6">
        <f t="shared" si="20"/>
        <v>43655</v>
      </c>
      <c r="C82" s="7">
        <f t="shared" si="21"/>
        <v>55107.15</v>
      </c>
      <c r="D82" s="1">
        <f t="shared" si="15"/>
        <v>184.15</v>
      </c>
      <c r="E82" s="28">
        <f t="shared" si="22"/>
        <v>41</v>
      </c>
      <c r="F82" s="1">
        <f t="shared" si="16"/>
        <v>148.36540384615387</v>
      </c>
      <c r="G82" s="1">
        <f t="shared" si="23"/>
        <v>35.78</v>
      </c>
      <c r="H82" s="7">
        <f t="shared" si="24"/>
        <v>55030.37</v>
      </c>
      <c r="J82" s="14">
        <f t="shared" si="25"/>
        <v>71</v>
      </c>
      <c r="K82" s="19">
        <f t="shared" si="26"/>
        <v>43655</v>
      </c>
      <c r="L82" s="27">
        <f t="shared" si="27"/>
        <v>58260.78</v>
      </c>
      <c r="M82" s="18">
        <f t="shared" si="17"/>
        <v>184.15</v>
      </c>
      <c r="O82" s="18">
        <f t="shared" si="18"/>
        <v>156.85594615384616</v>
      </c>
      <c r="P82" s="18">
        <f t="shared" si="28"/>
        <v>27.29</v>
      </c>
      <c r="Q82" s="27">
        <f t="shared" si="29"/>
        <v>58233.49</v>
      </c>
    </row>
    <row r="83" spans="1:17" x14ac:dyDescent="0.25">
      <c r="A83">
        <f t="shared" si="19"/>
        <v>72</v>
      </c>
      <c r="B83" s="6">
        <f t="shared" si="20"/>
        <v>43669</v>
      </c>
      <c r="C83" s="7">
        <f t="shared" si="21"/>
        <v>55030.37</v>
      </c>
      <c r="D83" s="1">
        <f t="shared" si="15"/>
        <v>184.15</v>
      </c>
      <c r="E83" s="28">
        <f t="shared" si="22"/>
        <v>41</v>
      </c>
      <c r="F83" s="1">
        <f t="shared" si="16"/>
        <v>148.15868846153847</v>
      </c>
      <c r="G83" s="1">
        <f t="shared" si="23"/>
        <v>35.99</v>
      </c>
      <c r="H83" s="7">
        <f t="shared" si="24"/>
        <v>54953.38</v>
      </c>
      <c r="J83" s="14">
        <f t="shared" si="25"/>
        <v>72</v>
      </c>
      <c r="K83" s="19">
        <f t="shared" si="26"/>
        <v>43669</v>
      </c>
      <c r="L83" s="27">
        <f t="shared" si="27"/>
        <v>58233.49</v>
      </c>
      <c r="M83" s="18">
        <f t="shared" si="17"/>
        <v>184.15</v>
      </c>
      <c r="O83" s="18">
        <f t="shared" si="18"/>
        <v>156.78247307692308</v>
      </c>
      <c r="P83" s="18">
        <f t="shared" si="28"/>
        <v>27.37</v>
      </c>
      <c r="Q83" s="27">
        <f t="shared" si="29"/>
        <v>58206.12</v>
      </c>
    </row>
    <row r="84" spans="1:17" x14ac:dyDescent="0.25">
      <c r="A84">
        <f t="shared" si="19"/>
        <v>73</v>
      </c>
      <c r="B84" s="6">
        <f t="shared" si="20"/>
        <v>43683</v>
      </c>
      <c r="C84" s="7">
        <f t="shared" si="21"/>
        <v>54953.38</v>
      </c>
      <c r="D84" s="1">
        <f t="shared" si="15"/>
        <v>184.15</v>
      </c>
      <c r="E84" s="28">
        <f t="shared" si="22"/>
        <v>41</v>
      </c>
      <c r="F84" s="1">
        <f t="shared" si="16"/>
        <v>147.9514076923077</v>
      </c>
      <c r="G84" s="1">
        <f t="shared" si="23"/>
        <v>36.200000000000003</v>
      </c>
      <c r="H84" s="7">
        <f t="shared" si="24"/>
        <v>54876.18</v>
      </c>
      <c r="J84" s="14">
        <f t="shared" si="25"/>
        <v>73</v>
      </c>
      <c r="K84" s="19">
        <f t="shared" si="26"/>
        <v>43683</v>
      </c>
      <c r="L84" s="27">
        <f t="shared" si="27"/>
        <v>58206.12</v>
      </c>
      <c r="M84" s="18">
        <f t="shared" si="17"/>
        <v>184.15</v>
      </c>
      <c r="O84" s="18">
        <f t="shared" si="18"/>
        <v>156.70878461538464</v>
      </c>
      <c r="P84" s="18">
        <f t="shared" si="28"/>
        <v>27.44</v>
      </c>
      <c r="Q84" s="27">
        <f t="shared" si="29"/>
        <v>58178.68</v>
      </c>
    </row>
    <row r="85" spans="1:17" x14ac:dyDescent="0.25">
      <c r="A85">
        <f t="shared" si="19"/>
        <v>74</v>
      </c>
      <c r="B85" s="6">
        <f t="shared" si="20"/>
        <v>43697</v>
      </c>
      <c r="C85" s="7">
        <f t="shared" si="21"/>
        <v>54876.18</v>
      </c>
      <c r="D85" s="1">
        <f t="shared" si="15"/>
        <v>184.15</v>
      </c>
      <c r="E85" s="28">
        <f t="shared" si="22"/>
        <v>41</v>
      </c>
      <c r="F85" s="1">
        <f t="shared" si="16"/>
        <v>147.74356153846156</v>
      </c>
      <c r="G85" s="1">
        <f t="shared" si="23"/>
        <v>36.409999999999997</v>
      </c>
      <c r="H85" s="7">
        <f t="shared" si="24"/>
        <v>54798.77</v>
      </c>
      <c r="J85" s="14">
        <f t="shared" si="25"/>
        <v>74</v>
      </c>
      <c r="K85" s="19">
        <f t="shared" si="26"/>
        <v>43697</v>
      </c>
      <c r="L85" s="27">
        <f t="shared" si="27"/>
        <v>58178.68</v>
      </c>
      <c r="M85" s="18">
        <f t="shared" si="17"/>
        <v>184.15</v>
      </c>
      <c r="O85" s="18">
        <f t="shared" si="18"/>
        <v>156.63490769230771</v>
      </c>
      <c r="P85" s="18">
        <f t="shared" si="28"/>
        <v>27.52</v>
      </c>
      <c r="Q85" s="27">
        <f t="shared" si="29"/>
        <v>58151.16</v>
      </c>
    </row>
    <row r="86" spans="1:17" x14ac:dyDescent="0.25">
      <c r="A86">
        <f t="shared" si="19"/>
        <v>75</v>
      </c>
      <c r="B86" s="6">
        <f t="shared" si="20"/>
        <v>43711</v>
      </c>
      <c r="C86" s="7">
        <f t="shared" si="21"/>
        <v>54798.77</v>
      </c>
      <c r="D86" s="1">
        <f t="shared" si="15"/>
        <v>184.15</v>
      </c>
      <c r="E86" s="28">
        <f t="shared" si="22"/>
        <v>41</v>
      </c>
      <c r="F86" s="1">
        <f t="shared" si="16"/>
        <v>147.53515000000002</v>
      </c>
      <c r="G86" s="1">
        <f t="shared" si="23"/>
        <v>36.61</v>
      </c>
      <c r="H86" s="7">
        <f t="shared" si="24"/>
        <v>54721.16</v>
      </c>
      <c r="J86" s="14">
        <f t="shared" si="25"/>
        <v>75</v>
      </c>
      <c r="K86" s="19">
        <f t="shared" si="26"/>
        <v>43711</v>
      </c>
      <c r="L86" s="27">
        <f t="shared" si="27"/>
        <v>58151.16</v>
      </c>
      <c r="M86" s="18">
        <f t="shared" si="17"/>
        <v>184.15</v>
      </c>
      <c r="O86" s="18">
        <f t="shared" si="18"/>
        <v>156.56081538461541</v>
      </c>
      <c r="P86" s="18">
        <f t="shared" si="28"/>
        <v>27.59</v>
      </c>
      <c r="Q86" s="27">
        <f t="shared" si="29"/>
        <v>58123.57</v>
      </c>
    </row>
    <row r="87" spans="1:17" x14ac:dyDescent="0.25">
      <c r="A87">
        <f t="shared" si="19"/>
        <v>76</v>
      </c>
      <c r="B87" s="6">
        <f t="shared" si="20"/>
        <v>43725</v>
      </c>
      <c r="C87" s="7">
        <f t="shared" si="21"/>
        <v>54721.16</v>
      </c>
      <c r="D87" s="1">
        <f t="shared" si="15"/>
        <v>184.15</v>
      </c>
      <c r="E87" s="28">
        <f t="shared" si="22"/>
        <v>41</v>
      </c>
      <c r="F87" s="1">
        <f t="shared" si="16"/>
        <v>147.32620000000003</v>
      </c>
      <c r="G87" s="1">
        <f t="shared" si="23"/>
        <v>36.82</v>
      </c>
      <c r="H87" s="7">
        <f t="shared" si="24"/>
        <v>54643.34</v>
      </c>
      <c r="J87" s="14">
        <f t="shared" si="25"/>
        <v>76</v>
      </c>
      <c r="K87" s="19">
        <f t="shared" si="26"/>
        <v>43725</v>
      </c>
      <c r="L87" s="27">
        <f t="shared" si="27"/>
        <v>58123.57</v>
      </c>
      <c r="M87" s="18">
        <f t="shared" si="17"/>
        <v>184.15</v>
      </c>
      <c r="O87" s="18">
        <f t="shared" si="18"/>
        <v>156.48653461538464</v>
      </c>
      <c r="P87" s="18">
        <f t="shared" si="28"/>
        <v>27.66</v>
      </c>
      <c r="Q87" s="27">
        <f t="shared" si="29"/>
        <v>58095.91</v>
      </c>
    </row>
    <row r="88" spans="1:17" x14ac:dyDescent="0.25">
      <c r="A88">
        <f t="shared" si="19"/>
        <v>77</v>
      </c>
      <c r="B88" s="6">
        <f t="shared" si="20"/>
        <v>43739</v>
      </c>
      <c r="C88" s="7">
        <f t="shared" si="21"/>
        <v>54643.34</v>
      </c>
      <c r="D88" s="1">
        <f t="shared" si="15"/>
        <v>184.15</v>
      </c>
      <c r="E88" s="28">
        <f t="shared" si="22"/>
        <v>41</v>
      </c>
      <c r="F88" s="1">
        <f t="shared" si="16"/>
        <v>147.11668461538463</v>
      </c>
      <c r="G88" s="1">
        <f t="shared" si="23"/>
        <v>37.03</v>
      </c>
      <c r="H88" s="7">
        <f t="shared" si="24"/>
        <v>54565.31</v>
      </c>
      <c r="J88" s="14">
        <f t="shared" si="25"/>
        <v>77</v>
      </c>
      <c r="K88" s="19">
        <f t="shared" si="26"/>
        <v>43739</v>
      </c>
      <c r="L88" s="27">
        <f t="shared" si="27"/>
        <v>58095.91</v>
      </c>
      <c r="M88" s="18">
        <f t="shared" si="17"/>
        <v>184.15</v>
      </c>
      <c r="O88" s="18">
        <f t="shared" si="18"/>
        <v>156.4120653846154</v>
      </c>
      <c r="P88" s="18">
        <f t="shared" si="28"/>
        <v>27.74</v>
      </c>
      <c r="Q88" s="27">
        <f t="shared" si="29"/>
        <v>58068.17</v>
      </c>
    </row>
    <row r="89" spans="1:17" x14ac:dyDescent="0.25">
      <c r="A89">
        <f t="shared" si="19"/>
        <v>78</v>
      </c>
      <c r="B89" s="6">
        <f t="shared" si="20"/>
        <v>43753</v>
      </c>
      <c r="C89" s="7">
        <f t="shared" si="21"/>
        <v>54565.31</v>
      </c>
      <c r="D89" s="1">
        <f t="shared" si="15"/>
        <v>184.15</v>
      </c>
      <c r="E89" s="28">
        <f t="shared" si="22"/>
        <v>41</v>
      </c>
      <c r="F89" s="1">
        <f t="shared" si="16"/>
        <v>146.90660384615387</v>
      </c>
      <c r="G89" s="1">
        <f t="shared" si="23"/>
        <v>37.24</v>
      </c>
      <c r="H89" s="7">
        <f t="shared" si="24"/>
        <v>54487.07</v>
      </c>
      <c r="J89" s="14">
        <f t="shared" si="25"/>
        <v>78</v>
      </c>
      <c r="K89" s="19">
        <f t="shared" si="26"/>
        <v>43753</v>
      </c>
      <c r="L89" s="27">
        <f t="shared" si="27"/>
        <v>58068.17</v>
      </c>
      <c r="M89" s="18">
        <f t="shared" si="17"/>
        <v>184.15</v>
      </c>
      <c r="O89" s="18">
        <f t="shared" si="18"/>
        <v>156.33738076923078</v>
      </c>
      <c r="P89" s="18">
        <f t="shared" si="28"/>
        <v>27.81</v>
      </c>
      <c r="Q89" s="27">
        <f t="shared" si="29"/>
        <v>58040.36</v>
      </c>
    </row>
    <row r="90" spans="1:17" x14ac:dyDescent="0.25">
      <c r="A90">
        <f t="shared" si="19"/>
        <v>79</v>
      </c>
      <c r="B90" s="6">
        <f t="shared" si="20"/>
        <v>43767</v>
      </c>
      <c r="C90" s="7">
        <f t="shared" si="21"/>
        <v>54487.07</v>
      </c>
      <c r="D90" s="1">
        <f t="shared" si="15"/>
        <v>184.15</v>
      </c>
      <c r="E90" s="28">
        <f t="shared" si="22"/>
        <v>41</v>
      </c>
      <c r="F90" s="1">
        <f t="shared" si="16"/>
        <v>146.6959576923077</v>
      </c>
      <c r="G90" s="1">
        <f t="shared" si="23"/>
        <v>37.450000000000003</v>
      </c>
      <c r="H90" s="7">
        <f t="shared" si="24"/>
        <v>54408.62</v>
      </c>
      <c r="J90" s="14">
        <f t="shared" si="25"/>
        <v>79</v>
      </c>
      <c r="K90" s="19">
        <f t="shared" si="26"/>
        <v>43767</v>
      </c>
      <c r="L90" s="27">
        <f t="shared" si="27"/>
        <v>58040.36</v>
      </c>
      <c r="M90" s="18">
        <f t="shared" si="17"/>
        <v>184.15</v>
      </c>
      <c r="O90" s="18">
        <f t="shared" si="18"/>
        <v>156.26250769230771</v>
      </c>
      <c r="P90" s="18">
        <f t="shared" si="28"/>
        <v>27.89</v>
      </c>
      <c r="Q90" s="27">
        <f t="shared" si="29"/>
        <v>58012.47</v>
      </c>
    </row>
    <row r="91" spans="1:17" x14ac:dyDescent="0.25">
      <c r="A91">
        <f t="shared" si="19"/>
        <v>80</v>
      </c>
      <c r="B91" s="6">
        <f t="shared" si="20"/>
        <v>43781</v>
      </c>
      <c r="C91" s="7">
        <f t="shared" si="21"/>
        <v>54408.62</v>
      </c>
      <c r="D91" s="1">
        <f t="shared" si="15"/>
        <v>184.15</v>
      </c>
      <c r="E91" s="28">
        <f t="shared" si="22"/>
        <v>41</v>
      </c>
      <c r="F91" s="1">
        <f t="shared" si="16"/>
        <v>146.48474615384617</v>
      </c>
      <c r="G91" s="1">
        <f t="shared" si="23"/>
        <v>37.67</v>
      </c>
      <c r="H91" s="7">
        <f t="shared" si="24"/>
        <v>54329.95</v>
      </c>
      <c r="J91" s="14">
        <f t="shared" si="25"/>
        <v>80</v>
      </c>
      <c r="K91" s="19">
        <f t="shared" si="26"/>
        <v>43781</v>
      </c>
      <c r="L91" s="27">
        <f t="shared" si="27"/>
        <v>58012.47</v>
      </c>
      <c r="M91" s="18">
        <f t="shared" si="17"/>
        <v>184.15</v>
      </c>
      <c r="O91" s="18">
        <f t="shared" si="18"/>
        <v>156.18741923076925</v>
      </c>
      <c r="P91" s="18">
        <f t="shared" si="28"/>
        <v>27.96</v>
      </c>
      <c r="Q91" s="27">
        <f t="shared" si="29"/>
        <v>57984.51</v>
      </c>
    </row>
    <row r="92" spans="1:17" x14ac:dyDescent="0.25">
      <c r="A92">
        <f t="shared" si="19"/>
        <v>81</v>
      </c>
      <c r="B92" s="6">
        <f t="shared" si="20"/>
        <v>43795</v>
      </c>
      <c r="C92" s="7">
        <f t="shared" si="21"/>
        <v>54329.95</v>
      </c>
      <c r="D92" s="1">
        <f t="shared" si="15"/>
        <v>184.15</v>
      </c>
      <c r="E92" s="28">
        <f t="shared" si="22"/>
        <v>41</v>
      </c>
      <c r="F92" s="1">
        <f t="shared" si="16"/>
        <v>146.27294230769232</v>
      </c>
      <c r="G92" s="1">
        <f t="shared" si="23"/>
        <v>37.880000000000003</v>
      </c>
      <c r="H92" s="7">
        <f t="shared" si="24"/>
        <v>54251.07</v>
      </c>
      <c r="J92" s="14">
        <f t="shared" si="25"/>
        <v>81</v>
      </c>
      <c r="K92" s="19">
        <f t="shared" si="26"/>
        <v>43795</v>
      </c>
      <c r="L92" s="27">
        <f t="shared" si="27"/>
        <v>57984.51</v>
      </c>
      <c r="M92" s="18">
        <f t="shared" si="17"/>
        <v>184.15</v>
      </c>
      <c r="O92" s="18">
        <f t="shared" si="18"/>
        <v>156.11214230769232</v>
      </c>
      <c r="P92" s="18">
        <f t="shared" si="28"/>
        <v>28.04</v>
      </c>
      <c r="Q92" s="27">
        <f t="shared" si="29"/>
        <v>57956.47</v>
      </c>
    </row>
    <row r="93" spans="1:17" x14ac:dyDescent="0.25">
      <c r="A93">
        <f t="shared" si="19"/>
        <v>82</v>
      </c>
      <c r="B93" s="6">
        <f t="shared" si="20"/>
        <v>43809</v>
      </c>
      <c r="C93" s="7">
        <f t="shared" si="21"/>
        <v>54251.07</v>
      </c>
      <c r="D93" s="1">
        <f t="shared" si="15"/>
        <v>184.15</v>
      </c>
      <c r="E93" s="28">
        <f t="shared" si="22"/>
        <v>41</v>
      </c>
      <c r="F93" s="1">
        <f t="shared" si="16"/>
        <v>146.06057307692311</v>
      </c>
      <c r="G93" s="1">
        <f t="shared" si="23"/>
        <v>38.090000000000003</v>
      </c>
      <c r="H93" s="7">
        <f t="shared" si="24"/>
        <v>54171.98</v>
      </c>
      <c r="J93" s="14">
        <f t="shared" si="25"/>
        <v>82</v>
      </c>
      <c r="K93" s="19">
        <f t="shared" si="26"/>
        <v>43809</v>
      </c>
      <c r="L93" s="27">
        <f t="shared" si="27"/>
        <v>57956.47</v>
      </c>
      <c r="M93" s="18">
        <f t="shared" si="17"/>
        <v>184.15</v>
      </c>
      <c r="O93" s="18">
        <f t="shared" si="18"/>
        <v>156.03665000000001</v>
      </c>
      <c r="P93" s="18">
        <f t="shared" si="28"/>
        <v>28.11</v>
      </c>
      <c r="Q93" s="27">
        <f t="shared" si="29"/>
        <v>57928.36</v>
      </c>
    </row>
    <row r="94" spans="1:17" x14ac:dyDescent="0.25">
      <c r="A94">
        <f t="shared" si="19"/>
        <v>83</v>
      </c>
      <c r="B94" s="6">
        <f t="shared" si="20"/>
        <v>43823</v>
      </c>
      <c r="C94" s="7">
        <f t="shared" si="21"/>
        <v>54171.98</v>
      </c>
      <c r="D94" s="1">
        <f t="shared" si="15"/>
        <v>184.15</v>
      </c>
      <c r="E94" s="28">
        <f t="shared" si="22"/>
        <v>41</v>
      </c>
      <c r="F94" s="1">
        <f t="shared" si="16"/>
        <v>145.84763846153848</v>
      </c>
      <c r="G94" s="1">
        <f t="shared" si="23"/>
        <v>38.299999999999997</v>
      </c>
      <c r="H94" s="7">
        <f t="shared" si="24"/>
        <v>54092.68</v>
      </c>
      <c r="J94" s="14">
        <f t="shared" si="25"/>
        <v>83</v>
      </c>
      <c r="K94" s="19">
        <f t="shared" si="26"/>
        <v>43823</v>
      </c>
      <c r="L94" s="27">
        <f t="shared" si="27"/>
        <v>57928.36</v>
      </c>
      <c r="M94" s="18">
        <f t="shared" si="17"/>
        <v>184.15</v>
      </c>
      <c r="O94" s="18">
        <f t="shared" si="18"/>
        <v>155.96096923076925</v>
      </c>
      <c r="P94" s="18">
        <f t="shared" si="28"/>
        <v>28.19</v>
      </c>
      <c r="Q94" s="27">
        <f t="shared" si="29"/>
        <v>57900.17</v>
      </c>
    </row>
    <row r="95" spans="1:17" x14ac:dyDescent="0.25">
      <c r="A95">
        <f t="shared" si="19"/>
        <v>84</v>
      </c>
      <c r="B95" s="6">
        <f t="shared" si="20"/>
        <v>43837</v>
      </c>
      <c r="C95" s="7">
        <f t="shared" si="21"/>
        <v>54092.68</v>
      </c>
      <c r="D95" s="1">
        <f t="shared" si="15"/>
        <v>184.15</v>
      </c>
      <c r="E95" s="28">
        <f t="shared" si="22"/>
        <v>41</v>
      </c>
      <c r="F95" s="1">
        <f t="shared" si="16"/>
        <v>145.63413846153847</v>
      </c>
      <c r="G95" s="1">
        <f t="shared" si="23"/>
        <v>38.520000000000003</v>
      </c>
      <c r="H95" s="7">
        <f t="shared" si="24"/>
        <v>54013.16</v>
      </c>
      <c r="J95" s="14">
        <f t="shared" si="25"/>
        <v>84</v>
      </c>
      <c r="K95" s="19">
        <f t="shared" si="26"/>
        <v>43837</v>
      </c>
      <c r="L95" s="27">
        <f t="shared" si="27"/>
        <v>57900.17</v>
      </c>
      <c r="M95" s="18">
        <f t="shared" si="17"/>
        <v>184.15</v>
      </c>
      <c r="O95" s="18">
        <f t="shared" si="18"/>
        <v>155.88507307692308</v>
      </c>
      <c r="P95" s="18">
        <f t="shared" si="28"/>
        <v>28.26</v>
      </c>
      <c r="Q95" s="27">
        <f t="shared" si="29"/>
        <v>57871.91</v>
      </c>
    </row>
    <row r="96" spans="1:17" x14ac:dyDescent="0.25">
      <c r="A96">
        <f t="shared" si="19"/>
        <v>85</v>
      </c>
      <c r="B96" s="6">
        <f t="shared" si="20"/>
        <v>43851</v>
      </c>
      <c r="C96" s="7">
        <f t="shared" si="21"/>
        <v>54013.16</v>
      </c>
      <c r="D96" s="1">
        <f t="shared" si="15"/>
        <v>184.15</v>
      </c>
      <c r="E96" s="28">
        <f t="shared" si="22"/>
        <v>41</v>
      </c>
      <c r="F96" s="1">
        <f t="shared" si="16"/>
        <v>145.42004615384619</v>
      </c>
      <c r="G96" s="1">
        <f t="shared" si="23"/>
        <v>38.729999999999997</v>
      </c>
      <c r="H96" s="7">
        <f t="shared" si="24"/>
        <v>53933.43</v>
      </c>
      <c r="J96" s="14">
        <f t="shared" si="25"/>
        <v>85</v>
      </c>
      <c r="K96" s="19">
        <f t="shared" si="26"/>
        <v>43851</v>
      </c>
      <c r="L96" s="27">
        <f t="shared" si="27"/>
        <v>57871.91</v>
      </c>
      <c r="M96" s="18">
        <f t="shared" si="17"/>
        <v>184.15</v>
      </c>
      <c r="O96" s="18">
        <f t="shared" si="18"/>
        <v>155.80898846153849</v>
      </c>
      <c r="P96" s="18">
        <f t="shared" si="28"/>
        <v>28.34</v>
      </c>
      <c r="Q96" s="27">
        <f t="shared" si="29"/>
        <v>57843.57</v>
      </c>
    </row>
    <row r="97" spans="1:17" x14ac:dyDescent="0.25">
      <c r="A97">
        <f t="shared" si="19"/>
        <v>86</v>
      </c>
      <c r="B97" s="6">
        <f t="shared" si="20"/>
        <v>43865</v>
      </c>
      <c r="C97" s="7">
        <f t="shared" si="21"/>
        <v>53933.43</v>
      </c>
      <c r="D97" s="1">
        <f t="shared" si="15"/>
        <v>184.15</v>
      </c>
      <c r="E97" s="28">
        <f t="shared" si="22"/>
        <v>41</v>
      </c>
      <c r="F97" s="1">
        <f t="shared" si="16"/>
        <v>145.20538846153849</v>
      </c>
      <c r="G97" s="1">
        <f t="shared" si="23"/>
        <v>38.94</v>
      </c>
      <c r="H97" s="7">
        <f t="shared" si="24"/>
        <v>53853.49</v>
      </c>
      <c r="J97" s="14">
        <f t="shared" si="25"/>
        <v>86</v>
      </c>
      <c r="K97" s="19">
        <f t="shared" si="26"/>
        <v>43865</v>
      </c>
      <c r="L97" s="27">
        <f t="shared" si="27"/>
        <v>57843.57</v>
      </c>
      <c r="M97" s="18">
        <f t="shared" si="17"/>
        <v>184.15</v>
      </c>
      <c r="O97" s="18">
        <f t="shared" si="18"/>
        <v>155.73268846153849</v>
      </c>
      <c r="P97" s="18">
        <f t="shared" si="28"/>
        <v>28.42</v>
      </c>
      <c r="Q97" s="27">
        <f t="shared" si="29"/>
        <v>57815.15</v>
      </c>
    </row>
    <row r="98" spans="1:17" x14ac:dyDescent="0.25">
      <c r="A98">
        <f t="shared" si="19"/>
        <v>87</v>
      </c>
      <c r="B98" s="6">
        <f t="shared" si="20"/>
        <v>43879</v>
      </c>
      <c r="C98" s="7">
        <f t="shared" si="21"/>
        <v>53853.49</v>
      </c>
      <c r="D98" s="1">
        <f t="shared" si="15"/>
        <v>184.15</v>
      </c>
      <c r="E98" s="28">
        <f t="shared" si="22"/>
        <v>41</v>
      </c>
      <c r="F98" s="1">
        <f t="shared" si="16"/>
        <v>144.99016538461541</v>
      </c>
      <c r="G98" s="1">
        <f t="shared" si="23"/>
        <v>39.159999999999997</v>
      </c>
      <c r="H98" s="7">
        <f t="shared" si="24"/>
        <v>53773.33</v>
      </c>
      <c r="J98" s="14">
        <f t="shared" si="25"/>
        <v>87</v>
      </c>
      <c r="K98" s="19">
        <f t="shared" si="26"/>
        <v>43879</v>
      </c>
      <c r="L98" s="27">
        <f t="shared" si="27"/>
        <v>57815.15</v>
      </c>
      <c r="M98" s="18">
        <f t="shared" si="17"/>
        <v>184.15</v>
      </c>
      <c r="O98" s="18">
        <f t="shared" si="18"/>
        <v>155.6561730769231</v>
      </c>
      <c r="P98" s="18">
        <f t="shared" si="28"/>
        <v>28.49</v>
      </c>
      <c r="Q98" s="27">
        <f t="shared" si="29"/>
        <v>57786.66</v>
      </c>
    </row>
    <row r="99" spans="1:17" x14ac:dyDescent="0.25">
      <c r="A99">
        <f t="shared" si="19"/>
        <v>88</v>
      </c>
      <c r="B99" s="6">
        <f t="shared" si="20"/>
        <v>43893</v>
      </c>
      <c r="C99" s="7">
        <f t="shared" si="21"/>
        <v>53773.33</v>
      </c>
      <c r="D99" s="1">
        <f t="shared" si="15"/>
        <v>184.15</v>
      </c>
      <c r="E99" s="28">
        <f t="shared" si="22"/>
        <v>41</v>
      </c>
      <c r="F99" s="1">
        <f t="shared" si="16"/>
        <v>144.77435000000003</v>
      </c>
      <c r="G99" s="1">
        <f t="shared" si="23"/>
        <v>39.380000000000003</v>
      </c>
      <c r="H99" s="7">
        <f t="shared" si="24"/>
        <v>53692.95</v>
      </c>
      <c r="J99" s="14">
        <f t="shared" si="25"/>
        <v>88</v>
      </c>
      <c r="K99" s="19">
        <f t="shared" si="26"/>
        <v>43893</v>
      </c>
      <c r="L99" s="27">
        <f t="shared" si="27"/>
        <v>57786.66</v>
      </c>
      <c r="M99" s="18">
        <f t="shared" si="17"/>
        <v>184.15</v>
      </c>
      <c r="O99" s="18">
        <f t="shared" si="18"/>
        <v>155.57946923076926</v>
      </c>
      <c r="P99" s="18">
        <f t="shared" si="28"/>
        <v>28.57</v>
      </c>
      <c r="Q99" s="27">
        <f t="shared" si="29"/>
        <v>57758.09</v>
      </c>
    </row>
    <row r="100" spans="1:17" x14ac:dyDescent="0.25">
      <c r="A100">
        <f t="shared" si="19"/>
        <v>89</v>
      </c>
      <c r="B100" s="6">
        <f t="shared" si="20"/>
        <v>43907</v>
      </c>
      <c r="C100" s="7">
        <f t="shared" si="21"/>
        <v>53692.95</v>
      </c>
      <c r="D100" s="1">
        <f t="shared" si="15"/>
        <v>184.15</v>
      </c>
      <c r="E100" s="28">
        <f t="shared" si="22"/>
        <v>41</v>
      </c>
      <c r="F100" s="1">
        <f t="shared" si="16"/>
        <v>144.55794230769231</v>
      </c>
      <c r="G100" s="1">
        <f t="shared" si="23"/>
        <v>39.590000000000003</v>
      </c>
      <c r="H100" s="7">
        <f t="shared" si="24"/>
        <v>53612.36</v>
      </c>
      <c r="J100" s="14">
        <f t="shared" si="25"/>
        <v>89</v>
      </c>
      <c r="K100" s="19">
        <f t="shared" si="26"/>
        <v>43907</v>
      </c>
      <c r="L100" s="27">
        <f t="shared" si="27"/>
        <v>57758.09</v>
      </c>
      <c r="M100" s="18">
        <f t="shared" si="17"/>
        <v>184.15</v>
      </c>
      <c r="O100" s="18">
        <f t="shared" si="18"/>
        <v>155.50255000000001</v>
      </c>
      <c r="P100" s="18">
        <f t="shared" si="28"/>
        <v>28.65</v>
      </c>
      <c r="Q100" s="27">
        <f t="shared" si="29"/>
        <v>57729.440000000002</v>
      </c>
    </row>
    <row r="101" spans="1:17" x14ac:dyDescent="0.25">
      <c r="A101">
        <f t="shared" si="19"/>
        <v>90</v>
      </c>
      <c r="B101" s="6">
        <f t="shared" si="20"/>
        <v>43921</v>
      </c>
      <c r="C101" s="7">
        <f t="shared" si="21"/>
        <v>53612.36</v>
      </c>
      <c r="D101" s="1">
        <f t="shared" si="15"/>
        <v>184.15</v>
      </c>
      <c r="E101" s="28">
        <f t="shared" si="22"/>
        <v>41</v>
      </c>
      <c r="F101" s="1">
        <f t="shared" si="16"/>
        <v>144.34096923076925</v>
      </c>
      <c r="G101" s="1">
        <f t="shared" si="23"/>
        <v>39.81</v>
      </c>
      <c r="H101" s="7">
        <f t="shared" si="24"/>
        <v>53531.55</v>
      </c>
      <c r="J101" s="14">
        <f t="shared" si="25"/>
        <v>90</v>
      </c>
      <c r="K101" s="19">
        <f t="shared" si="26"/>
        <v>43921</v>
      </c>
      <c r="L101" s="27">
        <f t="shared" si="27"/>
        <v>57729.440000000002</v>
      </c>
      <c r="M101" s="18">
        <f t="shared" si="17"/>
        <v>184.15</v>
      </c>
      <c r="O101" s="18">
        <f t="shared" si="18"/>
        <v>155.42541538461541</v>
      </c>
      <c r="P101" s="18">
        <f t="shared" si="28"/>
        <v>28.72</v>
      </c>
      <c r="Q101" s="27">
        <f t="shared" si="29"/>
        <v>57700.72</v>
      </c>
    </row>
    <row r="102" spans="1:17" x14ac:dyDescent="0.25">
      <c r="A102">
        <f t="shared" si="19"/>
        <v>91</v>
      </c>
      <c r="B102" s="6">
        <f t="shared" si="20"/>
        <v>43935</v>
      </c>
      <c r="C102" s="7">
        <f t="shared" si="21"/>
        <v>53531.55</v>
      </c>
      <c r="D102" s="1">
        <f t="shared" si="15"/>
        <v>184.15</v>
      </c>
      <c r="E102" s="28">
        <f t="shared" si="22"/>
        <v>41</v>
      </c>
      <c r="F102" s="1">
        <f t="shared" si="16"/>
        <v>144.12340384615388</v>
      </c>
      <c r="G102" s="1">
        <f t="shared" si="23"/>
        <v>40.03</v>
      </c>
      <c r="H102" s="7">
        <f t="shared" si="24"/>
        <v>53450.52</v>
      </c>
      <c r="J102" s="14">
        <f t="shared" si="25"/>
        <v>91</v>
      </c>
      <c r="K102" s="19">
        <f t="shared" si="26"/>
        <v>43935</v>
      </c>
      <c r="L102" s="27">
        <f t="shared" si="27"/>
        <v>57700.72</v>
      </c>
      <c r="M102" s="18">
        <f t="shared" si="17"/>
        <v>184.15</v>
      </c>
      <c r="O102" s="18">
        <f t="shared" si="18"/>
        <v>155.34809230769233</v>
      </c>
      <c r="P102" s="18">
        <f t="shared" si="28"/>
        <v>28.8</v>
      </c>
      <c r="Q102" s="27">
        <f t="shared" si="29"/>
        <v>57671.92</v>
      </c>
    </row>
    <row r="103" spans="1:17" x14ac:dyDescent="0.25">
      <c r="A103">
        <f t="shared" si="19"/>
        <v>92</v>
      </c>
      <c r="B103" s="6">
        <f t="shared" si="20"/>
        <v>43949</v>
      </c>
      <c r="C103" s="7">
        <f t="shared" si="21"/>
        <v>53450.52</v>
      </c>
      <c r="D103" s="1">
        <f t="shared" si="15"/>
        <v>184.15</v>
      </c>
      <c r="E103" s="28">
        <f t="shared" si="22"/>
        <v>41</v>
      </c>
      <c r="F103" s="1">
        <f t="shared" si="16"/>
        <v>143.90524615384615</v>
      </c>
      <c r="G103" s="1">
        <f t="shared" si="23"/>
        <v>40.24</v>
      </c>
      <c r="H103" s="7">
        <f t="shared" si="24"/>
        <v>53369.279999999999</v>
      </c>
      <c r="J103" s="14">
        <f t="shared" si="25"/>
        <v>92</v>
      </c>
      <c r="K103" s="19">
        <f t="shared" si="26"/>
        <v>43949</v>
      </c>
      <c r="L103" s="27">
        <f t="shared" si="27"/>
        <v>57671.92</v>
      </c>
      <c r="M103" s="18">
        <f t="shared" si="17"/>
        <v>184.15</v>
      </c>
      <c r="O103" s="18">
        <f t="shared" si="18"/>
        <v>155.27055384615386</v>
      </c>
      <c r="P103" s="18">
        <f t="shared" si="28"/>
        <v>28.88</v>
      </c>
      <c r="Q103" s="27">
        <f t="shared" si="29"/>
        <v>57643.040000000001</v>
      </c>
    </row>
    <row r="104" spans="1:17" x14ac:dyDescent="0.25">
      <c r="A104">
        <f t="shared" si="19"/>
        <v>93</v>
      </c>
      <c r="B104" s="6">
        <f t="shared" si="20"/>
        <v>43963</v>
      </c>
      <c r="C104" s="7">
        <f t="shared" si="21"/>
        <v>53369.279999999999</v>
      </c>
      <c r="D104" s="1">
        <f t="shared" si="15"/>
        <v>184.15</v>
      </c>
      <c r="E104" s="28">
        <f t="shared" si="22"/>
        <v>41</v>
      </c>
      <c r="F104" s="1">
        <f t="shared" si="16"/>
        <v>143.68652307692309</v>
      </c>
      <c r="G104" s="1">
        <f t="shared" si="23"/>
        <v>40.46</v>
      </c>
      <c r="H104" s="7">
        <f t="shared" si="24"/>
        <v>53287.82</v>
      </c>
      <c r="J104" s="14">
        <f t="shared" si="25"/>
        <v>93</v>
      </c>
      <c r="K104" s="19">
        <f t="shared" si="26"/>
        <v>43963</v>
      </c>
      <c r="L104" s="27">
        <f t="shared" si="27"/>
        <v>57643.040000000001</v>
      </c>
      <c r="M104" s="18">
        <f t="shared" si="17"/>
        <v>184.15</v>
      </c>
      <c r="O104" s="18">
        <f t="shared" si="18"/>
        <v>155.19280000000003</v>
      </c>
      <c r="P104" s="18">
        <f t="shared" si="28"/>
        <v>28.96</v>
      </c>
      <c r="Q104" s="27">
        <f t="shared" si="29"/>
        <v>57614.080000000002</v>
      </c>
    </row>
    <row r="105" spans="1:17" x14ac:dyDescent="0.25">
      <c r="A105">
        <f t="shared" si="19"/>
        <v>94</v>
      </c>
      <c r="B105" s="6">
        <f t="shared" si="20"/>
        <v>43977</v>
      </c>
      <c r="C105" s="7">
        <f t="shared" si="21"/>
        <v>53287.82</v>
      </c>
      <c r="D105" s="1">
        <f t="shared" si="15"/>
        <v>184.15</v>
      </c>
      <c r="E105" s="28">
        <f t="shared" si="22"/>
        <v>41</v>
      </c>
      <c r="F105" s="1">
        <f t="shared" si="16"/>
        <v>143.46720769230771</v>
      </c>
      <c r="G105" s="1">
        <f t="shared" si="23"/>
        <v>40.68</v>
      </c>
      <c r="H105" s="7">
        <f t="shared" si="24"/>
        <v>53206.14</v>
      </c>
      <c r="J105" s="14">
        <f t="shared" si="25"/>
        <v>94</v>
      </c>
      <c r="K105" s="19">
        <f t="shared" si="26"/>
        <v>43977</v>
      </c>
      <c r="L105" s="27">
        <f t="shared" si="27"/>
        <v>57614.080000000002</v>
      </c>
      <c r="M105" s="18">
        <f t="shared" si="17"/>
        <v>184.15</v>
      </c>
      <c r="O105" s="18">
        <f t="shared" si="18"/>
        <v>155.11483076923079</v>
      </c>
      <c r="P105" s="18">
        <f t="shared" si="28"/>
        <v>29.04</v>
      </c>
      <c r="Q105" s="27">
        <f t="shared" si="29"/>
        <v>57585.04</v>
      </c>
    </row>
    <row r="106" spans="1:17" x14ac:dyDescent="0.25">
      <c r="A106">
        <f t="shared" si="19"/>
        <v>95</v>
      </c>
      <c r="B106" s="6">
        <f t="shared" si="20"/>
        <v>43991</v>
      </c>
      <c r="C106" s="7">
        <f t="shared" si="21"/>
        <v>53206.14</v>
      </c>
      <c r="D106" s="1">
        <f t="shared" si="15"/>
        <v>184.15</v>
      </c>
      <c r="E106" s="28">
        <f t="shared" si="22"/>
        <v>41</v>
      </c>
      <c r="F106" s="1">
        <f t="shared" si="16"/>
        <v>143.24730000000002</v>
      </c>
      <c r="G106" s="1">
        <f t="shared" si="23"/>
        <v>40.9</v>
      </c>
      <c r="H106" s="7">
        <f t="shared" si="24"/>
        <v>53124.24</v>
      </c>
      <c r="J106" s="14">
        <f t="shared" si="25"/>
        <v>95</v>
      </c>
      <c r="K106" s="19">
        <f t="shared" si="26"/>
        <v>43991</v>
      </c>
      <c r="L106" s="27">
        <f t="shared" si="27"/>
        <v>57585.04</v>
      </c>
      <c r="M106" s="18">
        <f t="shared" si="17"/>
        <v>184.15</v>
      </c>
      <c r="O106" s="18">
        <f t="shared" si="18"/>
        <v>155.03664615384616</v>
      </c>
      <c r="P106" s="18">
        <f t="shared" si="28"/>
        <v>29.11</v>
      </c>
      <c r="Q106" s="27">
        <f t="shared" si="29"/>
        <v>57555.93</v>
      </c>
    </row>
    <row r="107" spans="1:17" x14ac:dyDescent="0.25">
      <c r="A107">
        <f t="shared" si="19"/>
        <v>96</v>
      </c>
      <c r="B107" s="6">
        <f t="shared" si="20"/>
        <v>44005</v>
      </c>
      <c r="C107" s="7">
        <f t="shared" si="21"/>
        <v>53124.24</v>
      </c>
      <c r="D107" s="1">
        <f t="shared" si="15"/>
        <v>184.15</v>
      </c>
      <c r="E107" s="28">
        <f t="shared" si="22"/>
        <v>41</v>
      </c>
      <c r="F107" s="1">
        <f t="shared" si="16"/>
        <v>143.02680000000001</v>
      </c>
      <c r="G107" s="1">
        <f t="shared" si="23"/>
        <v>41.12</v>
      </c>
      <c r="H107" s="7">
        <f t="shared" si="24"/>
        <v>53042.12</v>
      </c>
      <c r="J107" s="14">
        <f t="shared" si="25"/>
        <v>96</v>
      </c>
      <c r="K107" s="19">
        <f t="shared" si="26"/>
        <v>44005</v>
      </c>
      <c r="L107" s="27">
        <f t="shared" si="27"/>
        <v>57555.93</v>
      </c>
      <c r="M107" s="18">
        <f t="shared" si="17"/>
        <v>184.15</v>
      </c>
      <c r="O107" s="18">
        <f t="shared" si="18"/>
        <v>154.95827307692309</v>
      </c>
      <c r="P107" s="18">
        <f t="shared" si="28"/>
        <v>29.19</v>
      </c>
      <c r="Q107" s="27">
        <f t="shared" si="29"/>
        <v>57526.74</v>
      </c>
    </row>
    <row r="108" spans="1:17" x14ac:dyDescent="0.25">
      <c r="A108">
        <f t="shared" si="19"/>
        <v>97</v>
      </c>
      <c r="B108" s="6">
        <f t="shared" si="20"/>
        <v>44019</v>
      </c>
      <c r="C108" s="7">
        <f t="shared" si="21"/>
        <v>53042.12</v>
      </c>
      <c r="D108" s="1">
        <f t="shared" si="15"/>
        <v>184.15</v>
      </c>
      <c r="E108" s="28">
        <f t="shared" si="22"/>
        <v>41</v>
      </c>
      <c r="F108" s="1">
        <f t="shared" si="16"/>
        <v>142.80570769230772</v>
      </c>
      <c r="G108" s="1">
        <f t="shared" si="23"/>
        <v>41.34</v>
      </c>
      <c r="H108" s="7">
        <f t="shared" si="24"/>
        <v>52959.78</v>
      </c>
      <c r="J108" s="14">
        <f t="shared" si="25"/>
        <v>97</v>
      </c>
      <c r="K108" s="19">
        <f t="shared" si="26"/>
        <v>44019</v>
      </c>
      <c r="L108" s="27">
        <f t="shared" si="27"/>
        <v>57526.74</v>
      </c>
      <c r="M108" s="18">
        <f t="shared" si="17"/>
        <v>184.15</v>
      </c>
      <c r="O108" s="18">
        <f t="shared" si="18"/>
        <v>154.87968461538463</v>
      </c>
      <c r="P108" s="18">
        <f t="shared" si="28"/>
        <v>29.27</v>
      </c>
      <c r="Q108" s="27">
        <f t="shared" si="29"/>
        <v>57497.47</v>
      </c>
    </row>
    <row r="109" spans="1:17" x14ac:dyDescent="0.25">
      <c r="A109">
        <f t="shared" si="19"/>
        <v>98</v>
      </c>
      <c r="B109" s="6">
        <f t="shared" si="20"/>
        <v>44033</v>
      </c>
      <c r="C109" s="7">
        <f t="shared" si="21"/>
        <v>52959.78</v>
      </c>
      <c r="D109" s="1">
        <f t="shared" si="15"/>
        <v>184.15</v>
      </c>
      <c r="E109" s="28">
        <f t="shared" si="22"/>
        <v>41</v>
      </c>
      <c r="F109" s="1">
        <f t="shared" si="16"/>
        <v>142.5840230769231</v>
      </c>
      <c r="G109" s="1">
        <f t="shared" si="23"/>
        <v>41.57</v>
      </c>
      <c r="H109" s="7">
        <f t="shared" si="24"/>
        <v>52877.21</v>
      </c>
      <c r="J109" s="14">
        <f t="shared" si="25"/>
        <v>98</v>
      </c>
      <c r="K109" s="19">
        <f t="shared" si="26"/>
        <v>44033</v>
      </c>
      <c r="L109" s="27">
        <f t="shared" si="27"/>
        <v>57497.47</v>
      </c>
      <c r="M109" s="18">
        <f t="shared" si="17"/>
        <v>184.15</v>
      </c>
      <c r="O109" s="18">
        <f t="shared" si="18"/>
        <v>154.80088076923079</v>
      </c>
      <c r="P109" s="18">
        <f t="shared" si="28"/>
        <v>29.35</v>
      </c>
      <c r="Q109" s="27">
        <f t="shared" si="29"/>
        <v>57468.12</v>
      </c>
    </row>
    <row r="110" spans="1:17" x14ac:dyDescent="0.25">
      <c r="A110">
        <f t="shared" si="19"/>
        <v>99</v>
      </c>
      <c r="B110" s="6">
        <f t="shared" si="20"/>
        <v>44047</v>
      </c>
      <c r="C110" s="7">
        <f t="shared" si="21"/>
        <v>52877.21</v>
      </c>
      <c r="D110" s="1">
        <f t="shared" si="15"/>
        <v>184.15</v>
      </c>
      <c r="E110" s="28">
        <f t="shared" si="22"/>
        <v>41</v>
      </c>
      <c r="F110" s="1">
        <f t="shared" si="16"/>
        <v>142.36171923076924</v>
      </c>
      <c r="G110" s="1">
        <f t="shared" si="23"/>
        <v>41.79</v>
      </c>
      <c r="H110" s="7">
        <f t="shared" si="24"/>
        <v>52794.42</v>
      </c>
      <c r="J110" s="14">
        <f t="shared" si="25"/>
        <v>99</v>
      </c>
      <c r="K110" s="19">
        <f t="shared" si="26"/>
        <v>44047</v>
      </c>
      <c r="L110" s="27">
        <f t="shared" si="27"/>
        <v>57468.12</v>
      </c>
      <c r="M110" s="18">
        <f t="shared" si="17"/>
        <v>184.15</v>
      </c>
      <c r="O110" s="18">
        <f t="shared" si="18"/>
        <v>154.72186153846155</v>
      </c>
      <c r="P110" s="18">
        <f t="shared" si="28"/>
        <v>29.43</v>
      </c>
      <c r="Q110" s="27">
        <f t="shared" si="29"/>
        <v>57438.69</v>
      </c>
    </row>
    <row r="111" spans="1:17" x14ac:dyDescent="0.25">
      <c r="A111">
        <f t="shared" si="19"/>
        <v>100</v>
      </c>
      <c r="B111" s="6">
        <f t="shared" si="20"/>
        <v>44061</v>
      </c>
      <c r="C111" s="7">
        <f t="shared" si="21"/>
        <v>52794.42</v>
      </c>
      <c r="D111" s="1">
        <f t="shared" si="15"/>
        <v>184.15</v>
      </c>
      <c r="E111" s="28">
        <f t="shared" si="22"/>
        <v>41</v>
      </c>
      <c r="F111" s="1">
        <f t="shared" si="16"/>
        <v>142.1388230769231</v>
      </c>
      <c r="G111" s="1">
        <f t="shared" si="23"/>
        <v>42.01</v>
      </c>
      <c r="H111" s="7">
        <f t="shared" si="24"/>
        <v>52711.41</v>
      </c>
      <c r="J111" s="14">
        <f t="shared" si="25"/>
        <v>100</v>
      </c>
      <c r="K111" s="19">
        <f t="shared" si="26"/>
        <v>44061</v>
      </c>
      <c r="L111" s="27">
        <f t="shared" si="27"/>
        <v>57438.69</v>
      </c>
      <c r="M111" s="18">
        <f t="shared" si="17"/>
        <v>184.15</v>
      </c>
      <c r="O111" s="18">
        <f t="shared" si="18"/>
        <v>154.64262692307696</v>
      </c>
      <c r="P111" s="18">
        <f t="shared" si="28"/>
        <v>29.51</v>
      </c>
      <c r="Q111" s="27">
        <f t="shared" si="29"/>
        <v>57409.18</v>
      </c>
    </row>
    <row r="112" spans="1:17" x14ac:dyDescent="0.25">
      <c r="A112">
        <f t="shared" si="19"/>
        <v>101</v>
      </c>
      <c r="B112" s="6">
        <f t="shared" si="20"/>
        <v>44075</v>
      </c>
      <c r="C112" s="7">
        <f t="shared" si="21"/>
        <v>52711.41</v>
      </c>
      <c r="D112" s="1">
        <f t="shared" si="15"/>
        <v>184.15</v>
      </c>
      <c r="E112" s="28">
        <f t="shared" si="22"/>
        <v>41</v>
      </c>
      <c r="F112" s="1">
        <f t="shared" si="16"/>
        <v>141.91533461538464</v>
      </c>
      <c r="G112" s="1">
        <f t="shared" si="23"/>
        <v>42.23</v>
      </c>
      <c r="H112" s="7">
        <f t="shared" si="24"/>
        <v>52628.18</v>
      </c>
      <c r="J112" s="14">
        <f t="shared" si="25"/>
        <v>101</v>
      </c>
      <c r="K112" s="19">
        <f t="shared" si="26"/>
        <v>44075</v>
      </c>
      <c r="L112" s="27">
        <f t="shared" si="27"/>
        <v>57409.18</v>
      </c>
      <c r="M112" s="18">
        <f t="shared" si="17"/>
        <v>184.15</v>
      </c>
      <c r="O112" s="18">
        <f t="shared" si="18"/>
        <v>154.56317692307695</v>
      </c>
      <c r="P112" s="18">
        <f t="shared" si="28"/>
        <v>29.59</v>
      </c>
      <c r="Q112" s="27">
        <f t="shared" si="29"/>
        <v>57379.59</v>
      </c>
    </row>
    <row r="113" spans="1:17" x14ac:dyDescent="0.25">
      <c r="A113">
        <f t="shared" si="19"/>
        <v>102</v>
      </c>
      <c r="B113" s="6">
        <f t="shared" si="20"/>
        <v>44089</v>
      </c>
      <c r="C113" s="7">
        <f t="shared" si="21"/>
        <v>52628.18</v>
      </c>
      <c r="D113" s="1">
        <f t="shared" si="15"/>
        <v>184.15</v>
      </c>
      <c r="E113" s="28">
        <f t="shared" si="22"/>
        <v>41</v>
      </c>
      <c r="F113" s="1">
        <f t="shared" si="16"/>
        <v>141.69125384615387</v>
      </c>
      <c r="G113" s="1">
        <f t="shared" si="23"/>
        <v>42.46</v>
      </c>
      <c r="H113" s="7">
        <f t="shared" si="24"/>
        <v>52544.72</v>
      </c>
      <c r="J113" s="14">
        <f t="shared" si="25"/>
        <v>102</v>
      </c>
      <c r="K113" s="19">
        <f t="shared" si="26"/>
        <v>44089</v>
      </c>
      <c r="L113" s="27">
        <f t="shared" si="27"/>
        <v>57379.59</v>
      </c>
      <c r="M113" s="18">
        <f t="shared" si="17"/>
        <v>184.15</v>
      </c>
      <c r="O113" s="18">
        <f t="shared" si="18"/>
        <v>154.48351153846156</v>
      </c>
      <c r="P113" s="18">
        <f t="shared" si="28"/>
        <v>29.67</v>
      </c>
      <c r="Q113" s="27">
        <f t="shared" si="29"/>
        <v>57349.919999999998</v>
      </c>
    </row>
    <row r="114" spans="1:17" x14ac:dyDescent="0.25">
      <c r="A114">
        <f t="shared" si="19"/>
        <v>103</v>
      </c>
      <c r="B114" s="6">
        <f t="shared" si="20"/>
        <v>44103</v>
      </c>
      <c r="C114" s="7">
        <f t="shared" si="21"/>
        <v>52544.72</v>
      </c>
      <c r="D114" s="1">
        <f t="shared" si="15"/>
        <v>184.15</v>
      </c>
      <c r="E114" s="28">
        <f t="shared" si="22"/>
        <v>41</v>
      </c>
      <c r="F114" s="1">
        <f t="shared" si="16"/>
        <v>141.46655384615386</v>
      </c>
      <c r="G114" s="1">
        <f t="shared" si="23"/>
        <v>42.68</v>
      </c>
      <c r="H114" s="7">
        <f t="shared" si="24"/>
        <v>52461.04</v>
      </c>
      <c r="J114" s="14">
        <f t="shared" si="25"/>
        <v>103</v>
      </c>
      <c r="K114" s="19">
        <f t="shared" si="26"/>
        <v>44103</v>
      </c>
      <c r="L114" s="27">
        <f t="shared" si="27"/>
        <v>57349.919999999998</v>
      </c>
      <c r="M114" s="18">
        <f t="shared" si="17"/>
        <v>184.15</v>
      </c>
      <c r="O114" s="18">
        <f t="shared" si="18"/>
        <v>154.40363076923077</v>
      </c>
      <c r="P114" s="18">
        <f t="shared" si="28"/>
        <v>29.75</v>
      </c>
      <c r="Q114" s="27">
        <f t="shared" si="29"/>
        <v>57320.17</v>
      </c>
    </row>
    <row r="115" spans="1:17" x14ac:dyDescent="0.25">
      <c r="A115">
        <f t="shared" si="19"/>
        <v>104</v>
      </c>
      <c r="B115" s="6">
        <f t="shared" si="20"/>
        <v>44117</v>
      </c>
      <c r="C115" s="7">
        <f t="shared" si="21"/>
        <v>52461.04</v>
      </c>
      <c r="D115" s="1">
        <f t="shared" si="15"/>
        <v>184.15</v>
      </c>
      <c r="E115" s="28">
        <f t="shared" si="22"/>
        <v>41</v>
      </c>
      <c r="F115" s="1">
        <f t="shared" si="16"/>
        <v>141.24126153846157</v>
      </c>
      <c r="G115" s="1">
        <f t="shared" si="23"/>
        <v>42.91</v>
      </c>
      <c r="H115" s="7">
        <f t="shared" si="24"/>
        <v>52377.13</v>
      </c>
      <c r="J115" s="14">
        <f t="shared" si="25"/>
        <v>104</v>
      </c>
      <c r="K115" s="19">
        <f t="shared" si="26"/>
        <v>44117</v>
      </c>
      <c r="L115" s="27">
        <f t="shared" si="27"/>
        <v>57320.17</v>
      </c>
      <c r="M115" s="18">
        <f t="shared" si="17"/>
        <v>184.15</v>
      </c>
      <c r="O115" s="18">
        <f t="shared" si="18"/>
        <v>154.32353461538463</v>
      </c>
      <c r="P115" s="18">
        <f t="shared" si="28"/>
        <v>29.83</v>
      </c>
      <c r="Q115" s="27">
        <f t="shared" si="29"/>
        <v>57290.34</v>
      </c>
    </row>
    <row r="116" spans="1:17" x14ac:dyDescent="0.25">
      <c r="A116">
        <f t="shared" si="19"/>
        <v>105</v>
      </c>
      <c r="B116" s="6">
        <f t="shared" si="20"/>
        <v>44131</v>
      </c>
      <c r="C116" s="7">
        <f t="shared" si="21"/>
        <v>52377.13</v>
      </c>
      <c r="D116" s="1">
        <f t="shared" si="15"/>
        <v>184.15</v>
      </c>
      <c r="E116" s="28">
        <f t="shared" si="22"/>
        <v>41</v>
      </c>
      <c r="F116" s="1">
        <f t="shared" si="16"/>
        <v>141.01535000000001</v>
      </c>
      <c r="G116" s="1">
        <f t="shared" si="23"/>
        <v>43.13</v>
      </c>
      <c r="H116" s="7">
        <f t="shared" si="24"/>
        <v>52293</v>
      </c>
      <c r="J116" s="14">
        <f t="shared" si="25"/>
        <v>105</v>
      </c>
      <c r="K116" s="19">
        <f t="shared" si="26"/>
        <v>44131</v>
      </c>
      <c r="L116" s="27">
        <f t="shared" si="27"/>
        <v>57290.34</v>
      </c>
      <c r="M116" s="18">
        <f t="shared" si="17"/>
        <v>184.15</v>
      </c>
      <c r="O116" s="18">
        <f t="shared" si="18"/>
        <v>154.24322307692307</v>
      </c>
      <c r="P116" s="18">
        <f t="shared" si="28"/>
        <v>29.91</v>
      </c>
      <c r="Q116" s="27">
        <f t="shared" si="29"/>
        <v>57260.43</v>
      </c>
    </row>
    <row r="117" spans="1:17" x14ac:dyDescent="0.25">
      <c r="A117">
        <f t="shared" si="19"/>
        <v>106</v>
      </c>
      <c r="B117" s="6">
        <f t="shared" si="20"/>
        <v>44145</v>
      </c>
      <c r="C117" s="7">
        <f t="shared" si="21"/>
        <v>52293</v>
      </c>
      <c r="D117" s="1">
        <f t="shared" si="15"/>
        <v>184.15</v>
      </c>
      <c r="E117" s="28">
        <f t="shared" si="22"/>
        <v>41</v>
      </c>
      <c r="F117" s="1">
        <f t="shared" si="16"/>
        <v>140.78884615384618</v>
      </c>
      <c r="G117" s="1">
        <f t="shared" si="23"/>
        <v>43.36</v>
      </c>
      <c r="H117" s="7">
        <f t="shared" si="24"/>
        <v>52208.639999999999</v>
      </c>
      <c r="J117" s="14">
        <f t="shared" si="25"/>
        <v>106</v>
      </c>
      <c r="K117" s="19">
        <f t="shared" si="26"/>
        <v>44145</v>
      </c>
      <c r="L117" s="27">
        <f t="shared" si="27"/>
        <v>57260.43</v>
      </c>
      <c r="M117" s="18">
        <f t="shared" si="17"/>
        <v>184.15</v>
      </c>
      <c r="O117" s="18">
        <f t="shared" si="18"/>
        <v>154.16269615384618</v>
      </c>
      <c r="P117" s="18">
        <f t="shared" si="28"/>
        <v>29.99</v>
      </c>
      <c r="Q117" s="27">
        <f t="shared" si="29"/>
        <v>57230.44</v>
      </c>
    </row>
    <row r="118" spans="1:17" x14ac:dyDescent="0.25">
      <c r="A118">
        <f t="shared" si="19"/>
        <v>107</v>
      </c>
      <c r="B118" s="6">
        <f t="shared" si="20"/>
        <v>44159</v>
      </c>
      <c r="C118" s="7">
        <f t="shared" si="21"/>
        <v>52208.639999999999</v>
      </c>
      <c r="D118" s="1">
        <f t="shared" si="15"/>
        <v>184.15</v>
      </c>
      <c r="E118" s="28">
        <f t="shared" si="22"/>
        <v>41</v>
      </c>
      <c r="F118" s="1">
        <f t="shared" si="16"/>
        <v>140.5617230769231</v>
      </c>
      <c r="G118" s="1">
        <f t="shared" si="23"/>
        <v>43.59</v>
      </c>
      <c r="H118" s="7">
        <f t="shared" si="24"/>
        <v>52124.05</v>
      </c>
      <c r="J118" s="14">
        <f t="shared" si="25"/>
        <v>107</v>
      </c>
      <c r="K118" s="19">
        <f t="shared" si="26"/>
        <v>44159</v>
      </c>
      <c r="L118" s="27">
        <f t="shared" si="27"/>
        <v>57230.44</v>
      </c>
      <c r="M118" s="18">
        <f t="shared" si="17"/>
        <v>184.15</v>
      </c>
      <c r="O118" s="18">
        <f t="shared" si="18"/>
        <v>154.08195384615388</v>
      </c>
      <c r="P118" s="18">
        <f t="shared" si="28"/>
        <v>30.07</v>
      </c>
      <c r="Q118" s="27">
        <f t="shared" si="29"/>
        <v>57200.37</v>
      </c>
    </row>
    <row r="119" spans="1:17" x14ac:dyDescent="0.25">
      <c r="A119">
        <f t="shared" si="19"/>
        <v>108</v>
      </c>
      <c r="B119" s="6">
        <f t="shared" si="20"/>
        <v>44173</v>
      </c>
      <c r="C119" s="7">
        <f t="shared" si="21"/>
        <v>52124.05</v>
      </c>
      <c r="D119" s="1">
        <f t="shared" si="15"/>
        <v>184.15</v>
      </c>
      <c r="E119" s="28">
        <f t="shared" si="22"/>
        <v>41</v>
      </c>
      <c r="F119" s="1">
        <f t="shared" si="16"/>
        <v>140.33398076923081</v>
      </c>
      <c r="G119" s="1">
        <f t="shared" si="23"/>
        <v>43.82</v>
      </c>
      <c r="H119" s="7">
        <f t="shared" si="24"/>
        <v>52039.23</v>
      </c>
      <c r="J119" s="14">
        <f t="shared" si="25"/>
        <v>108</v>
      </c>
      <c r="K119" s="19">
        <f t="shared" si="26"/>
        <v>44173</v>
      </c>
      <c r="L119" s="27">
        <f t="shared" si="27"/>
        <v>57200.37</v>
      </c>
      <c r="M119" s="18">
        <f t="shared" si="17"/>
        <v>184.15</v>
      </c>
      <c r="O119" s="18">
        <f t="shared" si="18"/>
        <v>154.00099615384619</v>
      </c>
      <c r="P119" s="18">
        <f t="shared" si="28"/>
        <v>30.15</v>
      </c>
      <c r="Q119" s="27">
        <f t="shared" si="29"/>
        <v>57170.22</v>
      </c>
    </row>
    <row r="120" spans="1:17" x14ac:dyDescent="0.25">
      <c r="A120">
        <f t="shared" si="19"/>
        <v>109</v>
      </c>
      <c r="B120" s="6">
        <f t="shared" si="20"/>
        <v>44187</v>
      </c>
      <c r="C120" s="7">
        <f t="shared" si="21"/>
        <v>52039.23</v>
      </c>
      <c r="D120" s="1">
        <f t="shared" si="15"/>
        <v>184.15</v>
      </c>
      <c r="E120" s="28">
        <f t="shared" si="22"/>
        <v>41</v>
      </c>
      <c r="F120" s="1">
        <f t="shared" si="16"/>
        <v>140.10561923076926</v>
      </c>
      <c r="G120" s="1">
        <f t="shared" si="23"/>
        <v>44.04</v>
      </c>
      <c r="H120" s="7">
        <f t="shared" si="24"/>
        <v>51954.19</v>
      </c>
      <c r="J120" s="14">
        <f t="shared" si="25"/>
        <v>109</v>
      </c>
      <c r="K120" s="19">
        <f t="shared" si="26"/>
        <v>44187</v>
      </c>
      <c r="L120" s="27">
        <f t="shared" si="27"/>
        <v>57170.22</v>
      </c>
      <c r="M120" s="18">
        <f t="shared" si="17"/>
        <v>184.15</v>
      </c>
      <c r="O120" s="18">
        <f t="shared" si="18"/>
        <v>153.91982307692311</v>
      </c>
      <c r="P120" s="18">
        <f t="shared" si="28"/>
        <v>30.23</v>
      </c>
      <c r="Q120" s="27">
        <f t="shared" si="29"/>
        <v>57139.99</v>
      </c>
    </row>
    <row r="121" spans="1:17" x14ac:dyDescent="0.25">
      <c r="A121">
        <f t="shared" si="19"/>
        <v>110</v>
      </c>
      <c r="B121" s="6">
        <f t="shared" si="20"/>
        <v>44201</v>
      </c>
      <c r="C121" s="7">
        <f t="shared" si="21"/>
        <v>51954.19</v>
      </c>
      <c r="D121" s="1">
        <f t="shared" si="15"/>
        <v>184.15</v>
      </c>
      <c r="E121" s="28">
        <f t="shared" si="22"/>
        <v>41</v>
      </c>
      <c r="F121" s="1">
        <f t="shared" si="16"/>
        <v>139.87666538461542</v>
      </c>
      <c r="G121" s="1">
        <f t="shared" si="23"/>
        <v>44.27</v>
      </c>
      <c r="H121" s="7">
        <f t="shared" si="24"/>
        <v>51868.92</v>
      </c>
      <c r="J121" s="14">
        <f t="shared" si="25"/>
        <v>110</v>
      </c>
      <c r="K121" s="19">
        <f t="shared" si="26"/>
        <v>44201</v>
      </c>
      <c r="L121" s="27">
        <f t="shared" si="27"/>
        <v>57139.99</v>
      </c>
      <c r="M121" s="18">
        <f t="shared" si="17"/>
        <v>184.15</v>
      </c>
      <c r="O121" s="18">
        <f t="shared" si="18"/>
        <v>153.83843461538464</v>
      </c>
      <c r="P121" s="18">
        <f t="shared" si="28"/>
        <v>30.31</v>
      </c>
      <c r="Q121" s="27">
        <f t="shared" si="29"/>
        <v>57109.68</v>
      </c>
    </row>
    <row r="122" spans="1:17" x14ac:dyDescent="0.25">
      <c r="A122">
        <f t="shared" si="19"/>
        <v>111</v>
      </c>
      <c r="B122" s="6">
        <f t="shared" si="20"/>
        <v>44215</v>
      </c>
      <c r="C122" s="7">
        <f t="shared" si="21"/>
        <v>51868.92</v>
      </c>
      <c r="D122" s="1">
        <f t="shared" si="15"/>
        <v>184.15</v>
      </c>
      <c r="E122" s="28">
        <f t="shared" si="22"/>
        <v>41</v>
      </c>
      <c r="F122" s="1">
        <f t="shared" si="16"/>
        <v>139.64709230769233</v>
      </c>
      <c r="G122" s="1">
        <f t="shared" si="23"/>
        <v>44.5</v>
      </c>
      <c r="H122" s="7">
        <f t="shared" si="24"/>
        <v>51783.42</v>
      </c>
      <c r="J122" s="14">
        <f t="shared" si="25"/>
        <v>111</v>
      </c>
      <c r="K122" s="19">
        <f t="shared" si="26"/>
        <v>44215</v>
      </c>
      <c r="L122" s="27">
        <f t="shared" si="27"/>
        <v>57109.68</v>
      </c>
      <c r="M122" s="18">
        <f t="shared" si="17"/>
        <v>184.15</v>
      </c>
      <c r="O122" s="18">
        <f t="shared" si="18"/>
        <v>153.75683076923079</v>
      </c>
      <c r="P122" s="18">
        <f t="shared" si="28"/>
        <v>30.39</v>
      </c>
      <c r="Q122" s="27">
        <f t="shared" si="29"/>
        <v>57079.29</v>
      </c>
    </row>
    <row r="123" spans="1:17" x14ac:dyDescent="0.25">
      <c r="A123">
        <f t="shared" si="19"/>
        <v>112</v>
      </c>
      <c r="B123" s="6">
        <f t="shared" si="20"/>
        <v>44229</v>
      </c>
      <c r="C123" s="7">
        <f t="shared" si="21"/>
        <v>51783.42</v>
      </c>
      <c r="D123" s="1">
        <f t="shared" si="15"/>
        <v>184.15</v>
      </c>
      <c r="E123" s="28">
        <f t="shared" si="22"/>
        <v>41</v>
      </c>
      <c r="F123" s="1">
        <f t="shared" si="16"/>
        <v>139.4169</v>
      </c>
      <c r="G123" s="1">
        <f t="shared" si="23"/>
        <v>44.73</v>
      </c>
      <c r="H123" s="7">
        <f t="shared" si="24"/>
        <v>51697.69</v>
      </c>
      <c r="J123" s="14">
        <f t="shared" si="25"/>
        <v>112</v>
      </c>
      <c r="K123" s="19">
        <f t="shared" si="26"/>
        <v>44229</v>
      </c>
      <c r="L123" s="27">
        <f t="shared" si="27"/>
        <v>57079.29</v>
      </c>
      <c r="M123" s="18">
        <f t="shared" si="17"/>
        <v>184.15</v>
      </c>
      <c r="O123" s="18">
        <f t="shared" si="18"/>
        <v>153.67501153846155</v>
      </c>
      <c r="P123" s="18">
        <f t="shared" si="28"/>
        <v>30.47</v>
      </c>
      <c r="Q123" s="27">
        <f t="shared" si="29"/>
        <v>57048.82</v>
      </c>
    </row>
    <row r="124" spans="1:17" x14ac:dyDescent="0.25">
      <c r="A124">
        <f t="shared" si="19"/>
        <v>113</v>
      </c>
      <c r="B124" s="6">
        <f t="shared" si="20"/>
        <v>44243</v>
      </c>
      <c r="C124" s="7">
        <f t="shared" si="21"/>
        <v>51697.69</v>
      </c>
      <c r="D124" s="1">
        <f t="shared" si="15"/>
        <v>184.15</v>
      </c>
      <c r="E124" s="28">
        <f t="shared" si="22"/>
        <v>41</v>
      </c>
      <c r="F124" s="1">
        <f t="shared" si="16"/>
        <v>139.18608846153847</v>
      </c>
      <c r="G124" s="1">
        <f t="shared" si="23"/>
        <v>44.96</v>
      </c>
      <c r="H124" s="7">
        <f t="shared" si="24"/>
        <v>51611.73</v>
      </c>
      <c r="J124" s="14">
        <f t="shared" si="25"/>
        <v>113</v>
      </c>
      <c r="K124" s="19">
        <f t="shared" si="26"/>
        <v>44243</v>
      </c>
      <c r="L124" s="27">
        <f t="shared" si="27"/>
        <v>57048.82</v>
      </c>
      <c r="M124" s="18">
        <f t="shared" si="17"/>
        <v>184.15</v>
      </c>
      <c r="O124" s="18">
        <f t="shared" si="18"/>
        <v>153.59297692307695</v>
      </c>
      <c r="P124" s="18">
        <f t="shared" si="28"/>
        <v>30.56</v>
      </c>
      <c r="Q124" s="27">
        <f t="shared" si="29"/>
        <v>57018.26</v>
      </c>
    </row>
    <row r="125" spans="1:17" x14ac:dyDescent="0.25">
      <c r="A125">
        <f t="shared" si="19"/>
        <v>114</v>
      </c>
      <c r="B125" s="6">
        <f t="shared" si="20"/>
        <v>44257</v>
      </c>
      <c r="C125" s="7">
        <f t="shared" si="21"/>
        <v>51611.73</v>
      </c>
      <c r="D125" s="1">
        <f t="shared" si="15"/>
        <v>184.15</v>
      </c>
      <c r="E125" s="28">
        <f t="shared" si="22"/>
        <v>41</v>
      </c>
      <c r="F125" s="1">
        <f t="shared" si="16"/>
        <v>138.95465769230771</v>
      </c>
      <c r="G125" s="1">
        <f t="shared" si="23"/>
        <v>45.2</v>
      </c>
      <c r="H125" s="7">
        <f t="shared" si="24"/>
        <v>51525.53</v>
      </c>
      <c r="J125" s="14">
        <f t="shared" si="25"/>
        <v>114</v>
      </c>
      <c r="K125" s="19">
        <f t="shared" si="26"/>
        <v>44257</v>
      </c>
      <c r="L125" s="27">
        <f t="shared" si="27"/>
        <v>57018.26</v>
      </c>
      <c r="M125" s="18">
        <f t="shared" si="17"/>
        <v>184.15</v>
      </c>
      <c r="O125" s="18">
        <f t="shared" si="18"/>
        <v>153.51070000000001</v>
      </c>
      <c r="P125" s="18">
        <f t="shared" si="28"/>
        <v>30.64</v>
      </c>
      <c r="Q125" s="27">
        <f t="shared" si="29"/>
        <v>56987.62</v>
      </c>
    </row>
    <row r="126" spans="1:17" x14ac:dyDescent="0.25">
      <c r="A126">
        <f t="shared" si="19"/>
        <v>115</v>
      </c>
      <c r="B126" s="6">
        <f t="shared" si="20"/>
        <v>44271</v>
      </c>
      <c r="C126" s="7">
        <f t="shared" si="21"/>
        <v>51525.53</v>
      </c>
      <c r="D126" s="1">
        <f t="shared" si="15"/>
        <v>184.15</v>
      </c>
      <c r="E126" s="28">
        <f t="shared" si="22"/>
        <v>41</v>
      </c>
      <c r="F126" s="1">
        <f t="shared" si="16"/>
        <v>138.72258076923077</v>
      </c>
      <c r="G126" s="1">
        <f t="shared" si="23"/>
        <v>45.43</v>
      </c>
      <c r="H126" s="7">
        <f t="shared" si="24"/>
        <v>51439.1</v>
      </c>
      <c r="J126" s="14">
        <f t="shared" si="25"/>
        <v>115</v>
      </c>
      <c r="K126" s="19">
        <f t="shared" si="26"/>
        <v>44271</v>
      </c>
      <c r="L126" s="27">
        <f t="shared" si="27"/>
        <v>56987.62</v>
      </c>
      <c r="M126" s="18">
        <f t="shared" si="17"/>
        <v>184.15</v>
      </c>
      <c r="O126" s="18">
        <f t="shared" si="18"/>
        <v>153.42820769230772</v>
      </c>
      <c r="P126" s="18">
        <f t="shared" si="28"/>
        <v>30.72</v>
      </c>
      <c r="Q126" s="27">
        <f t="shared" si="29"/>
        <v>56956.9</v>
      </c>
    </row>
    <row r="127" spans="1:17" x14ac:dyDescent="0.25">
      <c r="A127">
        <f t="shared" si="19"/>
        <v>116</v>
      </c>
      <c r="B127" s="6">
        <f t="shared" si="20"/>
        <v>44285</v>
      </c>
      <c r="C127" s="7">
        <f t="shared" si="21"/>
        <v>51439.1</v>
      </c>
      <c r="D127" s="1">
        <f t="shared" si="15"/>
        <v>184.15</v>
      </c>
      <c r="E127" s="28">
        <f t="shared" si="22"/>
        <v>41</v>
      </c>
      <c r="F127" s="1">
        <f t="shared" si="16"/>
        <v>138.48988461538463</v>
      </c>
      <c r="G127" s="1">
        <f t="shared" si="23"/>
        <v>45.66</v>
      </c>
      <c r="H127" s="7">
        <f t="shared" si="24"/>
        <v>51352.44</v>
      </c>
      <c r="J127" s="14">
        <f t="shared" si="25"/>
        <v>116</v>
      </c>
      <c r="K127" s="19">
        <f t="shared" si="26"/>
        <v>44285</v>
      </c>
      <c r="L127" s="27">
        <f t="shared" si="27"/>
        <v>56956.9</v>
      </c>
      <c r="M127" s="18">
        <f t="shared" si="17"/>
        <v>184.15</v>
      </c>
      <c r="O127" s="18">
        <f t="shared" si="18"/>
        <v>153.34550000000002</v>
      </c>
      <c r="P127" s="18">
        <f t="shared" si="28"/>
        <v>30.8</v>
      </c>
      <c r="Q127" s="27">
        <f t="shared" si="29"/>
        <v>56926.1</v>
      </c>
    </row>
    <row r="128" spans="1:17" x14ac:dyDescent="0.25">
      <c r="A128">
        <f t="shared" si="19"/>
        <v>117</v>
      </c>
      <c r="B128" s="6">
        <f t="shared" si="20"/>
        <v>44299</v>
      </c>
      <c r="C128" s="7">
        <f t="shared" si="21"/>
        <v>51352.44</v>
      </c>
      <c r="D128" s="1">
        <f t="shared" si="15"/>
        <v>184.15</v>
      </c>
      <c r="E128" s="28">
        <f t="shared" si="22"/>
        <v>41</v>
      </c>
      <c r="F128" s="1">
        <f t="shared" si="16"/>
        <v>138.25656923076926</v>
      </c>
      <c r="G128" s="1">
        <f t="shared" si="23"/>
        <v>45.89</v>
      </c>
      <c r="H128" s="7">
        <f t="shared" si="24"/>
        <v>51265.55</v>
      </c>
      <c r="J128" s="14">
        <f t="shared" si="25"/>
        <v>117</v>
      </c>
      <c r="K128" s="19">
        <f t="shared" si="26"/>
        <v>44299</v>
      </c>
      <c r="L128" s="27">
        <f t="shared" si="27"/>
        <v>56926.1</v>
      </c>
      <c r="M128" s="18">
        <f t="shared" si="17"/>
        <v>184.15</v>
      </c>
      <c r="O128" s="18">
        <f t="shared" si="18"/>
        <v>153.26257692307695</v>
      </c>
      <c r="P128" s="18">
        <f t="shared" si="28"/>
        <v>30.89</v>
      </c>
      <c r="Q128" s="27">
        <f t="shared" si="29"/>
        <v>56895.21</v>
      </c>
    </row>
    <row r="129" spans="1:17" x14ac:dyDescent="0.25">
      <c r="A129">
        <f t="shared" si="19"/>
        <v>118</v>
      </c>
      <c r="B129" s="6">
        <f t="shared" si="20"/>
        <v>44313</v>
      </c>
      <c r="C129" s="7">
        <f t="shared" si="21"/>
        <v>51265.55</v>
      </c>
      <c r="D129" s="1">
        <f t="shared" si="15"/>
        <v>184.15</v>
      </c>
      <c r="E129" s="28">
        <f t="shared" si="22"/>
        <v>41</v>
      </c>
      <c r="F129" s="1">
        <f t="shared" si="16"/>
        <v>138.02263461538465</v>
      </c>
      <c r="G129" s="1">
        <f t="shared" si="23"/>
        <v>46.13</v>
      </c>
      <c r="H129" s="7">
        <f t="shared" si="24"/>
        <v>51178.42</v>
      </c>
      <c r="J129" s="14">
        <f t="shared" si="25"/>
        <v>118</v>
      </c>
      <c r="K129" s="19">
        <f t="shared" si="26"/>
        <v>44313</v>
      </c>
      <c r="L129" s="27">
        <f t="shared" si="27"/>
        <v>56895.21</v>
      </c>
      <c r="M129" s="18">
        <f t="shared" si="17"/>
        <v>184.15</v>
      </c>
      <c r="O129" s="18">
        <f t="shared" si="18"/>
        <v>153.17941153846155</v>
      </c>
      <c r="P129" s="18">
        <f t="shared" si="28"/>
        <v>30.97</v>
      </c>
      <c r="Q129" s="27">
        <f t="shared" si="29"/>
        <v>56864.24</v>
      </c>
    </row>
    <row r="130" spans="1:17" x14ac:dyDescent="0.25">
      <c r="A130">
        <f t="shared" si="19"/>
        <v>119</v>
      </c>
      <c r="B130" s="6">
        <f t="shared" si="20"/>
        <v>44327</v>
      </c>
      <c r="C130" s="7">
        <f t="shared" si="21"/>
        <v>51178.42</v>
      </c>
      <c r="D130" s="1">
        <f t="shared" si="15"/>
        <v>184.15</v>
      </c>
      <c r="E130" s="28">
        <f t="shared" si="22"/>
        <v>41</v>
      </c>
      <c r="F130" s="1">
        <f t="shared" si="16"/>
        <v>137.78805384615387</v>
      </c>
      <c r="G130" s="1">
        <f t="shared" si="23"/>
        <v>46.36</v>
      </c>
      <c r="H130" s="7">
        <f t="shared" si="24"/>
        <v>51091.06</v>
      </c>
      <c r="J130" s="14">
        <f t="shared" si="25"/>
        <v>119</v>
      </c>
      <c r="K130" s="19">
        <f t="shared" si="26"/>
        <v>44327</v>
      </c>
      <c r="L130" s="27">
        <f t="shared" si="27"/>
        <v>56864.24</v>
      </c>
      <c r="M130" s="18">
        <f t="shared" si="17"/>
        <v>184.15</v>
      </c>
      <c r="O130" s="18">
        <f t="shared" si="18"/>
        <v>153.09603076923079</v>
      </c>
      <c r="P130" s="18">
        <f t="shared" si="28"/>
        <v>31.05</v>
      </c>
      <c r="Q130" s="27">
        <f t="shared" si="29"/>
        <v>56833.19</v>
      </c>
    </row>
    <row r="131" spans="1:17" x14ac:dyDescent="0.25">
      <c r="A131">
        <f t="shared" si="19"/>
        <v>120</v>
      </c>
      <c r="B131" s="6">
        <f t="shared" si="20"/>
        <v>44341</v>
      </c>
      <c r="C131" s="7">
        <f t="shared" si="21"/>
        <v>51091.06</v>
      </c>
      <c r="D131" s="1">
        <f t="shared" si="15"/>
        <v>184.15</v>
      </c>
      <c r="E131" s="28">
        <f t="shared" si="22"/>
        <v>41</v>
      </c>
      <c r="F131" s="1">
        <f t="shared" si="16"/>
        <v>137.55285384615385</v>
      </c>
      <c r="G131" s="1">
        <f t="shared" si="23"/>
        <v>46.6</v>
      </c>
      <c r="H131" s="7">
        <f t="shared" si="24"/>
        <v>51003.46</v>
      </c>
      <c r="J131" s="14">
        <f t="shared" si="25"/>
        <v>120</v>
      </c>
      <c r="K131" s="19">
        <f t="shared" si="26"/>
        <v>44341</v>
      </c>
      <c r="L131" s="27">
        <f t="shared" si="27"/>
        <v>56833.19</v>
      </c>
      <c r="M131" s="18">
        <f t="shared" si="17"/>
        <v>184.15</v>
      </c>
      <c r="O131" s="18">
        <f t="shared" si="18"/>
        <v>153.01243461538465</v>
      </c>
      <c r="P131" s="18">
        <f t="shared" si="28"/>
        <v>31.14</v>
      </c>
      <c r="Q131" s="27">
        <f t="shared" si="29"/>
        <v>56802.05</v>
      </c>
    </row>
    <row r="132" spans="1:17" x14ac:dyDescent="0.25">
      <c r="A132">
        <f t="shared" si="19"/>
        <v>121</v>
      </c>
      <c r="B132" s="6">
        <f t="shared" si="20"/>
        <v>44355</v>
      </c>
      <c r="C132" s="7">
        <f t="shared" si="21"/>
        <v>51003.46</v>
      </c>
      <c r="D132" s="1">
        <f t="shared" si="15"/>
        <v>184.15</v>
      </c>
      <c r="E132" s="28">
        <f t="shared" si="22"/>
        <v>41</v>
      </c>
      <c r="F132" s="1">
        <f t="shared" si="16"/>
        <v>137.3170076923077</v>
      </c>
      <c r="G132" s="1">
        <f t="shared" si="23"/>
        <v>46.83</v>
      </c>
      <c r="H132" s="7">
        <f t="shared" si="24"/>
        <v>50915.63</v>
      </c>
      <c r="J132" s="14">
        <f t="shared" si="25"/>
        <v>121</v>
      </c>
      <c r="K132" s="19">
        <f t="shared" si="26"/>
        <v>44355</v>
      </c>
      <c r="L132" s="27">
        <f t="shared" si="27"/>
        <v>56802.05</v>
      </c>
      <c r="M132" s="18">
        <f t="shared" si="17"/>
        <v>184.15</v>
      </c>
      <c r="O132" s="18">
        <f t="shared" si="18"/>
        <v>152.92859615384617</v>
      </c>
      <c r="P132" s="18">
        <f t="shared" si="28"/>
        <v>31.22</v>
      </c>
      <c r="Q132" s="27">
        <f t="shared" si="29"/>
        <v>56770.83</v>
      </c>
    </row>
    <row r="133" spans="1:17" x14ac:dyDescent="0.25">
      <c r="A133">
        <f t="shared" si="19"/>
        <v>122</v>
      </c>
      <c r="B133" s="6">
        <f t="shared" si="20"/>
        <v>44369</v>
      </c>
      <c r="C133" s="7">
        <f t="shared" si="21"/>
        <v>50915.63</v>
      </c>
      <c r="D133" s="1">
        <f t="shared" si="15"/>
        <v>184.15</v>
      </c>
      <c r="E133" s="28">
        <f t="shared" si="22"/>
        <v>41</v>
      </c>
      <c r="F133" s="1">
        <f t="shared" si="16"/>
        <v>137.08054230769233</v>
      </c>
      <c r="G133" s="1">
        <f t="shared" si="23"/>
        <v>47.07</v>
      </c>
      <c r="H133" s="7">
        <f t="shared" si="24"/>
        <v>50827.56</v>
      </c>
      <c r="J133" s="14">
        <f t="shared" si="25"/>
        <v>122</v>
      </c>
      <c r="K133" s="19">
        <f t="shared" si="26"/>
        <v>44369</v>
      </c>
      <c r="L133" s="27">
        <f t="shared" si="27"/>
        <v>56770.83</v>
      </c>
      <c r="M133" s="18">
        <f t="shared" si="17"/>
        <v>184.15</v>
      </c>
      <c r="O133" s="18">
        <f t="shared" si="18"/>
        <v>152.84454230769234</v>
      </c>
      <c r="P133" s="18">
        <f t="shared" si="28"/>
        <v>31.31</v>
      </c>
      <c r="Q133" s="27">
        <f t="shared" si="29"/>
        <v>56739.519999999997</v>
      </c>
    </row>
    <row r="134" spans="1:17" x14ac:dyDescent="0.25">
      <c r="A134">
        <f t="shared" si="19"/>
        <v>123</v>
      </c>
      <c r="B134" s="6">
        <f t="shared" si="20"/>
        <v>44383</v>
      </c>
      <c r="C134" s="7">
        <f t="shared" si="21"/>
        <v>50827.56</v>
      </c>
      <c r="D134" s="1">
        <f t="shared" si="15"/>
        <v>184.15</v>
      </c>
      <c r="E134" s="28">
        <f t="shared" si="22"/>
        <v>41</v>
      </c>
      <c r="F134" s="1">
        <f t="shared" si="16"/>
        <v>136.84343076923079</v>
      </c>
      <c r="G134" s="1">
        <f t="shared" si="23"/>
        <v>47.31</v>
      </c>
      <c r="H134" s="7">
        <f t="shared" si="24"/>
        <v>50739.25</v>
      </c>
      <c r="J134" s="14">
        <f t="shared" si="25"/>
        <v>123</v>
      </c>
      <c r="K134" s="19">
        <f t="shared" si="26"/>
        <v>44383</v>
      </c>
      <c r="L134" s="27">
        <f t="shared" si="27"/>
        <v>56739.519999999997</v>
      </c>
      <c r="M134" s="18">
        <f t="shared" si="17"/>
        <v>184.15</v>
      </c>
      <c r="O134" s="18">
        <f t="shared" si="18"/>
        <v>152.76024615384617</v>
      </c>
      <c r="P134" s="18">
        <f t="shared" si="28"/>
        <v>31.39</v>
      </c>
      <c r="Q134" s="27">
        <f t="shared" si="29"/>
        <v>56708.13</v>
      </c>
    </row>
    <row r="135" spans="1:17" x14ac:dyDescent="0.25">
      <c r="A135">
        <f t="shared" si="19"/>
        <v>124</v>
      </c>
      <c r="B135" s="6">
        <f t="shared" si="20"/>
        <v>44397</v>
      </c>
      <c r="C135" s="7">
        <f t="shared" si="21"/>
        <v>50739.25</v>
      </c>
      <c r="D135" s="1">
        <f t="shared" si="15"/>
        <v>184.15</v>
      </c>
      <c r="E135" s="28">
        <f t="shared" si="22"/>
        <v>41</v>
      </c>
      <c r="F135" s="1">
        <f t="shared" si="16"/>
        <v>136.6056730769231</v>
      </c>
      <c r="G135" s="1">
        <f t="shared" si="23"/>
        <v>47.54</v>
      </c>
      <c r="H135" s="7">
        <f t="shared" si="24"/>
        <v>50650.71</v>
      </c>
      <c r="J135" s="14">
        <f t="shared" si="25"/>
        <v>124</v>
      </c>
      <c r="K135" s="19">
        <f t="shared" si="26"/>
        <v>44397</v>
      </c>
      <c r="L135" s="27">
        <f t="shared" si="27"/>
        <v>56708.13</v>
      </c>
      <c r="M135" s="18">
        <f t="shared" si="17"/>
        <v>184.15</v>
      </c>
      <c r="O135" s="18">
        <f t="shared" si="18"/>
        <v>152.67573461538461</v>
      </c>
      <c r="P135" s="18">
        <f t="shared" si="28"/>
        <v>31.47</v>
      </c>
      <c r="Q135" s="27">
        <f t="shared" si="29"/>
        <v>56676.66</v>
      </c>
    </row>
    <row r="136" spans="1:17" x14ac:dyDescent="0.25">
      <c r="A136">
        <f t="shared" si="19"/>
        <v>125</v>
      </c>
      <c r="B136" s="6">
        <f t="shared" si="20"/>
        <v>44411</v>
      </c>
      <c r="C136" s="7">
        <f t="shared" si="21"/>
        <v>50650.71</v>
      </c>
      <c r="D136" s="1">
        <f t="shared" si="15"/>
        <v>184.15</v>
      </c>
      <c r="E136" s="28">
        <f t="shared" si="22"/>
        <v>41</v>
      </c>
      <c r="F136" s="1">
        <f t="shared" si="16"/>
        <v>136.36729615384615</v>
      </c>
      <c r="G136" s="1">
        <f t="shared" si="23"/>
        <v>47.78</v>
      </c>
      <c r="H136" s="7">
        <f t="shared" si="24"/>
        <v>50561.93</v>
      </c>
      <c r="J136" s="14">
        <f t="shared" si="25"/>
        <v>125</v>
      </c>
      <c r="K136" s="19">
        <f t="shared" si="26"/>
        <v>44411</v>
      </c>
      <c r="L136" s="27">
        <f t="shared" si="27"/>
        <v>56676.66</v>
      </c>
      <c r="M136" s="18">
        <f t="shared" si="17"/>
        <v>184.15</v>
      </c>
      <c r="O136" s="18">
        <f t="shared" si="18"/>
        <v>152.59100769230773</v>
      </c>
      <c r="P136" s="18">
        <f t="shared" si="28"/>
        <v>31.56</v>
      </c>
      <c r="Q136" s="27">
        <f t="shared" si="29"/>
        <v>56645.1</v>
      </c>
    </row>
    <row r="137" spans="1:17" x14ac:dyDescent="0.25">
      <c r="A137">
        <f t="shared" si="19"/>
        <v>126</v>
      </c>
      <c r="B137" s="6">
        <f t="shared" si="20"/>
        <v>44425</v>
      </c>
      <c r="C137" s="7">
        <f t="shared" si="21"/>
        <v>50561.93</v>
      </c>
      <c r="D137" s="1">
        <f t="shared" si="15"/>
        <v>184.15</v>
      </c>
      <c r="E137" s="28">
        <f t="shared" si="22"/>
        <v>41</v>
      </c>
      <c r="F137" s="1">
        <f t="shared" si="16"/>
        <v>136.12827307692311</v>
      </c>
      <c r="G137" s="1">
        <f t="shared" si="23"/>
        <v>48.02</v>
      </c>
      <c r="H137" s="7">
        <f t="shared" si="24"/>
        <v>50472.91</v>
      </c>
      <c r="J137" s="14">
        <f t="shared" si="25"/>
        <v>126</v>
      </c>
      <c r="K137" s="19">
        <f t="shared" si="26"/>
        <v>44425</v>
      </c>
      <c r="L137" s="27">
        <f t="shared" si="27"/>
        <v>56645.1</v>
      </c>
      <c r="M137" s="18">
        <f t="shared" si="17"/>
        <v>184.15</v>
      </c>
      <c r="O137" s="18">
        <f t="shared" si="18"/>
        <v>152.50603846153848</v>
      </c>
      <c r="P137" s="18">
        <f t="shared" si="28"/>
        <v>31.64</v>
      </c>
      <c r="Q137" s="27">
        <f t="shared" si="29"/>
        <v>56613.46</v>
      </c>
    </row>
    <row r="138" spans="1:17" x14ac:dyDescent="0.25">
      <c r="A138">
        <f t="shared" si="19"/>
        <v>127</v>
      </c>
      <c r="B138" s="6">
        <f t="shared" si="20"/>
        <v>44439</v>
      </c>
      <c r="C138" s="7">
        <f t="shared" si="21"/>
        <v>50472.91</v>
      </c>
      <c r="D138" s="1">
        <f t="shared" si="15"/>
        <v>184.15</v>
      </c>
      <c r="E138" s="28">
        <f t="shared" si="22"/>
        <v>41</v>
      </c>
      <c r="F138" s="1">
        <f t="shared" si="16"/>
        <v>135.88860384615387</v>
      </c>
      <c r="G138" s="1">
        <f t="shared" si="23"/>
        <v>48.26</v>
      </c>
      <c r="H138" s="7">
        <f t="shared" si="24"/>
        <v>50383.65</v>
      </c>
      <c r="J138" s="14">
        <f t="shared" si="25"/>
        <v>127</v>
      </c>
      <c r="K138" s="19">
        <f t="shared" si="26"/>
        <v>44439</v>
      </c>
      <c r="L138" s="27">
        <f t="shared" si="27"/>
        <v>56613.46</v>
      </c>
      <c r="M138" s="18">
        <f t="shared" si="17"/>
        <v>184.15</v>
      </c>
      <c r="O138" s="18">
        <f t="shared" si="18"/>
        <v>152.42085384615388</v>
      </c>
      <c r="P138" s="18">
        <f t="shared" si="28"/>
        <v>31.73</v>
      </c>
      <c r="Q138" s="27">
        <f t="shared" si="29"/>
        <v>56581.73</v>
      </c>
    </row>
    <row r="139" spans="1:17" x14ac:dyDescent="0.25">
      <c r="A139">
        <f t="shared" si="19"/>
        <v>128</v>
      </c>
      <c r="B139" s="6">
        <f t="shared" si="20"/>
        <v>44453</v>
      </c>
      <c r="C139" s="7">
        <f t="shared" si="21"/>
        <v>50383.65</v>
      </c>
      <c r="D139" s="1">
        <f t="shared" si="15"/>
        <v>184.15</v>
      </c>
      <c r="E139" s="28">
        <f t="shared" si="22"/>
        <v>41</v>
      </c>
      <c r="F139" s="1">
        <f t="shared" si="16"/>
        <v>135.64828846153847</v>
      </c>
      <c r="G139" s="1">
        <f t="shared" si="23"/>
        <v>48.5</v>
      </c>
      <c r="H139" s="7">
        <f t="shared" si="24"/>
        <v>50294.15</v>
      </c>
      <c r="J139" s="14">
        <f t="shared" si="25"/>
        <v>128</v>
      </c>
      <c r="K139" s="19">
        <f t="shared" si="26"/>
        <v>44453</v>
      </c>
      <c r="L139" s="27">
        <f t="shared" si="27"/>
        <v>56581.73</v>
      </c>
      <c r="M139" s="18">
        <f t="shared" si="17"/>
        <v>184.15</v>
      </c>
      <c r="O139" s="18">
        <f t="shared" si="18"/>
        <v>152.33542692307694</v>
      </c>
      <c r="P139" s="18">
        <f t="shared" si="28"/>
        <v>31.81</v>
      </c>
      <c r="Q139" s="27">
        <f t="shared" si="29"/>
        <v>56549.919999999998</v>
      </c>
    </row>
    <row r="140" spans="1:17" x14ac:dyDescent="0.25">
      <c r="A140">
        <f t="shared" si="19"/>
        <v>129</v>
      </c>
      <c r="B140" s="6">
        <f t="shared" si="20"/>
        <v>44467</v>
      </c>
      <c r="C140" s="7">
        <f t="shared" si="21"/>
        <v>50294.15</v>
      </c>
      <c r="D140" s="1">
        <f t="shared" ref="D140:D203" si="30">IF(ISNUMBER($A140),IF($C140&gt;$G$4,ROUND($G$4,2),$C140),"")</f>
        <v>184.15</v>
      </c>
      <c r="E140" s="28">
        <f t="shared" si="22"/>
        <v>41</v>
      </c>
      <c r="F140" s="1">
        <f t="shared" ref="F140:F203" si="31">IF(ISNUMBER($A140),$C140*$G$3,"")</f>
        <v>135.40732692307694</v>
      </c>
      <c r="G140" s="1">
        <f t="shared" si="23"/>
        <v>48.74</v>
      </c>
      <c r="H140" s="7">
        <f t="shared" si="24"/>
        <v>50204.41</v>
      </c>
      <c r="J140" s="14">
        <f t="shared" si="25"/>
        <v>129</v>
      </c>
      <c r="K140" s="19">
        <f t="shared" si="26"/>
        <v>44467</v>
      </c>
      <c r="L140" s="27">
        <f t="shared" si="27"/>
        <v>56549.919999999998</v>
      </c>
      <c r="M140" s="18">
        <f t="shared" ref="M140:M203" si="32">IF(ISNUMBER($J140),IF($L140&gt;$G$4,ROUND($G$4,2),$L140),"")</f>
        <v>184.15</v>
      </c>
      <c r="O140" s="18">
        <f t="shared" ref="O140:O203" si="33">IF(ISNUMBER($J140),$L140*$G$3,"")</f>
        <v>152.24978461538464</v>
      </c>
      <c r="P140" s="18">
        <f t="shared" si="28"/>
        <v>31.9</v>
      </c>
      <c r="Q140" s="27">
        <f t="shared" si="29"/>
        <v>56518.02</v>
      </c>
    </row>
    <row r="141" spans="1:17" x14ac:dyDescent="0.25">
      <c r="A141">
        <f t="shared" ref="A141:A204" si="34">IF(ROUND($H140&lt;=0,0),"",$A140+1)</f>
        <v>130</v>
      </c>
      <c r="B141" s="6">
        <f t="shared" ref="B141:B204" si="35">IF(ISNUMBER($A141),$B140+14,"")</f>
        <v>44481</v>
      </c>
      <c r="C141" s="7">
        <f t="shared" ref="C141:C204" si="36">IF(ISNUMBER($A141),$H140,"")</f>
        <v>50204.41</v>
      </c>
      <c r="D141" s="1">
        <f t="shared" si="30"/>
        <v>184.15</v>
      </c>
      <c r="E141" s="28">
        <f t="shared" ref="E141:E204" si="37">IF(ISNUMBER($A141),$D$8,"")</f>
        <v>41</v>
      </c>
      <c r="F141" s="1">
        <f t="shared" si="31"/>
        <v>135.16571923076927</v>
      </c>
      <c r="G141" s="1">
        <f t="shared" ref="G141:G204" si="38">IF(ISNUMBER($A141),ROUND($D141-$F141,2),"")</f>
        <v>48.98</v>
      </c>
      <c r="H141" s="7">
        <f t="shared" ref="H141:H204" si="39">IF(ISNUMBER($A141),ROUND($C141-$G141-$E141,2),"")</f>
        <v>50114.43</v>
      </c>
      <c r="J141" s="14">
        <f t="shared" ref="J141:J204" si="40">IF(ROUND($Q140&lt;=0,0),"",$J140+1)</f>
        <v>130</v>
      </c>
      <c r="K141" s="19">
        <f t="shared" ref="K141:K204" si="41">IF(ISNUMBER($J141),$K140+14,"")</f>
        <v>44481</v>
      </c>
      <c r="L141" s="27">
        <f t="shared" ref="L141:L204" si="42">IF(ISNUMBER($J141),$Q140,"")</f>
        <v>56518.02</v>
      </c>
      <c r="M141" s="18">
        <f t="shared" si="32"/>
        <v>184.15</v>
      </c>
      <c r="O141" s="18">
        <f t="shared" si="33"/>
        <v>152.16390000000001</v>
      </c>
      <c r="P141" s="18">
        <f t="shared" ref="P141:P204" si="43">IF(ISNUMBER($J141),ROUND($M141-$O141,2),"")</f>
        <v>31.99</v>
      </c>
      <c r="Q141" s="27">
        <f t="shared" ref="Q141:Q204" si="44">IF(ISNUMBER($J141),ROUND($L141-$P141-$N141,2),"")</f>
        <v>56486.03</v>
      </c>
    </row>
    <row r="142" spans="1:17" x14ac:dyDescent="0.25">
      <c r="A142">
        <f t="shared" si="34"/>
        <v>131</v>
      </c>
      <c r="B142" s="6">
        <f t="shared" si="35"/>
        <v>44495</v>
      </c>
      <c r="C142" s="7">
        <f t="shared" si="36"/>
        <v>50114.43</v>
      </c>
      <c r="D142" s="1">
        <f t="shared" si="30"/>
        <v>184.15</v>
      </c>
      <c r="E142" s="28">
        <f t="shared" si="37"/>
        <v>41</v>
      </c>
      <c r="F142" s="1">
        <f t="shared" si="31"/>
        <v>134.92346538461541</v>
      </c>
      <c r="G142" s="1">
        <f t="shared" si="38"/>
        <v>49.23</v>
      </c>
      <c r="H142" s="7">
        <f t="shared" si="39"/>
        <v>50024.2</v>
      </c>
      <c r="J142" s="14">
        <f t="shared" si="40"/>
        <v>131</v>
      </c>
      <c r="K142" s="19">
        <f t="shared" si="41"/>
        <v>44495</v>
      </c>
      <c r="L142" s="27">
        <f t="shared" si="42"/>
        <v>56486.03</v>
      </c>
      <c r="M142" s="18">
        <f t="shared" si="32"/>
        <v>184.15</v>
      </c>
      <c r="O142" s="18">
        <f t="shared" si="33"/>
        <v>152.07777307692308</v>
      </c>
      <c r="P142" s="18">
        <f t="shared" si="43"/>
        <v>32.07</v>
      </c>
      <c r="Q142" s="27">
        <f t="shared" si="44"/>
        <v>56453.96</v>
      </c>
    </row>
    <row r="143" spans="1:17" x14ac:dyDescent="0.25">
      <c r="A143">
        <f t="shared" si="34"/>
        <v>132</v>
      </c>
      <c r="B143" s="6">
        <f t="shared" si="35"/>
        <v>44509</v>
      </c>
      <c r="C143" s="7">
        <f t="shared" si="36"/>
        <v>50024.2</v>
      </c>
      <c r="D143" s="1">
        <f t="shared" si="30"/>
        <v>184.15</v>
      </c>
      <c r="E143" s="28">
        <f t="shared" si="37"/>
        <v>41</v>
      </c>
      <c r="F143" s="1">
        <f t="shared" si="31"/>
        <v>134.68053846153848</v>
      </c>
      <c r="G143" s="1">
        <f t="shared" si="38"/>
        <v>49.47</v>
      </c>
      <c r="H143" s="7">
        <f t="shared" si="39"/>
        <v>49933.73</v>
      </c>
      <c r="J143" s="14">
        <f t="shared" si="40"/>
        <v>132</v>
      </c>
      <c r="K143" s="19">
        <f t="shared" si="41"/>
        <v>44509</v>
      </c>
      <c r="L143" s="27">
        <f t="shared" si="42"/>
        <v>56453.96</v>
      </c>
      <c r="M143" s="18">
        <f t="shared" si="32"/>
        <v>184.15</v>
      </c>
      <c r="O143" s="18">
        <f t="shared" si="33"/>
        <v>151.99143076923079</v>
      </c>
      <c r="P143" s="18">
        <f t="shared" si="43"/>
        <v>32.159999999999997</v>
      </c>
      <c r="Q143" s="27">
        <f t="shared" si="44"/>
        <v>56421.8</v>
      </c>
    </row>
    <row r="144" spans="1:17" x14ac:dyDescent="0.25">
      <c r="A144">
        <f t="shared" si="34"/>
        <v>133</v>
      </c>
      <c r="B144" s="6">
        <f t="shared" si="35"/>
        <v>44523</v>
      </c>
      <c r="C144" s="7">
        <f t="shared" si="36"/>
        <v>49933.73</v>
      </c>
      <c r="D144" s="1">
        <f t="shared" si="30"/>
        <v>184.15</v>
      </c>
      <c r="E144" s="28">
        <f t="shared" si="37"/>
        <v>41</v>
      </c>
      <c r="F144" s="1">
        <f t="shared" si="31"/>
        <v>134.43696538461541</v>
      </c>
      <c r="G144" s="1">
        <f t="shared" si="38"/>
        <v>49.71</v>
      </c>
      <c r="H144" s="7">
        <f t="shared" si="39"/>
        <v>49843.02</v>
      </c>
      <c r="J144" s="14">
        <f t="shared" si="40"/>
        <v>133</v>
      </c>
      <c r="K144" s="19">
        <f t="shared" si="41"/>
        <v>44523</v>
      </c>
      <c r="L144" s="27">
        <f t="shared" si="42"/>
        <v>56421.8</v>
      </c>
      <c r="M144" s="18">
        <f t="shared" si="32"/>
        <v>184.15</v>
      </c>
      <c r="O144" s="18">
        <f t="shared" si="33"/>
        <v>151.90484615384619</v>
      </c>
      <c r="P144" s="18">
        <f t="shared" si="43"/>
        <v>32.25</v>
      </c>
      <c r="Q144" s="27">
        <f t="shared" si="44"/>
        <v>56389.55</v>
      </c>
    </row>
    <row r="145" spans="1:17" x14ac:dyDescent="0.25">
      <c r="A145">
        <f t="shared" si="34"/>
        <v>134</v>
      </c>
      <c r="B145" s="6">
        <f t="shared" si="35"/>
        <v>44537</v>
      </c>
      <c r="C145" s="7">
        <f t="shared" si="36"/>
        <v>49843.02</v>
      </c>
      <c r="D145" s="1">
        <f t="shared" si="30"/>
        <v>184.15</v>
      </c>
      <c r="E145" s="28">
        <f t="shared" si="37"/>
        <v>41</v>
      </c>
      <c r="F145" s="1">
        <f t="shared" si="31"/>
        <v>134.19274615384617</v>
      </c>
      <c r="G145" s="1">
        <f t="shared" si="38"/>
        <v>49.96</v>
      </c>
      <c r="H145" s="7">
        <f t="shared" si="39"/>
        <v>49752.06</v>
      </c>
      <c r="J145" s="14">
        <f t="shared" si="40"/>
        <v>134</v>
      </c>
      <c r="K145" s="19">
        <f t="shared" si="41"/>
        <v>44537</v>
      </c>
      <c r="L145" s="27">
        <f t="shared" si="42"/>
        <v>56389.55</v>
      </c>
      <c r="M145" s="18">
        <f t="shared" si="32"/>
        <v>184.15</v>
      </c>
      <c r="O145" s="18">
        <f t="shared" si="33"/>
        <v>151.81801923076927</v>
      </c>
      <c r="P145" s="18">
        <f t="shared" si="43"/>
        <v>32.33</v>
      </c>
      <c r="Q145" s="27">
        <f t="shared" si="44"/>
        <v>56357.22</v>
      </c>
    </row>
    <row r="146" spans="1:17" x14ac:dyDescent="0.25">
      <c r="A146">
        <f t="shared" si="34"/>
        <v>135</v>
      </c>
      <c r="B146" s="6">
        <f t="shared" si="35"/>
        <v>44551</v>
      </c>
      <c r="C146" s="7">
        <f t="shared" si="36"/>
        <v>49752.06</v>
      </c>
      <c r="D146" s="1">
        <f t="shared" si="30"/>
        <v>184.15</v>
      </c>
      <c r="E146" s="28">
        <f t="shared" si="37"/>
        <v>41</v>
      </c>
      <c r="F146" s="1">
        <f t="shared" si="31"/>
        <v>133.94785384615386</v>
      </c>
      <c r="G146" s="1">
        <f t="shared" si="38"/>
        <v>50.2</v>
      </c>
      <c r="H146" s="7">
        <f t="shared" si="39"/>
        <v>49660.86</v>
      </c>
      <c r="J146" s="14">
        <f t="shared" si="40"/>
        <v>135</v>
      </c>
      <c r="K146" s="19">
        <f t="shared" si="41"/>
        <v>44551</v>
      </c>
      <c r="L146" s="27">
        <f t="shared" si="42"/>
        <v>56357.22</v>
      </c>
      <c r="M146" s="18">
        <f t="shared" si="32"/>
        <v>184.15</v>
      </c>
      <c r="O146" s="18">
        <f t="shared" si="33"/>
        <v>151.73097692307695</v>
      </c>
      <c r="P146" s="18">
        <f t="shared" si="43"/>
        <v>32.42</v>
      </c>
      <c r="Q146" s="27">
        <f t="shared" si="44"/>
        <v>56324.800000000003</v>
      </c>
    </row>
    <row r="147" spans="1:17" x14ac:dyDescent="0.25">
      <c r="A147">
        <f t="shared" si="34"/>
        <v>136</v>
      </c>
      <c r="B147" s="6">
        <f t="shared" si="35"/>
        <v>44565</v>
      </c>
      <c r="C147" s="7">
        <f t="shared" si="36"/>
        <v>49660.86</v>
      </c>
      <c r="D147" s="1">
        <f t="shared" si="30"/>
        <v>184.15</v>
      </c>
      <c r="E147" s="28">
        <f t="shared" si="37"/>
        <v>41</v>
      </c>
      <c r="F147" s="1">
        <f t="shared" si="31"/>
        <v>133.70231538461539</v>
      </c>
      <c r="G147" s="1">
        <f t="shared" si="38"/>
        <v>50.45</v>
      </c>
      <c r="H147" s="7">
        <f t="shared" si="39"/>
        <v>49569.41</v>
      </c>
      <c r="J147" s="14">
        <f t="shared" si="40"/>
        <v>136</v>
      </c>
      <c r="K147" s="19">
        <f t="shared" si="41"/>
        <v>44565</v>
      </c>
      <c r="L147" s="27">
        <f t="shared" si="42"/>
        <v>56324.800000000003</v>
      </c>
      <c r="M147" s="18">
        <f t="shared" si="32"/>
        <v>184.15</v>
      </c>
      <c r="O147" s="18">
        <f t="shared" si="33"/>
        <v>151.64369230769233</v>
      </c>
      <c r="P147" s="18">
        <f t="shared" si="43"/>
        <v>32.51</v>
      </c>
      <c r="Q147" s="27">
        <f t="shared" si="44"/>
        <v>56292.29</v>
      </c>
    </row>
    <row r="148" spans="1:17" x14ac:dyDescent="0.25">
      <c r="A148">
        <f t="shared" si="34"/>
        <v>137</v>
      </c>
      <c r="B148" s="6">
        <f t="shared" si="35"/>
        <v>44579</v>
      </c>
      <c r="C148" s="7">
        <f t="shared" si="36"/>
        <v>49569.41</v>
      </c>
      <c r="D148" s="1">
        <f t="shared" si="30"/>
        <v>184.15</v>
      </c>
      <c r="E148" s="28">
        <f t="shared" si="37"/>
        <v>41</v>
      </c>
      <c r="F148" s="1">
        <f t="shared" si="31"/>
        <v>133.45610384615387</v>
      </c>
      <c r="G148" s="1">
        <f t="shared" si="38"/>
        <v>50.69</v>
      </c>
      <c r="H148" s="7">
        <f t="shared" si="39"/>
        <v>49477.72</v>
      </c>
      <c r="J148" s="14">
        <f t="shared" si="40"/>
        <v>137</v>
      </c>
      <c r="K148" s="19">
        <f t="shared" si="41"/>
        <v>44579</v>
      </c>
      <c r="L148" s="27">
        <f t="shared" si="42"/>
        <v>56292.29</v>
      </c>
      <c r="M148" s="18">
        <f t="shared" si="32"/>
        <v>184.15</v>
      </c>
      <c r="O148" s="18">
        <f t="shared" si="33"/>
        <v>151.55616538461541</v>
      </c>
      <c r="P148" s="18">
        <f t="shared" si="43"/>
        <v>32.590000000000003</v>
      </c>
      <c r="Q148" s="27">
        <f t="shared" si="44"/>
        <v>56259.7</v>
      </c>
    </row>
    <row r="149" spans="1:17" x14ac:dyDescent="0.25">
      <c r="A149">
        <f t="shared" si="34"/>
        <v>138</v>
      </c>
      <c r="B149" s="6">
        <f t="shared" si="35"/>
        <v>44593</v>
      </c>
      <c r="C149" s="7">
        <f t="shared" si="36"/>
        <v>49477.72</v>
      </c>
      <c r="D149" s="1">
        <f t="shared" si="30"/>
        <v>184.15</v>
      </c>
      <c r="E149" s="28">
        <f t="shared" si="37"/>
        <v>41</v>
      </c>
      <c r="F149" s="1">
        <f t="shared" si="31"/>
        <v>133.20924615384618</v>
      </c>
      <c r="G149" s="1">
        <f t="shared" si="38"/>
        <v>50.94</v>
      </c>
      <c r="H149" s="7">
        <f t="shared" si="39"/>
        <v>49385.78</v>
      </c>
      <c r="J149" s="14">
        <f t="shared" si="40"/>
        <v>138</v>
      </c>
      <c r="K149" s="19">
        <f t="shared" si="41"/>
        <v>44593</v>
      </c>
      <c r="L149" s="27">
        <f t="shared" si="42"/>
        <v>56259.7</v>
      </c>
      <c r="M149" s="18">
        <f t="shared" si="32"/>
        <v>184.15</v>
      </c>
      <c r="O149" s="18">
        <f t="shared" si="33"/>
        <v>151.46842307692307</v>
      </c>
      <c r="P149" s="18">
        <f t="shared" si="43"/>
        <v>32.68</v>
      </c>
      <c r="Q149" s="27">
        <f t="shared" si="44"/>
        <v>56227.02</v>
      </c>
    </row>
    <row r="150" spans="1:17" x14ac:dyDescent="0.25">
      <c r="A150">
        <f t="shared" si="34"/>
        <v>139</v>
      </c>
      <c r="B150" s="6">
        <f t="shared" si="35"/>
        <v>44607</v>
      </c>
      <c r="C150" s="7">
        <f t="shared" si="36"/>
        <v>49385.78</v>
      </c>
      <c r="D150" s="1">
        <f t="shared" si="30"/>
        <v>184.15</v>
      </c>
      <c r="E150" s="28">
        <f t="shared" si="37"/>
        <v>41</v>
      </c>
      <c r="F150" s="1">
        <f t="shared" si="31"/>
        <v>132.96171538461539</v>
      </c>
      <c r="G150" s="1">
        <f t="shared" si="38"/>
        <v>51.19</v>
      </c>
      <c r="H150" s="7">
        <f t="shared" si="39"/>
        <v>49293.59</v>
      </c>
      <c r="J150" s="14">
        <f t="shared" si="40"/>
        <v>139</v>
      </c>
      <c r="K150" s="19">
        <f t="shared" si="41"/>
        <v>44607</v>
      </c>
      <c r="L150" s="27">
        <f t="shared" si="42"/>
        <v>56227.02</v>
      </c>
      <c r="M150" s="18">
        <f t="shared" si="32"/>
        <v>184.15</v>
      </c>
      <c r="O150" s="18">
        <f t="shared" si="33"/>
        <v>151.38043846153846</v>
      </c>
      <c r="P150" s="18">
        <f t="shared" si="43"/>
        <v>32.770000000000003</v>
      </c>
      <c r="Q150" s="27">
        <f t="shared" si="44"/>
        <v>56194.25</v>
      </c>
    </row>
    <row r="151" spans="1:17" x14ac:dyDescent="0.25">
      <c r="A151">
        <f t="shared" si="34"/>
        <v>140</v>
      </c>
      <c r="B151" s="6">
        <f t="shared" si="35"/>
        <v>44621</v>
      </c>
      <c r="C151" s="7">
        <f t="shared" si="36"/>
        <v>49293.59</v>
      </c>
      <c r="D151" s="1">
        <f t="shared" si="30"/>
        <v>184.15</v>
      </c>
      <c r="E151" s="28">
        <f t="shared" si="37"/>
        <v>41</v>
      </c>
      <c r="F151" s="1">
        <f t="shared" si="31"/>
        <v>132.71351153846155</v>
      </c>
      <c r="G151" s="1">
        <f t="shared" si="38"/>
        <v>51.44</v>
      </c>
      <c r="H151" s="7">
        <f t="shared" si="39"/>
        <v>49201.15</v>
      </c>
      <c r="J151" s="14">
        <f t="shared" si="40"/>
        <v>140</v>
      </c>
      <c r="K151" s="19">
        <f t="shared" si="41"/>
        <v>44621</v>
      </c>
      <c r="L151" s="27">
        <f t="shared" si="42"/>
        <v>56194.25</v>
      </c>
      <c r="M151" s="18">
        <f t="shared" si="32"/>
        <v>184.15</v>
      </c>
      <c r="O151" s="18">
        <f t="shared" si="33"/>
        <v>151.29221153846154</v>
      </c>
      <c r="P151" s="18">
        <f t="shared" si="43"/>
        <v>32.86</v>
      </c>
      <c r="Q151" s="27">
        <f t="shared" si="44"/>
        <v>56161.39</v>
      </c>
    </row>
    <row r="152" spans="1:17" x14ac:dyDescent="0.25">
      <c r="A152">
        <f t="shared" si="34"/>
        <v>141</v>
      </c>
      <c r="B152" s="6">
        <f t="shared" si="35"/>
        <v>44635</v>
      </c>
      <c r="C152" s="7">
        <f t="shared" si="36"/>
        <v>49201.15</v>
      </c>
      <c r="D152" s="1">
        <f t="shared" si="30"/>
        <v>184.15</v>
      </c>
      <c r="E152" s="28">
        <f t="shared" si="37"/>
        <v>41</v>
      </c>
      <c r="F152" s="1">
        <f t="shared" si="31"/>
        <v>132.46463461538463</v>
      </c>
      <c r="G152" s="1">
        <f t="shared" si="38"/>
        <v>51.69</v>
      </c>
      <c r="H152" s="7">
        <f t="shared" si="39"/>
        <v>49108.46</v>
      </c>
      <c r="J152" s="14">
        <f t="shared" si="40"/>
        <v>141</v>
      </c>
      <c r="K152" s="19">
        <f t="shared" si="41"/>
        <v>44635</v>
      </c>
      <c r="L152" s="27">
        <f t="shared" si="42"/>
        <v>56161.39</v>
      </c>
      <c r="M152" s="18">
        <f t="shared" si="32"/>
        <v>184.15</v>
      </c>
      <c r="O152" s="18">
        <f t="shared" si="33"/>
        <v>151.20374230769232</v>
      </c>
      <c r="P152" s="18">
        <f t="shared" si="43"/>
        <v>32.950000000000003</v>
      </c>
      <c r="Q152" s="27">
        <f t="shared" si="44"/>
        <v>56128.44</v>
      </c>
    </row>
    <row r="153" spans="1:17" x14ac:dyDescent="0.25">
      <c r="A153">
        <f t="shared" si="34"/>
        <v>142</v>
      </c>
      <c r="B153" s="6">
        <f t="shared" si="35"/>
        <v>44649</v>
      </c>
      <c r="C153" s="7">
        <f t="shared" si="36"/>
        <v>49108.46</v>
      </c>
      <c r="D153" s="1">
        <f t="shared" si="30"/>
        <v>184.15</v>
      </c>
      <c r="E153" s="28">
        <f t="shared" si="37"/>
        <v>41</v>
      </c>
      <c r="F153" s="1">
        <f t="shared" si="31"/>
        <v>132.21508461538463</v>
      </c>
      <c r="G153" s="1">
        <f t="shared" si="38"/>
        <v>51.93</v>
      </c>
      <c r="H153" s="7">
        <f t="shared" si="39"/>
        <v>49015.53</v>
      </c>
      <c r="J153" s="14">
        <f t="shared" si="40"/>
        <v>142</v>
      </c>
      <c r="K153" s="19">
        <f t="shared" si="41"/>
        <v>44649</v>
      </c>
      <c r="L153" s="27">
        <f t="shared" si="42"/>
        <v>56128.44</v>
      </c>
      <c r="M153" s="18">
        <f t="shared" si="32"/>
        <v>184.15</v>
      </c>
      <c r="O153" s="18">
        <f t="shared" si="33"/>
        <v>151.1150307692308</v>
      </c>
      <c r="P153" s="18">
        <f t="shared" si="43"/>
        <v>33.03</v>
      </c>
      <c r="Q153" s="27">
        <f t="shared" si="44"/>
        <v>56095.41</v>
      </c>
    </row>
    <row r="154" spans="1:17" x14ac:dyDescent="0.25">
      <c r="A154">
        <f t="shared" si="34"/>
        <v>143</v>
      </c>
      <c r="B154" s="6">
        <f t="shared" si="35"/>
        <v>44663</v>
      </c>
      <c r="C154" s="7">
        <f t="shared" si="36"/>
        <v>49015.53</v>
      </c>
      <c r="D154" s="1">
        <f t="shared" si="30"/>
        <v>184.15</v>
      </c>
      <c r="E154" s="28">
        <f t="shared" si="37"/>
        <v>41</v>
      </c>
      <c r="F154" s="1">
        <f t="shared" si="31"/>
        <v>131.96488846153846</v>
      </c>
      <c r="G154" s="1">
        <f t="shared" si="38"/>
        <v>52.19</v>
      </c>
      <c r="H154" s="7">
        <f t="shared" si="39"/>
        <v>48922.34</v>
      </c>
      <c r="J154" s="14">
        <f t="shared" si="40"/>
        <v>143</v>
      </c>
      <c r="K154" s="19">
        <f t="shared" si="41"/>
        <v>44663</v>
      </c>
      <c r="L154" s="27">
        <f t="shared" si="42"/>
        <v>56095.41</v>
      </c>
      <c r="M154" s="18">
        <f t="shared" si="32"/>
        <v>184.15</v>
      </c>
      <c r="O154" s="18">
        <f t="shared" si="33"/>
        <v>151.02610384615389</v>
      </c>
      <c r="P154" s="18">
        <f t="shared" si="43"/>
        <v>33.119999999999997</v>
      </c>
      <c r="Q154" s="27">
        <f t="shared" si="44"/>
        <v>56062.29</v>
      </c>
    </row>
    <row r="155" spans="1:17" x14ac:dyDescent="0.25">
      <c r="A155">
        <f t="shared" si="34"/>
        <v>144</v>
      </c>
      <c r="B155" s="6">
        <f t="shared" si="35"/>
        <v>44677</v>
      </c>
      <c r="C155" s="7">
        <f t="shared" si="36"/>
        <v>48922.34</v>
      </c>
      <c r="D155" s="1">
        <f t="shared" si="30"/>
        <v>184.15</v>
      </c>
      <c r="E155" s="28">
        <f t="shared" si="37"/>
        <v>41</v>
      </c>
      <c r="F155" s="1">
        <f t="shared" si="31"/>
        <v>131.71399230769231</v>
      </c>
      <c r="G155" s="1">
        <f t="shared" si="38"/>
        <v>52.44</v>
      </c>
      <c r="H155" s="7">
        <f t="shared" si="39"/>
        <v>48828.9</v>
      </c>
      <c r="J155" s="14">
        <f t="shared" si="40"/>
        <v>144</v>
      </c>
      <c r="K155" s="19">
        <f t="shared" si="41"/>
        <v>44677</v>
      </c>
      <c r="L155" s="27">
        <f t="shared" si="42"/>
        <v>56062.29</v>
      </c>
      <c r="M155" s="18">
        <f t="shared" si="32"/>
        <v>184.15</v>
      </c>
      <c r="O155" s="18">
        <f t="shared" si="33"/>
        <v>150.93693461538464</v>
      </c>
      <c r="P155" s="18">
        <f t="shared" si="43"/>
        <v>33.21</v>
      </c>
      <c r="Q155" s="27">
        <f t="shared" si="44"/>
        <v>56029.08</v>
      </c>
    </row>
    <row r="156" spans="1:17" x14ac:dyDescent="0.25">
      <c r="A156">
        <f t="shared" si="34"/>
        <v>145</v>
      </c>
      <c r="B156" s="6">
        <f t="shared" si="35"/>
        <v>44691</v>
      </c>
      <c r="C156" s="7">
        <f t="shared" si="36"/>
        <v>48828.9</v>
      </c>
      <c r="D156" s="1">
        <f t="shared" si="30"/>
        <v>184.15</v>
      </c>
      <c r="E156" s="28">
        <f t="shared" si="37"/>
        <v>41</v>
      </c>
      <c r="F156" s="1">
        <f t="shared" si="31"/>
        <v>131.4624230769231</v>
      </c>
      <c r="G156" s="1">
        <f t="shared" si="38"/>
        <v>52.69</v>
      </c>
      <c r="H156" s="7">
        <f t="shared" si="39"/>
        <v>48735.21</v>
      </c>
      <c r="J156" s="14">
        <f t="shared" si="40"/>
        <v>145</v>
      </c>
      <c r="K156" s="19">
        <f t="shared" si="41"/>
        <v>44691</v>
      </c>
      <c r="L156" s="27">
        <f t="shared" si="42"/>
        <v>56029.08</v>
      </c>
      <c r="M156" s="18">
        <f t="shared" si="32"/>
        <v>184.15</v>
      </c>
      <c r="O156" s="18">
        <f t="shared" si="33"/>
        <v>150.8475230769231</v>
      </c>
      <c r="P156" s="18">
        <f t="shared" si="43"/>
        <v>33.299999999999997</v>
      </c>
      <c r="Q156" s="27">
        <f t="shared" si="44"/>
        <v>55995.78</v>
      </c>
    </row>
    <row r="157" spans="1:17" x14ac:dyDescent="0.25">
      <c r="A157">
        <f t="shared" si="34"/>
        <v>146</v>
      </c>
      <c r="B157" s="6">
        <f t="shared" si="35"/>
        <v>44705</v>
      </c>
      <c r="C157" s="7">
        <f t="shared" si="36"/>
        <v>48735.21</v>
      </c>
      <c r="D157" s="1">
        <f t="shared" si="30"/>
        <v>184.15</v>
      </c>
      <c r="E157" s="28">
        <f t="shared" si="37"/>
        <v>41</v>
      </c>
      <c r="F157" s="1">
        <f t="shared" si="31"/>
        <v>131.21018076923079</v>
      </c>
      <c r="G157" s="1">
        <f t="shared" si="38"/>
        <v>52.94</v>
      </c>
      <c r="H157" s="7">
        <f t="shared" si="39"/>
        <v>48641.27</v>
      </c>
      <c r="J157" s="14">
        <f t="shared" si="40"/>
        <v>146</v>
      </c>
      <c r="K157" s="19">
        <f t="shared" si="41"/>
        <v>44705</v>
      </c>
      <c r="L157" s="27">
        <f t="shared" si="42"/>
        <v>55995.78</v>
      </c>
      <c r="M157" s="18">
        <f t="shared" si="32"/>
        <v>184.15</v>
      </c>
      <c r="O157" s="18">
        <f t="shared" si="33"/>
        <v>150.75786923076924</v>
      </c>
      <c r="P157" s="18">
        <f t="shared" si="43"/>
        <v>33.39</v>
      </c>
      <c r="Q157" s="27">
        <f t="shared" si="44"/>
        <v>55962.39</v>
      </c>
    </row>
    <row r="158" spans="1:17" x14ac:dyDescent="0.25">
      <c r="A158">
        <f t="shared" si="34"/>
        <v>147</v>
      </c>
      <c r="B158" s="6">
        <f t="shared" si="35"/>
        <v>44719</v>
      </c>
      <c r="C158" s="7">
        <f t="shared" si="36"/>
        <v>48641.27</v>
      </c>
      <c r="D158" s="1">
        <f t="shared" si="30"/>
        <v>184.15</v>
      </c>
      <c r="E158" s="28">
        <f t="shared" si="37"/>
        <v>41</v>
      </c>
      <c r="F158" s="1">
        <f t="shared" si="31"/>
        <v>130.9572653846154</v>
      </c>
      <c r="G158" s="1">
        <f t="shared" si="38"/>
        <v>53.19</v>
      </c>
      <c r="H158" s="7">
        <f t="shared" si="39"/>
        <v>48547.08</v>
      </c>
      <c r="J158" s="14">
        <f t="shared" si="40"/>
        <v>147</v>
      </c>
      <c r="K158" s="19">
        <f t="shared" si="41"/>
        <v>44719</v>
      </c>
      <c r="L158" s="27">
        <f t="shared" si="42"/>
        <v>55962.39</v>
      </c>
      <c r="M158" s="18">
        <f t="shared" si="32"/>
        <v>184.15</v>
      </c>
      <c r="O158" s="18">
        <f t="shared" si="33"/>
        <v>150.66797307692309</v>
      </c>
      <c r="P158" s="18">
        <f t="shared" si="43"/>
        <v>33.479999999999997</v>
      </c>
      <c r="Q158" s="27">
        <f t="shared" si="44"/>
        <v>55928.91</v>
      </c>
    </row>
    <row r="159" spans="1:17" x14ac:dyDescent="0.25">
      <c r="A159">
        <f t="shared" si="34"/>
        <v>148</v>
      </c>
      <c r="B159" s="6">
        <f t="shared" si="35"/>
        <v>44733</v>
      </c>
      <c r="C159" s="7">
        <f t="shared" si="36"/>
        <v>48547.08</v>
      </c>
      <c r="D159" s="1">
        <f t="shared" si="30"/>
        <v>184.15</v>
      </c>
      <c r="E159" s="28">
        <f t="shared" si="37"/>
        <v>41</v>
      </c>
      <c r="F159" s="1">
        <f t="shared" si="31"/>
        <v>130.70367692307696</v>
      </c>
      <c r="G159" s="1">
        <f t="shared" si="38"/>
        <v>53.45</v>
      </c>
      <c r="H159" s="7">
        <f t="shared" si="39"/>
        <v>48452.63</v>
      </c>
      <c r="J159" s="14">
        <f t="shared" si="40"/>
        <v>148</v>
      </c>
      <c r="K159" s="19">
        <f t="shared" si="41"/>
        <v>44733</v>
      </c>
      <c r="L159" s="27">
        <f t="shared" si="42"/>
        <v>55928.91</v>
      </c>
      <c r="M159" s="18">
        <f t="shared" si="32"/>
        <v>184.15</v>
      </c>
      <c r="O159" s="18">
        <f t="shared" si="33"/>
        <v>150.57783461538463</v>
      </c>
      <c r="P159" s="18">
        <f t="shared" si="43"/>
        <v>33.57</v>
      </c>
      <c r="Q159" s="27">
        <f t="shared" si="44"/>
        <v>55895.34</v>
      </c>
    </row>
    <row r="160" spans="1:17" x14ac:dyDescent="0.25">
      <c r="A160">
        <f t="shared" si="34"/>
        <v>149</v>
      </c>
      <c r="B160" s="6">
        <f t="shared" si="35"/>
        <v>44747</v>
      </c>
      <c r="C160" s="7">
        <f t="shared" si="36"/>
        <v>48452.63</v>
      </c>
      <c r="D160" s="1">
        <f t="shared" si="30"/>
        <v>184.15</v>
      </c>
      <c r="E160" s="28">
        <f t="shared" si="37"/>
        <v>41</v>
      </c>
      <c r="F160" s="1">
        <f t="shared" si="31"/>
        <v>130.44938846153846</v>
      </c>
      <c r="G160" s="1">
        <f t="shared" si="38"/>
        <v>53.7</v>
      </c>
      <c r="H160" s="7">
        <f t="shared" si="39"/>
        <v>48357.93</v>
      </c>
      <c r="J160" s="14">
        <f t="shared" si="40"/>
        <v>149</v>
      </c>
      <c r="K160" s="19">
        <f t="shared" si="41"/>
        <v>44747</v>
      </c>
      <c r="L160" s="27">
        <f t="shared" si="42"/>
        <v>55895.34</v>
      </c>
      <c r="M160" s="18">
        <f t="shared" si="32"/>
        <v>184.15</v>
      </c>
      <c r="O160" s="18">
        <f t="shared" si="33"/>
        <v>150.48745384615384</v>
      </c>
      <c r="P160" s="18">
        <f t="shared" si="43"/>
        <v>33.659999999999997</v>
      </c>
      <c r="Q160" s="27">
        <f t="shared" si="44"/>
        <v>55861.68</v>
      </c>
    </row>
    <row r="161" spans="1:17" x14ac:dyDescent="0.25">
      <c r="A161">
        <f t="shared" si="34"/>
        <v>150</v>
      </c>
      <c r="B161" s="6">
        <f t="shared" si="35"/>
        <v>44761</v>
      </c>
      <c r="C161" s="7">
        <f t="shared" si="36"/>
        <v>48357.93</v>
      </c>
      <c r="D161" s="1">
        <f t="shared" si="30"/>
        <v>184.15</v>
      </c>
      <c r="E161" s="28">
        <f t="shared" si="37"/>
        <v>41</v>
      </c>
      <c r="F161" s="1">
        <f t="shared" si="31"/>
        <v>130.19442692307695</v>
      </c>
      <c r="G161" s="1">
        <f t="shared" si="38"/>
        <v>53.96</v>
      </c>
      <c r="H161" s="7">
        <f t="shared" si="39"/>
        <v>48262.97</v>
      </c>
      <c r="J161" s="14">
        <f t="shared" si="40"/>
        <v>150</v>
      </c>
      <c r="K161" s="19">
        <f t="shared" si="41"/>
        <v>44761</v>
      </c>
      <c r="L161" s="27">
        <f t="shared" si="42"/>
        <v>55861.68</v>
      </c>
      <c r="M161" s="18">
        <f t="shared" si="32"/>
        <v>184.15</v>
      </c>
      <c r="O161" s="18">
        <f t="shared" si="33"/>
        <v>150.39683076923077</v>
      </c>
      <c r="P161" s="18">
        <f t="shared" si="43"/>
        <v>33.75</v>
      </c>
      <c r="Q161" s="27">
        <f t="shared" si="44"/>
        <v>55827.93</v>
      </c>
    </row>
    <row r="162" spans="1:17" x14ac:dyDescent="0.25">
      <c r="A162">
        <f t="shared" si="34"/>
        <v>151</v>
      </c>
      <c r="B162" s="6">
        <f t="shared" si="35"/>
        <v>44775</v>
      </c>
      <c r="C162" s="7">
        <f t="shared" si="36"/>
        <v>48262.97</v>
      </c>
      <c r="D162" s="1">
        <f t="shared" si="30"/>
        <v>184.15</v>
      </c>
      <c r="E162" s="28">
        <f t="shared" si="37"/>
        <v>41</v>
      </c>
      <c r="F162" s="1">
        <f t="shared" si="31"/>
        <v>129.93876538461541</v>
      </c>
      <c r="G162" s="1">
        <f t="shared" si="38"/>
        <v>54.21</v>
      </c>
      <c r="H162" s="7">
        <f t="shared" si="39"/>
        <v>48167.76</v>
      </c>
      <c r="J162" s="14">
        <f t="shared" si="40"/>
        <v>151</v>
      </c>
      <c r="K162" s="19">
        <f t="shared" si="41"/>
        <v>44775</v>
      </c>
      <c r="L162" s="27">
        <f t="shared" si="42"/>
        <v>55827.93</v>
      </c>
      <c r="M162" s="18">
        <f t="shared" si="32"/>
        <v>184.15</v>
      </c>
      <c r="O162" s="18">
        <f t="shared" si="33"/>
        <v>150.3059653846154</v>
      </c>
      <c r="P162" s="18">
        <f t="shared" si="43"/>
        <v>33.840000000000003</v>
      </c>
      <c r="Q162" s="27">
        <f t="shared" si="44"/>
        <v>55794.09</v>
      </c>
    </row>
    <row r="163" spans="1:17" x14ac:dyDescent="0.25">
      <c r="A163">
        <f t="shared" si="34"/>
        <v>152</v>
      </c>
      <c r="B163" s="6">
        <f t="shared" si="35"/>
        <v>44789</v>
      </c>
      <c r="C163" s="7">
        <f t="shared" si="36"/>
        <v>48167.76</v>
      </c>
      <c r="D163" s="1">
        <f t="shared" si="30"/>
        <v>184.15</v>
      </c>
      <c r="E163" s="28">
        <f t="shared" si="37"/>
        <v>41</v>
      </c>
      <c r="F163" s="1">
        <f t="shared" si="31"/>
        <v>129.68243076923079</v>
      </c>
      <c r="G163" s="1">
        <f t="shared" si="38"/>
        <v>54.47</v>
      </c>
      <c r="H163" s="7">
        <f t="shared" si="39"/>
        <v>48072.29</v>
      </c>
      <c r="J163" s="14">
        <f t="shared" si="40"/>
        <v>152</v>
      </c>
      <c r="K163" s="19">
        <f t="shared" si="41"/>
        <v>44789</v>
      </c>
      <c r="L163" s="27">
        <f t="shared" si="42"/>
        <v>55794.09</v>
      </c>
      <c r="M163" s="18">
        <f t="shared" si="32"/>
        <v>184.15</v>
      </c>
      <c r="O163" s="18">
        <f t="shared" si="33"/>
        <v>150.2148576923077</v>
      </c>
      <c r="P163" s="18">
        <f t="shared" si="43"/>
        <v>33.94</v>
      </c>
      <c r="Q163" s="27">
        <f t="shared" si="44"/>
        <v>55760.15</v>
      </c>
    </row>
    <row r="164" spans="1:17" x14ac:dyDescent="0.25">
      <c r="A164">
        <f t="shared" si="34"/>
        <v>153</v>
      </c>
      <c r="B164" s="6">
        <f t="shared" si="35"/>
        <v>44803</v>
      </c>
      <c r="C164" s="7">
        <f t="shared" si="36"/>
        <v>48072.29</v>
      </c>
      <c r="D164" s="1">
        <f t="shared" si="30"/>
        <v>184.15</v>
      </c>
      <c r="E164" s="28">
        <f t="shared" si="37"/>
        <v>41</v>
      </c>
      <c r="F164" s="1">
        <f t="shared" si="31"/>
        <v>129.42539615384618</v>
      </c>
      <c r="G164" s="1">
        <f t="shared" si="38"/>
        <v>54.72</v>
      </c>
      <c r="H164" s="7">
        <f t="shared" si="39"/>
        <v>47976.57</v>
      </c>
      <c r="J164" s="14">
        <f t="shared" si="40"/>
        <v>153</v>
      </c>
      <c r="K164" s="19">
        <f t="shared" si="41"/>
        <v>44803</v>
      </c>
      <c r="L164" s="27">
        <f t="shared" si="42"/>
        <v>55760.15</v>
      </c>
      <c r="M164" s="18">
        <f t="shared" si="32"/>
        <v>184.15</v>
      </c>
      <c r="O164" s="18">
        <f t="shared" si="33"/>
        <v>150.12348076923078</v>
      </c>
      <c r="P164" s="18">
        <f t="shared" si="43"/>
        <v>34.03</v>
      </c>
      <c r="Q164" s="27">
        <f t="shared" si="44"/>
        <v>55726.12</v>
      </c>
    </row>
    <row r="165" spans="1:17" x14ac:dyDescent="0.25">
      <c r="A165">
        <f t="shared" si="34"/>
        <v>154</v>
      </c>
      <c r="B165" s="6">
        <f t="shared" si="35"/>
        <v>44817</v>
      </c>
      <c r="C165" s="7">
        <f t="shared" si="36"/>
        <v>47976.57</v>
      </c>
      <c r="D165" s="1">
        <f t="shared" si="30"/>
        <v>184.15</v>
      </c>
      <c r="E165" s="28">
        <f t="shared" si="37"/>
        <v>41</v>
      </c>
      <c r="F165" s="1">
        <f t="shared" si="31"/>
        <v>129.16768846153849</v>
      </c>
      <c r="G165" s="1">
        <f t="shared" si="38"/>
        <v>54.98</v>
      </c>
      <c r="H165" s="7">
        <f t="shared" si="39"/>
        <v>47880.59</v>
      </c>
      <c r="J165" s="14">
        <f t="shared" si="40"/>
        <v>154</v>
      </c>
      <c r="K165" s="19">
        <f t="shared" si="41"/>
        <v>44817</v>
      </c>
      <c r="L165" s="27">
        <f t="shared" si="42"/>
        <v>55726.12</v>
      </c>
      <c r="M165" s="18">
        <f t="shared" si="32"/>
        <v>184.15</v>
      </c>
      <c r="O165" s="18">
        <f t="shared" si="33"/>
        <v>150.03186153846156</v>
      </c>
      <c r="P165" s="18">
        <f t="shared" si="43"/>
        <v>34.119999999999997</v>
      </c>
      <c r="Q165" s="27">
        <f t="shared" si="44"/>
        <v>55692</v>
      </c>
    </row>
    <row r="166" spans="1:17" x14ac:dyDescent="0.25">
      <c r="A166">
        <f t="shared" si="34"/>
        <v>155</v>
      </c>
      <c r="B166" s="6">
        <f t="shared" si="35"/>
        <v>44831</v>
      </c>
      <c r="C166" s="7">
        <f t="shared" si="36"/>
        <v>47880.59</v>
      </c>
      <c r="D166" s="1">
        <f t="shared" si="30"/>
        <v>184.15</v>
      </c>
      <c r="E166" s="28">
        <f t="shared" si="37"/>
        <v>41</v>
      </c>
      <c r="F166" s="1">
        <f t="shared" si="31"/>
        <v>128.90928076923078</v>
      </c>
      <c r="G166" s="1">
        <f t="shared" si="38"/>
        <v>55.24</v>
      </c>
      <c r="H166" s="7">
        <f t="shared" si="39"/>
        <v>47784.35</v>
      </c>
      <c r="J166" s="14">
        <f t="shared" si="40"/>
        <v>155</v>
      </c>
      <c r="K166" s="19">
        <f t="shared" si="41"/>
        <v>44831</v>
      </c>
      <c r="L166" s="27">
        <f t="shared" si="42"/>
        <v>55692</v>
      </c>
      <c r="M166" s="18">
        <f t="shared" si="32"/>
        <v>184.15</v>
      </c>
      <c r="O166" s="18">
        <f t="shared" si="33"/>
        <v>149.94000000000003</v>
      </c>
      <c r="P166" s="18">
        <f t="shared" si="43"/>
        <v>34.21</v>
      </c>
      <c r="Q166" s="27">
        <f t="shared" si="44"/>
        <v>55657.79</v>
      </c>
    </row>
    <row r="167" spans="1:17" x14ac:dyDescent="0.25">
      <c r="A167">
        <f t="shared" si="34"/>
        <v>156</v>
      </c>
      <c r="B167" s="6">
        <f t="shared" si="35"/>
        <v>44845</v>
      </c>
      <c r="C167" s="7">
        <f t="shared" si="36"/>
        <v>47784.35</v>
      </c>
      <c r="D167" s="1">
        <f t="shared" si="30"/>
        <v>184.15</v>
      </c>
      <c r="E167" s="28">
        <f t="shared" si="37"/>
        <v>41</v>
      </c>
      <c r="F167" s="1">
        <f t="shared" si="31"/>
        <v>128.6501730769231</v>
      </c>
      <c r="G167" s="1">
        <f t="shared" si="38"/>
        <v>55.5</v>
      </c>
      <c r="H167" s="7">
        <f t="shared" si="39"/>
        <v>47687.85</v>
      </c>
      <c r="J167" s="14">
        <f t="shared" si="40"/>
        <v>156</v>
      </c>
      <c r="K167" s="19">
        <f t="shared" si="41"/>
        <v>44845</v>
      </c>
      <c r="L167" s="27">
        <f t="shared" si="42"/>
        <v>55657.79</v>
      </c>
      <c r="M167" s="18">
        <f t="shared" si="32"/>
        <v>184.15</v>
      </c>
      <c r="O167" s="18">
        <f t="shared" si="33"/>
        <v>149.84789615384616</v>
      </c>
      <c r="P167" s="18">
        <f t="shared" si="43"/>
        <v>34.299999999999997</v>
      </c>
      <c r="Q167" s="27">
        <f t="shared" si="44"/>
        <v>55623.49</v>
      </c>
    </row>
    <row r="168" spans="1:17" x14ac:dyDescent="0.25">
      <c r="A168">
        <f t="shared" si="34"/>
        <v>157</v>
      </c>
      <c r="B168" s="6">
        <f t="shared" si="35"/>
        <v>44859</v>
      </c>
      <c r="C168" s="7">
        <f t="shared" si="36"/>
        <v>47687.85</v>
      </c>
      <c r="D168" s="1">
        <f t="shared" si="30"/>
        <v>184.15</v>
      </c>
      <c r="E168" s="28">
        <f t="shared" si="37"/>
        <v>41</v>
      </c>
      <c r="F168" s="1">
        <f t="shared" si="31"/>
        <v>128.39036538461539</v>
      </c>
      <c r="G168" s="1">
        <f t="shared" si="38"/>
        <v>55.76</v>
      </c>
      <c r="H168" s="7">
        <f t="shared" si="39"/>
        <v>47591.09</v>
      </c>
      <c r="J168" s="14">
        <f t="shared" si="40"/>
        <v>157</v>
      </c>
      <c r="K168" s="19">
        <f t="shared" si="41"/>
        <v>44859</v>
      </c>
      <c r="L168" s="27">
        <f t="shared" si="42"/>
        <v>55623.49</v>
      </c>
      <c r="M168" s="18">
        <f t="shared" si="32"/>
        <v>184.15</v>
      </c>
      <c r="O168" s="18">
        <f t="shared" si="33"/>
        <v>149.75555</v>
      </c>
      <c r="P168" s="18">
        <f t="shared" si="43"/>
        <v>34.39</v>
      </c>
      <c r="Q168" s="27">
        <f t="shared" si="44"/>
        <v>55589.1</v>
      </c>
    </row>
    <row r="169" spans="1:17" x14ac:dyDescent="0.25">
      <c r="A169">
        <f t="shared" si="34"/>
        <v>158</v>
      </c>
      <c r="B169" s="6">
        <f t="shared" si="35"/>
        <v>44873</v>
      </c>
      <c r="C169" s="7">
        <f t="shared" si="36"/>
        <v>47591.09</v>
      </c>
      <c r="D169" s="1">
        <f t="shared" si="30"/>
        <v>184.15</v>
      </c>
      <c r="E169" s="28">
        <f t="shared" si="37"/>
        <v>41</v>
      </c>
      <c r="F169" s="1">
        <f t="shared" si="31"/>
        <v>128.1298576923077</v>
      </c>
      <c r="G169" s="1">
        <f t="shared" si="38"/>
        <v>56.02</v>
      </c>
      <c r="H169" s="7">
        <f t="shared" si="39"/>
        <v>47494.07</v>
      </c>
      <c r="J169" s="14">
        <f t="shared" si="40"/>
        <v>158</v>
      </c>
      <c r="K169" s="19">
        <f t="shared" si="41"/>
        <v>44873</v>
      </c>
      <c r="L169" s="27">
        <f t="shared" si="42"/>
        <v>55589.1</v>
      </c>
      <c r="M169" s="18">
        <f t="shared" si="32"/>
        <v>184.15</v>
      </c>
      <c r="O169" s="18">
        <f t="shared" si="33"/>
        <v>149.66296153846156</v>
      </c>
      <c r="P169" s="18">
        <f t="shared" si="43"/>
        <v>34.49</v>
      </c>
      <c r="Q169" s="27">
        <f t="shared" si="44"/>
        <v>55554.61</v>
      </c>
    </row>
    <row r="170" spans="1:17" x14ac:dyDescent="0.25">
      <c r="A170">
        <f t="shared" si="34"/>
        <v>159</v>
      </c>
      <c r="B170" s="6">
        <f t="shared" si="35"/>
        <v>44887</v>
      </c>
      <c r="C170" s="7">
        <f t="shared" si="36"/>
        <v>47494.07</v>
      </c>
      <c r="D170" s="1">
        <f t="shared" si="30"/>
        <v>184.15</v>
      </c>
      <c r="E170" s="28">
        <f t="shared" si="37"/>
        <v>41</v>
      </c>
      <c r="F170" s="1">
        <f t="shared" si="31"/>
        <v>127.86865000000002</v>
      </c>
      <c r="G170" s="1">
        <f t="shared" si="38"/>
        <v>56.28</v>
      </c>
      <c r="H170" s="7">
        <f t="shared" si="39"/>
        <v>47396.79</v>
      </c>
      <c r="J170" s="14">
        <f t="shared" si="40"/>
        <v>159</v>
      </c>
      <c r="K170" s="19">
        <f t="shared" si="41"/>
        <v>44887</v>
      </c>
      <c r="L170" s="27">
        <f t="shared" si="42"/>
        <v>55554.61</v>
      </c>
      <c r="M170" s="18">
        <f t="shared" si="32"/>
        <v>184.15</v>
      </c>
      <c r="O170" s="18">
        <f t="shared" si="33"/>
        <v>149.57010384615387</v>
      </c>
      <c r="P170" s="18">
        <f t="shared" si="43"/>
        <v>34.58</v>
      </c>
      <c r="Q170" s="27">
        <f t="shared" si="44"/>
        <v>55520.03</v>
      </c>
    </row>
    <row r="171" spans="1:17" x14ac:dyDescent="0.25">
      <c r="A171">
        <f t="shared" si="34"/>
        <v>160</v>
      </c>
      <c r="B171" s="6">
        <f t="shared" si="35"/>
        <v>44901</v>
      </c>
      <c r="C171" s="7">
        <f t="shared" si="36"/>
        <v>47396.79</v>
      </c>
      <c r="D171" s="1">
        <f t="shared" si="30"/>
        <v>184.15</v>
      </c>
      <c r="E171" s="28">
        <f t="shared" si="37"/>
        <v>41</v>
      </c>
      <c r="F171" s="1">
        <f t="shared" si="31"/>
        <v>127.60674230769233</v>
      </c>
      <c r="G171" s="1">
        <f t="shared" si="38"/>
        <v>56.54</v>
      </c>
      <c r="H171" s="7">
        <f t="shared" si="39"/>
        <v>47299.25</v>
      </c>
      <c r="J171" s="14">
        <f t="shared" si="40"/>
        <v>160</v>
      </c>
      <c r="K171" s="19">
        <f t="shared" si="41"/>
        <v>44901</v>
      </c>
      <c r="L171" s="27">
        <f t="shared" si="42"/>
        <v>55520.03</v>
      </c>
      <c r="M171" s="18">
        <f t="shared" si="32"/>
        <v>184.15</v>
      </c>
      <c r="O171" s="18">
        <f t="shared" si="33"/>
        <v>149.47700384615385</v>
      </c>
      <c r="P171" s="18">
        <f t="shared" si="43"/>
        <v>34.67</v>
      </c>
      <c r="Q171" s="27">
        <f t="shared" si="44"/>
        <v>55485.36</v>
      </c>
    </row>
    <row r="172" spans="1:17" x14ac:dyDescent="0.25">
      <c r="A172">
        <f t="shared" si="34"/>
        <v>161</v>
      </c>
      <c r="B172" s="6">
        <f t="shared" si="35"/>
        <v>44915</v>
      </c>
      <c r="C172" s="7">
        <f t="shared" si="36"/>
        <v>47299.25</v>
      </c>
      <c r="D172" s="1">
        <f t="shared" si="30"/>
        <v>184.15</v>
      </c>
      <c r="E172" s="28">
        <f t="shared" si="37"/>
        <v>41</v>
      </c>
      <c r="F172" s="1">
        <f t="shared" si="31"/>
        <v>127.34413461538463</v>
      </c>
      <c r="G172" s="1">
        <f t="shared" si="38"/>
        <v>56.81</v>
      </c>
      <c r="H172" s="7">
        <f t="shared" si="39"/>
        <v>47201.440000000002</v>
      </c>
      <c r="J172" s="14">
        <f t="shared" si="40"/>
        <v>161</v>
      </c>
      <c r="K172" s="19">
        <f t="shared" si="41"/>
        <v>44915</v>
      </c>
      <c r="L172" s="27">
        <f t="shared" si="42"/>
        <v>55485.36</v>
      </c>
      <c r="M172" s="18">
        <f t="shared" si="32"/>
        <v>184.15</v>
      </c>
      <c r="O172" s="18">
        <f t="shared" si="33"/>
        <v>149.38366153846155</v>
      </c>
      <c r="P172" s="18">
        <f t="shared" si="43"/>
        <v>34.770000000000003</v>
      </c>
      <c r="Q172" s="27">
        <f t="shared" si="44"/>
        <v>55450.59</v>
      </c>
    </row>
    <row r="173" spans="1:17" x14ac:dyDescent="0.25">
      <c r="A173">
        <f t="shared" si="34"/>
        <v>162</v>
      </c>
      <c r="B173" s="6">
        <f t="shared" si="35"/>
        <v>44929</v>
      </c>
      <c r="C173" s="7">
        <f t="shared" si="36"/>
        <v>47201.440000000002</v>
      </c>
      <c r="D173" s="1">
        <f t="shared" si="30"/>
        <v>184.15</v>
      </c>
      <c r="E173" s="28">
        <f t="shared" si="37"/>
        <v>41</v>
      </c>
      <c r="F173" s="1">
        <f t="shared" si="31"/>
        <v>127.08080000000002</v>
      </c>
      <c r="G173" s="1">
        <f t="shared" si="38"/>
        <v>57.07</v>
      </c>
      <c r="H173" s="7">
        <f t="shared" si="39"/>
        <v>47103.37</v>
      </c>
      <c r="J173" s="14">
        <f t="shared" si="40"/>
        <v>162</v>
      </c>
      <c r="K173" s="19">
        <f t="shared" si="41"/>
        <v>44929</v>
      </c>
      <c r="L173" s="27">
        <f t="shared" si="42"/>
        <v>55450.59</v>
      </c>
      <c r="M173" s="18">
        <f t="shared" si="32"/>
        <v>184.15</v>
      </c>
      <c r="O173" s="18">
        <f t="shared" si="33"/>
        <v>149.29005000000001</v>
      </c>
      <c r="P173" s="18">
        <f t="shared" si="43"/>
        <v>34.86</v>
      </c>
      <c r="Q173" s="27">
        <f t="shared" si="44"/>
        <v>55415.73</v>
      </c>
    </row>
    <row r="174" spans="1:17" x14ac:dyDescent="0.25">
      <c r="A174">
        <f t="shared" si="34"/>
        <v>163</v>
      </c>
      <c r="B174" s="6">
        <f t="shared" si="35"/>
        <v>44943</v>
      </c>
      <c r="C174" s="7">
        <f t="shared" si="36"/>
        <v>47103.37</v>
      </c>
      <c r="D174" s="1">
        <f t="shared" si="30"/>
        <v>184.15</v>
      </c>
      <c r="E174" s="28">
        <f t="shared" si="37"/>
        <v>41</v>
      </c>
      <c r="F174" s="1">
        <f t="shared" si="31"/>
        <v>126.81676538461541</v>
      </c>
      <c r="G174" s="1">
        <f t="shared" si="38"/>
        <v>57.33</v>
      </c>
      <c r="H174" s="7">
        <f t="shared" si="39"/>
        <v>47005.04</v>
      </c>
      <c r="J174" s="14">
        <f t="shared" si="40"/>
        <v>163</v>
      </c>
      <c r="K174" s="19">
        <f t="shared" si="41"/>
        <v>44943</v>
      </c>
      <c r="L174" s="27">
        <f t="shared" si="42"/>
        <v>55415.73</v>
      </c>
      <c r="M174" s="18">
        <f t="shared" si="32"/>
        <v>184.15</v>
      </c>
      <c r="O174" s="18">
        <f t="shared" si="33"/>
        <v>149.19619615384619</v>
      </c>
      <c r="P174" s="18">
        <f t="shared" si="43"/>
        <v>34.950000000000003</v>
      </c>
      <c r="Q174" s="27">
        <f t="shared" si="44"/>
        <v>55380.78</v>
      </c>
    </row>
    <row r="175" spans="1:17" x14ac:dyDescent="0.25">
      <c r="A175">
        <f t="shared" si="34"/>
        <v>164</v>
      </c>
      <c r="B175" s="6">
        <f t="shared" si="35"/>
        <v>44957</v>
      </c>
      <c r="C175" s="7">
        <f t="shared" si="36"/>
        <v>47005.04</v>
      </c>
      <c r="D175" s="1">
        <f t="shared" si="30"/>
        <v>184.15</v>
      </c>
      <c r="E175" s="28">
        <f t="shared" si="37"/>
        <v>41</v>
      </c>
      <c r="F175" s="1">
        <f t="shared" si="31"/>
        <v>126.55203076923078</v>
      </c>
      <c r="G175" s="1">
        <f t="shared" si="38"/>
        <v>57.6</v>
      </c>
      <c r="H175" s="7">
        <f t="shared" si="39"/>
        <v>46906.44</v>
      </c>
      <c r="J175" s="14">
        <f t="shared" si="40"/>
        <v>164</v>
      </c>
      <c r="K175" s="19">
        <f t="shared" si="41"/>
        <v>44957</v>
      </c>
      <c r="L175" s="27">
        <f t="shared" si="42"/>
        <v>55380.78</v>
      </c>
      <c r="M175" s="18">
        <f t="shared" si="32"/>
        <v>184.15</v>
      </c>
      <c r="O175" s="18">
        <f t="shared" si="33"/>
        <v>149.10210000000001</v>
      </c>
      <c r="P175" s="18">
        <f t="shared" si="43"/>
        <v>35.049999999999997</v>
      </c>
      <c r="Q175" s="27">
        <f t="shared" si="44"/>
        <v>55345.73</v>
      </c>
    </row>
    <row r="176" spans="1:17" x14ac:dyDescent="0.25">
      <c r="A176">
        <f t="shared" si="34"/>
        <v>165</v>
      </c>
      <c r="B176" s="6">
        <f t="shared" si="35"/>
        <v>44971</v>
      </c>
      <c r="C176" s="7">
        <f t="shared" si="36"/>
        <v>46906.44</v>
      </c>
      <c r="D176" s="1">
        <f t="shared" si="30"/>
        <v>184.15</v>
      </c>
      <c r="E176" s="28">
        <f t="shared" si="37"/>
        <v>41</v>
      </c>
      <c r="F176" s="1">
        <f t="shared" si="31"/>
        <v>126.28656923076925</v>
      </c>
      <c r="G176" s="1">
        <f t="shared" si="38"/>
        <v>57.86</v>
      </c>
      <c r="H176" s="7">
        <f t="shared" si="39"/>
        <v>46807.58</v>
      </c>
      <c r="J176" s="14">
        <f t="shared" si="40"/>
        <v>165</v>
      </c>
      <c r="K176" s="19">
        <f t="shared" si="41"/>
        <v>44971</v>
      </c>
      <c r="L176" s="27">
        <f t="shared" si="42"/>
        <v>55345.73</v>
      </c>
      <c r="M176" s="18">
        <f t="shared" si="32"/>
        <v>184.15</v>
      </c>
      <c r="O176" s="18">
        <f t="shared" si="33"/>
        <v>149.00773461538463</v>
      </c>
      <c r="P176" s="18">
        <f t="shared" si="43"/>
        <v>35.14</v>
      </c>
      <c r="Q176" s="27">
        <f t="shared" si="44"/>
        <v>55310.59</v>
      </c>
    </row>
    <row r="177" spans="1:17" x14ac:dyDescent="0.25">
      <c r="A177">
        <f t="shared" si="34"/>
        <v>166</v>
      </c>
      <c r="B177" s="6">
        <f t="shared" si="35"/>
        <v>44985</v>
      </c>
      <c r="C177" s="7">
        <f t="shared" si="36"/>
        <v>46807.58</v>
      </c>
      <c r="D177" s="1">
        <f t="shared" si="30"/>
        <v>184.15</v>
      </c>
      <c r="E177" s="28">
        <f t="shared" si="37"/>
        <v>41</v>
      </c>
      <c r="F177" s="1">
        <f t="shared" si="31"/>
        <v>126.02040769230771</v>
      </c>
      <c r="G177" s="1">
        <f t="shared" si="38"/>
        <v>58.13</v>
      </c>
      <c r="H177" s="7">
        <f t="shared" si="39"/>
        <v>46708.45</v>
      </c>
      <c r="J177" s="14">
        <f t="shared" si="40"/>
        <v>166</v>
      </c>
      <c r="K177" s="19">
        <f t="shared" si="41"/>
        <v>44985</v>
      </c>
      <c r="L177" s="27">
        <f t="shared" si="42"/>
        <v>55310.59</v>
      </c>
      <c r="M177" s="18">
        <f t="shared" si="32"/>
        <v>184.15</v>
      </c>
      <c r="O177" s="18">
        <f t="shared" si="33"/>
        <v>148.91312692307693</v>
      </c>
      <c r="P177" s="18">
        <f t="shared" si="43"/>
        <v>35.24</v>
      </c>
      <c r="Q177" s="27">
        <f t="shared" si="44"/>
        <v>55275.35</v>
      </c>
    </row>
    <row r="178" spans="1:17" x14ac:dyDescent="0.25">
      <c r="A178">
        <f t="shared" si="34"/>
        <v>167</v>
      </c>
      <c r="B178" s="6">
        <f t="shared" si="35"/>
        <v>44999</v>
      </c>
      <c r="C178" s="7">
        <f t="shared" si="36"/>
        <v>46708.45</v>
      </c>
      <c r="D178" s="1">
        <f t="shared" si="30"/>
        <v>184.15</v>
      </c>
      <c r="E178" s="28">
        <f t="shared" si="37"/>
        <v>41</v>
      </c>
      <c r="F178" s="1">
        <f t="shared" si="31"/>
        <v>125.75351923076924</v>
      </c>
      <c r="G178" s="1">
        <f t="shared" si="38"/>
        <v>58.4</v>
      </c>
      <c r="H178" s="7">
        <f t="shared" si="39"/>
        <v>46609.05</v>
      </c>
      <c r="J178" s="14">
        <f t="shared" si="40"/>
        <v>167</v>
      </c>
      <c r="K178" s="19">
        <f t="shared" si="41"/>
        <v>44999</v>
      </c>
      <c r="L178" s="27">
        <f t="shared" si="42"/>
        <v>55275.35</v>
      </c>
      <c r="M178" s="18">
        <f t="shared" si="32"/>
        <v>184.15</v>
      </c>
      <c r="O178" s="18">
        <f t="shared" si="33"/>
        <v>148.81825000000001</v>
      </c>
      <c r="P178" s="18">
        <f t="shared" si="43"/>
        <v>35.33</v>
      </c>
      <c r="Q178" s="27">
        <f t="shared" si="44"/>
        <v>55240.02</v>
      </c>
    </row>
    <row r="179" spans="1:17" x14ac:dyDescent="0.25">
      <c r="A179">
        <f t="shared" si="34"/>
        <v>168</v>
      </c>
      <c r="B179" s="6">
        <f t="shared" si="35"/>
        <v>45013</v>
      </c>
      <c r="C179" s="7">
        <f t="shared" si="36"/>
        <v>46609.05</v>
      </c>
      <c r="D179" s="1">
        <f t="shared" si="30"/>
        <v>184.15</v>
      </c>
      <c r="E179" s="28">
        <f t="shared" si="37"/>
        <v>41</v>
      </c>
      <c r="F179" s="1">
        <f t="shared" si="31"/>
        <v>125.48590384615387</v>
      </c>
      <c r="G179" s="1">
        <f t="shared" si="38"/>
        <v>58.66</v>
      </c>
      <c r="H179" s="7">
        <f t="shared" si="39"/>
        <v>46509.39</v>
      </c>
      <c r="J179" s="14">
        <f t="shared" si="40"/>
        <v>168</v>
      </c>
      <c r="K179" s="19">
        <f t="shared" si="41"/>
        <v>45013</v>
      </c>
      <c r="L179" s="27">
        <f t="shared" si="42"/>
        <v>55240.02</v>
      </c>
      <c r="M179" s="18">
        <f t="shared" si="32"/>
        <v>184.15</v>
      </c>
      <c r="O179" s="18">
        <f t="shared" si="33"/>
        <v>148.72313076923078</v>
      </c>
      <c r="P179" s="18">
        <f t="shared" si="43"/>
        <v>35.43</v>
      </c>
      <c r="Q179" s="27">
        <f t="shared" si="44"/>
        <v>55204.59</v>
      </c>
    </row>
    <row r="180" spans="1:17" x14ac:dyDescent="0.25">
      <c r="A180">
        <f t="shared" si="34"/>
        <v>169</v>
      </c>
      <c r="B180" s="6">
        <f t="shared" si="35"/>
        <v>45027</v>
      </c>
      <c r="C180" s="7">
        <f t="shared" si="36"/>
        <v>46509.39</v>
      </c>
      <c r="D180" s="1">
        <f t="shared" si="30"/>
        <v>184.15</v>
      </c>
      <c r="E180" s="28">
        <f t="shared" si="37"/>
        <v>41</v>
      </c>
      <c r="F180" s="1">
        <f t="shared" si="31"/>
        <v>125.21758846153847</v>
      </c>
      <c r="G180" s="1">
        <f t="shared" si="38"/>
        <v>58.93</v>
      </c>
      <c r="H180" s="7">
        <f t="shared" si="39"/>
        <v>46409.46</v>
      </c>
      <c r="J180" s="14">
        <f t="shared" si="40"/>
        <v>169</v>
      </c>
      <c r="K180" s="19">
        <f t="shared" si="41"/>
        <v>45027</v>
      </c>
      <c r="L180" s="27">
        <f t="shared" si="42"/>
        <v>55204.59</v>
      </c>
      <c r="M180" s="18">
        <f t="shared" si="32"/>
        <v>184.15</v>
      </c>
      <c r="O180" s="18">
        <f t="shared" si="33"/>
        <v>148.62774230769233</v>
      </c>
      <c r="P180" s="18">
        <f t="shared" si="43"/>
        <v>35.520000000000003</v>
      </c>
      <c r="Q180" s="27">
        <f t="shared" si="44"/>
        <v>55169.07</v>
      </c>
    </row>
    <row r="181" spans="1:17" x14ac:dyDescent="0.25">
      <c r="A181">
        <f t="shared" si="34"/>
        <v>170</v>
      </c>
      <c r="B181" s="6">
        <f t="shared" si="35"/>
        <v>45041</v>
      </c>
      <c r="C181" s="7">
        <f t="shared" si="36"/>
        <v>46409.46</v>
      </c>
      <c r="D181" s="1">
        <f t="shared" si="30"/>
        <v>184.15</v>
      </c>
      <c r="E181" s="28">
        <f t="shared" si="37"/>
        <v>41</v>
      </c>
      <c r="F181" s="1">
        <f t="shared" si="31"/>
        <v>124.94854615384617</v>
      </c>
      <c r="G181" s="1">
        <f t="shared" si="38"/>
        <v>59.2</v>
      </c>
      <c r="H181" s="7">
        <f t="shared" si="39"/>
        <v>46309.26</v>
      </c>
      <c r="J181" s="14">
        <f t="shared" si="40"/>
        <v>170</v>
      </c>
      <c r="K181" s="19">
        <f t="shared" si="41"/>
        <v>45041</v>
      </c>
      <c r="L181" s="27">
        <f t="shared" si="42"/>
        <v>55169.07</v>
      </c>
      <c r="M181" s="18">
        <f t="shared" si="32"/>
        <v>184.15</v>
      </c>
      <c r="O181" s="18">
        <f t="shared" si="33"/>
        <v>148.53211153846155</v>
      </c>
      <c r="P181" s="18">
        <f t="shared" si="43"/>
        <v>35.619999999999997</v>
      </c>
      <c r="Q181" s="27">
        <f t="shared" si="44"/>
        <v>55133.45</v>
      </c>
    </row>
    <row r="182" spans="1:17" x14ac:dyDescent="0.25">
      <c r="A182">
        <f t="shared" si="34"/>
        <v>171</v>
      </c>
      <c r="B182" s="6">
        <f t="shared" si="35"/>
        <v>45055</v>
      </c>
      <c r="C182" s="7">
        <f t="shared" si="36"/>
        <v>46309.26</v>
      </c>
      <c r="D182" s="1">
        <f t="shared" si="30"/>
        <v>184.15</v>
      </c>
      <c r="E182" s="28">
        <f t="shared" si="37"/>
        <v>41</v>
      </c>
      <c r="F182" s="1">
        <f t="shared" si="31"/>
        <v>124.67877692307694</v>
      </c>
      <c r="G182" s="1">
        <f t="shared" si="38"/>
        <v>59.47</v>
      </c>
      <c r="H182" s="7">
        <f t="shared" si="39"/>
        <v>46208.79</v>
      </c>
      <c r="J182" s="14">
        <f t="shared" si="40"/>
        <v>171</v>
      </c>
      <c r="K182" s="19">
        <f t="shared" si="41"/>
        <v>45055</v>
      </c>
      <c r="L182" s="27">
        <f t="shared" si="42"/>
        <v>55133.45</v>
      </c>
      <c r="M182" s="18">
        <f t="shared" si="32"/>
        <v>184.15</v>
      </c>
      <c r="O182" s="18">
        <f t="shared" si="33"/>
        <v>148.43621153846155</v>
      </c>
      <c r="P182" s="18">
        <f t="shared" si="43"/>
        <v>35.71</v>
      </c>
      <c r="Q182" s="27">
        <f t="shared" si="44"/>
        <v>55097.74</v>
      </c>
    </row>
    <row r="183" spans="1:17" x14ac:dyDescent="0.25">
      <c r="A183">
        <f t="shared" si="34"/>
        <v>172</v>
      </c>
      <c r="B183" s="6">
        <f t="shared" si="35"/>
        <v>45069</v>
      </c>
      <c r="C183" s="7">
        <f t="shared" si="36"/>
        <v>46208.79</v>
      </c>
      <c r="D183" s="1">
        <f t="shared" si="30"/>
        <v>184.15</v>
      </c>
      <c r="E183" s="28">
        <f t="shared" si="37"/>
        <v>41</v>
      </c>
      <c r="F183" s="1">
        <f t="shared" si="31"/>
        <v>124.40828076923079</v>
      </c>
      <c r="G183" s="1">
        <f t="shared" si="38"/>
        <v>59.74</v>
      </c>
      <c r="H183" s="7">
        <f t="shared" si="39"/>
        <v>46108.05</v>
      </c>
      <c r="J183" s="14">
        <f t="shared" si="40"/>
        <v>172</v>
      </c>
      <c r="K183" s="19">
        <f t="shared" si="41"/>
        <v>45069</v>
      </c>
      <c r="L183" s="27">
        <f t="shared" si="42"/>
        <v>55097.74</v>
      </c>
      <c r="M183" s="18">
        <f t="shared" si="32"/>
        <v>184.15</v>
      </c>
      <c r="O183" s="18">
        <f t="shared" si="33"/>
        <v>148.34006923076925</v>
      </c>
      <c r="P183" s="18">
        <f t="shared" si="43"/>
        <v>35.81</v>
      </c>
      <c r="Q183" s="27">
        <f t="shared" si="44"/>
        <v>55061.93</v>
      </c>
    </row>
    <row r="184" spans="1:17" x14ac:dyDescent="0.25">
      <c r="A184">
        <f t="shared" si="34"/>
        <v>173</v>
      </c>
      <c r="B184" s="6">
        <f t="shared" si="35"/>
        <v>45083</v>
      </c>
      <c r="C184" s="7">
        <f t="shared" si="36"/>
        <v>46108.05</v>
      </c>
      <c r="D184" s="1">
        <f t="shared" si="30"/>
        <v>184.15</v>
      </c>
      <c r="E184" s="28">
        <f t="shared" si="37"/>
        <v>41</v>
      </c>
      <c r="F184" s="1">
        <f t="shared" si="31"/>
        <v>124.13705769230772</v>
      </c>
      <c r="G184" s="1">
        <f t="shared" si="38"/>
        <v>60.01</v>
      </c>
      <c r="H184" s="7">
        <f t="shared" si="39"/>
        <v>46007.040000000001</v>
      </c>
      <c r="J184" s="14">
        <f t="shared" si="40"/>
        <v>173</v>
      </c>
      <c r="K184" s="19">
        <f t="shared" si="41"/>
        <v>45083</v>
      </c>
      <c r="L184" s="27">
        <f t="shared" si="42"/>
        <v>55061.93</v>
      </c>
      <c r="M184" s="18">
        <f t="shared" si="32"/>
        <v>184.15</v>
      </c>
      <c r="O184" s="18">
        <f t="shared" si="33"/>
        <v>148.24365769230772</v>
      </c>
      <c r="P184" s="18">
        <f t="shared" si="43"/>
        <v>35.909999999999997</v>
      </c>
      <c r="Q184" s="27">
        <f t="shared" si="44"/>
        <v>55026.02</v>
      </c>
    </row>
    <row r="185" spans="1:17" x14ac:dyDescent="0.25">
      <c r="A185">
        <f t="shared" si="34"/>
        <v>174</v>
      </c>
      <c r="B185" s="6">
        <f t="shared" si="35"/>
        <v>45097</v>
      </c>
      <c r="C185" s="7">
        <f t="shared" si="36"/>
        <v>46007.040000000001</v>
      </c>
      <c r="D185" s="1">
        <f t="shared" si="30"/>
        <v>184.15</v>
      </c>
      <c r="E185" s="28">
        <f t="shared" si="37"/>
        <v>41</v>
      </c>
      <c r="F185" s="1">
        <f t="shared" si="31"/>
        <v>123.8651076923077</v>
      </c>
      <c r="G185" s="1">
        <f t="shared" si="38"/>
        <v>60.28</v>
      </c>
      <c r="H185" s="7">
        <f t="shared" si="39"/>
        <v>45905.760000000002</v>
      </c>
      <c r="J185" s="14">
        <f t="shared" si="40"/>
        <v>174</v>
      </c>
      <c r="K185" s="19">
        <f t="shared" si="41"/>
        <v>45097</v>
      </c>
      <c r="L185" s="27">
        <f t="shared" si="42"/>
        <v>55026.02</v>
      </c>
      <c r="M185" s="18">
        <f t="shared" si="32"/>
        <v>184.15</v>
      </c>
      <c r="O185" s="18">
        <f t="shared" si="33"/>
        <v>148.14697692307692</v>
      </c>
      <c r="P185" s="18">
        <f t="shared" si="43"/>
        <v>36</v>
      </c>
      <c r="Q185" s="27">
        <f t="shared" si="44"/>
        <v>54990.02</v>
      </c>
    </row>
    <row r="186" spans="1:17" x14ac:dyDescent="0.25">
      <c r="A186">
        <f t="shared" si="34"/>
        <v>175</v>
      </c>
      <c r="B186" s="6">
        <f t="shared" si="35"/>
        <v>45111</v>
      </c>
      <c r="C186" s="7">
        <f t="shared" si="36"/>
        <v>45905.760000000002</v>
      </c>
      <c r="D186" s="1">
        <f t="shared" si="30"/>
        <v>184.15</v>
      </c>
      <c r="E186" s="28">
        <f t="shared" si="37"/>
        <v>41</v>
      </c>
      <c r="F186" s="1">
        <f t="shared" si="31"/>
        <v>123.59243076923079</v>
      </c>
      <c r="G186" s="1">
        <f t="shared" si="38"/>
        <v>60.56</v>
      </c>
      <c r="H186" s="7">
        <f t="shared" si="39"/>
        <v>45804.2</v>
      </c>
      <c r="J186" s="14">
        <f t="shared" si="40"/>
        <v>175</v>
      </c>
      <c r="K186" s="19">
        <f t="shared" si="41"/>
        <v>45111</v>
      </c>
      <c r="L186" s="27">
        <f t="shared" si="42"/>
        <v>54990.02</v>
      </c>
      <c r="M186" s="18">
        <f t="shared" si="32"/>
        <v>184.15</v>
      </c>
      <c r="O186" s="18">
        <f t="shared" si="33"/>
        <v>148.05005384615384</v>
      </c>
      <c r="P186" s="18">
        <f t="shared" si="43"/>
        <v>36.1</v>
      </c>
      <c r="Q186" s="27">
        <f t="shared" si="44"/>
        <v>54953.919999999998</v>
      </c>
    </row>
    <row r="187" spans="1:17" x14ac:dyDescent="0.25">
      <c r="A187">
        <f t="shared" si="34"/>
        <v>176</v>
      </c>
      <c r="B187" s="6">
        <f t="shared" si="35"/>
        <v>45125</v>
      </c>
      <c r="C187" s="7">
        <f t="shared" si="36"/>
        <v>45804.2</v>
      </c>
      <c r="D187" s="1">
        <f t="shared" si="30"/>
        <v>184.15</v>
      </c>
      <c r="E187" s="28">
        <f t="shared" si="37"/>
        <v>41</v>
      </c>
      <c r="F187" s="1">
        <f t="shared" si="31"/>
        <v>123.319</v>
      </c>
      <c r="G187" s="1">
        <f t="shared" si="38"/>
        <v>60.83</v>
      </c>
      <c r="H187" s="7">
        <f t="shared" si="39"/>
        <v>45702.37</v>
      </c>
      <c r="J187" s="14">
        <f t="shared" si="40"/>
        <v>176</v>
      </c>
      <c r="K187" s="19">
        <f t="shared" si="41"/>
        <v>45125</v>
      </c>
      <c r="L187" s="27">
        <f t="shared" si="42"/>
        <v>54953.919999999998</v>
      </c>
      <c r="M187" s="18">
        <f t="shared" si="32"/>
        <v>184.15</v>
      </c>
      <c r="O187" s="18">
        <f t="shared" si="33"/>
        <v>147.95286153846155</v>
      </c>
      <c r="P187" s="18">
        <f t="shared" si="43"/>
        <v>36.200000000000003</v>
      </c>
      <c r="Q187" s="27">
        <f t="shared" si="44"/>
        <v>54917.72</v>
      </c>
    </row>
    <row r="188" spans="1:17" x14ac:dyDescent="0.25">
      <c r="A188">
        <f t="shared" si="34"/>
        <v>177</v>
      </c>
      <c r="B188" s="6">
        <f t="shared" si="35"/>
        <v>45139</v>
      </c>
      <c r="C188" s="7">
        <f t="shared" si="36"/>
        <v>45702.37</v>
      </c>
      <c r="D188" s="1">
        <f t="shared" si="30"/>
        <v>184.15</v>
      </c>
      <c r="E188" s="28">
        <f t="shared" si="37"/>
        <v>41</v>
      </c>
      <c r="F188" s="1">
        <f t="shared" si="31"/>
        <v>123.04484230769233</v>
      </c>
      <c r="G188" s="1">
        <f t="shared" si="38"/>
        <v>61.11</v>
      </c>
      <c r="H188" s="7">
        <f t="shared" si="39"/>
        <v>45600.26</v>
      </c>
      <c r="J188" s="14">
        <f t="shared" si="40"/>
        <v>177</v>
      </c>
      <c r="K188" s="19">
        <f t="shared" si="41"/>
        <v>45139</v>
      </c>
      <c r="L188" s="27">
        <f t="shared" si="42"/>
        <v>54917.72</v>
      </c>
      <c r="M188" s="18">
        <f t="shared" si="32"/>
        <v>184.15</v>
      </c>
      <c r="O188" s="18">
        <f t="shared" si="33"/>
        <v>147.85540000000003</v>
      </c>
      <c r="P188" s="18">
        <f t="shared" si="43"/>
        <v>36.29</v>
      </c>
      <c r="Q188" s="27">
        <f t="shared" si="44"/>
        <v>54881.43</v>
      </c>
    </row>
    <row r="189" spans="1:17" x14ac:dyDescent="0.25">
      <c r="A189">
        <f t="shared" si="34"/>
        <v>178</v>
      </c>
      <c r="B189" s="6">
        <f t="shared" si="35"/>
        <v>45153</v>
      </c>
      <c r="C189" s="7">
        <f t="shared" si="36"/>
        <v>45600.26</v>
      </c>
      <c r="D189" s="1">
        <f t="shared" si="30"/>
        <v>184.15</v>
      </c>
      <c r="E189" s="28">
        <f t="shared" si="37"/>
        <v>41</v>
      </c>
      <c r="F189" s="1">
        <f t="shared" si="31"/>
        <v>122.76993076923078</v>
      </c>
      <c r="G189" s="1">
        <f t="shared" si="38"/>
        <v>61.38</v>
      </c>
      <c r="H189" s="7">
        <f t="shared" si="39"/>
        <v>45497.88</v>
      </c>
      <c r="J189" s="14">
        <f t="shared" si="40"/>
        <v>178</v>
      </c>
      <c r="K189" s="19">
        <f t="shared" si="41"/>
        <v>45153</v>
      </c>
      <c r="L189" s="27">
        <f t="shared" si="42"/>
        <v>54881.43</v>
      </c>
      <c r="M189" s="18">
        <f t="shared" si="32"/>
        <v>184.15</v>
      </c>
      <c r="O189" s="18">
        <f t="shared" si="33"/>
        <v>147.75769615384618</v>
      </c>
      <c r="P189" s="18">
        <f t="shared" si="43"/>
        <v>36.39</v>
      </c>
      <c r="Q189" s="27">
        <f t="shared" si="44"/>
        <v>54845.04</v>
      </c>
    </row>
    <row r="190" spans="1:17" x14ac:dyDescent="0.25">
      <c r="A190">
        <f t="shared" si="34"/>
        <v>179</v>
      </c>
      <c r="B190" s="6">
        <f t="shared" si="35"/>
        <v>45167</v>
      </c>
      <c r="C190" s="7">
        <f t="shared" si="36"/>
        <v>45497.88</v>
      </c>
      <c r="D190" s="1">
        <f t="shared" si="30"/>
        <v>184.15</v>
      </c>
      <c r="E190" s="28">
        <f t="shared" si="37"/>
        <v>41</v>
      </c>
      <c r="F190" s="1">
        <f t="shared" si="31"/>
        <v>122.49429230769232</v>
      </c>
      <c r="G190" s="1">
        <f t="shared" si="38"/>
        <v>61.66</v>
      </c>
      <c r="H190" s="7">
        <f t="shared" si="39"/>
        <v>45395.22</v>
      </c>
      <c r="J190" s="14">
        <f t="shared" si="40"/>
        <v>179</v>
      </c>
      <c r="K190" s="19">
        <f t="shared" si="41"/>
        <v>45167</v>
      </c>
      <c r="L190" s="27">
        <f t="shared" si="42"/>
        <v>54845.04</v>
      </c>
      <c r="M190" s="18">
        <f t="shared" si="32"/>
        <v>184.15</v>
      </c>
      <c r="O190" s="18">
        <f t="shared" si="33"/>
        <v>147.65972307692309</v>
      </c>
      <c r="P190" s="18">
        <f t="shared" si="43"/>
        <v>36.49</v>
      </c>
      <c r="Q190" s="27">
        <f t="shared" si="44"/>
        <v>54808.55</v>
      </c>
    </row>
    <row r="191" spans="1:17" x14ac:dyDescent="0.25">
      <c r="A191">
        <f t="shared" si="34"/>
        <v>180</v>
      </c>
      <c r="B191" s="6">
        <f t="shared" si="35"/>
        <v>45181</v>
      </c>
      <c r="C191" s="7">
        <f t="shared" si="36"/>
        <v>45395.22</v>
      </c>
      <c r="D191" s="1">
        <f t="shared" si="30"/>
        <v>184.15</v>
      </c>
      <c r="E191" s="28">
        <f t="shared" si="37"/>
        <v>41</v>
      </c>
      <c r="F191" s="1">
        <f t="shared" si="31"/>
        <v>122.21790000000001</v>
      </c>
      <c r="G191" s="1">
        <f t="shared" si="38"/>
        <v>61.93</v>
      </c>
      <c r="H191" s="7">
        <f t="shared" si="39"/>
        <v>45292.29</v>
      </c>
      <c r="J191" s="14">
        <f t="shared" si="40"/>
        <v>180</v>
      </c>
      <c r="K191" s="19">
        <f t="shared" si="41"/>
        <v>45181</v>
      </c>
      <c r="L191" s="27">
        <f t="shared" si="42"/>
        <v>54808.55</v>
      </c>
      <c r="M191" s="18">
        <f t="shared" si="32"/>
        <v>184.15</v>
      </c>
      <c r="O191" s="18">
        <f t="shared" si="33"/>
        <v>147.5614807692308</v>
      </c>
      <c r="P191" s="18">
        <f t="shared" si="43"/>
        <v>36.590000000000003</v>
      </c>
      <c r="Q191" s="27">
        <f t="shared" si="44"/>
        <v>54771.96</v>
      </c>
    </row>
    <row r="192" spans="1:17" x14ac:dyDescent="0.25">
      <c r="A192">
        <f t="shared" si="34"/>
        <v>181</v>
      </c>
      <c r="B192" s="6">
        <f t="shared" si="35"/>
        <v>45195</v>
      </c>
      <c r="C192" s="7">
        <f t="shared" si="36"/>
        <v>45292.29</v>
      </c>
      <c r="D192" s="1">
        <f t="shared" si="30"/>
        <v>184.15</v>
      </c>
      <c r="E192" s="28">
        <f t="shared" si="37"/>
        <v>41</v>
      </c>
      <c r="F192" s="1">
        <f t="shared" si="31"/>
        <v>121.94078076923078</v>
      </c>
      <c r="G192" s="1">
        <f t="shared" si="38"/>
        <v>62.21</v>
      </c>
      <c r="H192" s="7">
        <f t="shared" si="39"/>
        <v>45189.08</v>
      </c>
      <c r="J192" s="14">
        <f t="shared" si="40"/>
        <v>181</v>
      </c>
      <c r="K192" s="19">
        <f t="shared" si="41"/>
        <v>45195</v>
      </c>
      <c r="L192" s="27">
        <f t="shared" si="42"/>
        <v>54771.96</v>
      </c>
      <c r="M192" s="18">
        <f t="shared" si="32"/>
        <v>184.15</v>
      </c>
      <c r="O192" s="18">
        <f t="shared" si="33"/>
        <v>147.46296923076923</v>
      </c>
      <c r="P192" s="18">
        <f t="shared" si="43"/>
        <v>36.69</v>
      </c>
      <c r="Q192" s="27">
        <f t="shared" si="44"/>
        <v>54735.27</v>
      </c>
    </row>
    <row r="193" spans="1:17" x14ac:dyDescent="0.25">
      <c r="A193">
        <f t="shared" si="34"/>
        <v>182</v>
      </c>
      <c r="B193" s="6">
        <f t="shared" si="35"/>
        <v>45209</v>
      </c>
      <c r="C193" s="7">
        <f t="shared" si="36"/>
        <v>45189.08</v>
      </c>
      <c r="D193" s="1">
        <f t="shared" si="30"/>
        <v>184.15</v>
      </c>
      <c r="E193" s="28">
        <f t="shared" si="37"/>
        <v>41</v>
      </c>
      <c r="F193" s="1">
        <f t="shared" si="31"/>
        <v>121.66290769230771</v>
      </c>
      <c r="G193" s="1">
        <f t="shared" si="38"/>
        <v>62.49</v>
      </c>
      <c r="H193" s="7">
        <f t="shared" si="39"/>
        <v>45085.59</v>
      </c>
      <c r="J193" s="14">
        <f t="shared" si="40"/>
        <v>182</v>
      </c>
      <c r="K193" s="19">
        <f t="shared" si="41"/>
        <v>45209</v>
      </c>
      <c r="L193" s="27">
        <f t="shared" si="42"/>
        <v>54735.27</v>
      </c>
      <c r="M193" s="18">
        <f t="shared" si="32"/>
        <v>184.15</v>
      </c>
      <c r="O193" s="18">
        <f t="shared" si="33"/>
        <v>147.36418846153848</v>
      </c>
      <c r="P193" s="18">
        <f t="shared" si="43"/>
        <v>36.79</v>
      </c>
      <c r="Q193" s="27">
        <f t="shared" si="44"/>
        <v>54698.48</v>
      </c>
    </row>
    <row r="194" spans="1:17" x14ac:dyDescent="0.25">
      <c r="A194">
        <f t="shared" si="34"/>
        <v>183</v>
      </c>
      <c r="B194" s="6">
        <f t="shared" si="35"/>
        <v>45223</v>
      </c>
      <c r="C194" s="7">
        <f t="shared" si="36"/>
        <v>45085.59</v>
      </c>
      <c r="D194" s="1">
        <f t="shared" si="30"/>
        <v>184.15</v>
      </c>
      <c r="E194" s="28">
        <f t="shared" si="37"/>
        <v>41</v>
      </c>
      <c r="F194" s="1">
        <f t="shared" si="31"/>
        <v>121.38428076923077</v>
      </c>
      <c r="G194" s="1">
        <f t="shared" si="38"/>
        <v>62.77</v>
      </c>
      <c r="H194" s="7">
        <f t="shared" si="39"/>
        <v>44981.82</v>
      </c>
      <c r="J194" s="14">
        <f t="shared" si="40"/>
        <v>183</v>
      </c>
      <c r="K194" s="19">
        <f t="shared" si="41"/>
        <v>45223</v>
      </c>
      <c r="L194" s="27">
        <f t="shared" si="42"/>
        <v>54698.48</v>
      </c>
      <c r="M194" s="18">
        <f t="shared" si="32"/>
        <v>184.15</v>
      </c>
      <c r="O194" s="18">
        <f t="shared" si="33"/>
        <v>147.2651384615385</v>
      </c>
      <c r="P194" s="18">
        <f t="shared" si="43"/>
        <v>36.880000000000003</v>
      </c>
      <c r="Q194" s="27">
        <f t="shared" si="44"/>
        <v>54661.599999999999</v>
      </c>
    </row>
    <row r="195" spans="1:17" x14ac:dyDescent="0.25">
      <c r="A195">
        <f t="shared" si="34"/>
        <v>184</v>
      </c>
      <c r="B195" s="6">
        <f t="shared" si="35"/>
        <v>45237</v>
      </c>
      <c r="C195" s="7">
        <f t="shared" si="36"/>
        <v>44981.82</v>
      </c>
      <c r="D195" s="1">
        <f t="shared" si="30"/>
        <v>184.15</v>
      </c>
      <c r="E195" s="28">
        <f t="shared" si="37"/>
        <v>41</v>
      </c>
      <c r="F195" s="1">
        <f t="shared" si="31"/>
        <v>121.10490000000001</v>
      </c>
      <c r="G195" s="1">
        <f t="shared" si="38"/>
        <v>63.05</v>
      </c>
      <c r="H195" s="7">
        <f t="shared" si="39"/>
        <v>44877.77</v>
      </c>
      <c r="J195" s="14">
        <f t="shared" si="40"/>
        <v>184</v>
      </c>
      <c r="K195" s="19">
        <f t="shared" si="41"/>
        <v>45237</v>
      </c>
      <c r="L195" s="27">
        <f t="shared" si="42"/>
        <v>54661.599999999999</v>
      </c>
      <c r="M195" s="18">
        <f t="shared" si="32"/>
        <v>184.15</v>
      </c>
      <c r="O195" s="18">
        <f t="shared" si="33"/>
        <v>147.16584615384616</v>
      </c>
      <c r="P195" s="18">
        <f t="shared" si="43"/>
        <v>36.979999999999997</v>
      </c>
      <c r="Q195" s="27">
        <f t="shared" si="44"/>
        <v>54624.62</v>
      </c>
    </row>
    <row r="196" spans="1:17" x14ac:dyDescent="0.25">
      <c r="A196">
        <f t="shared" si="34"/>
        <v>185</v>
      </c>
      <c r="B196" s="6">
        <f t="shared" si="35"/>
        <v>45251</v>
      </c>
      <c r="C196" s="7">
        <f t="shared" si="36"/>
        <v>44877.77</v>
      </c>
      <c r="D196" s="1">
        <f t="shared" si="30"/>
        <v>184.15</v>
      </c>
      <c r="E196" s="28">
        <f t="shared" si="37"/>
        <v>41</v>
      </c>
      <c r="F196" s="1">
        <f t="shared" si="31"/>
        <v>120.82476538461539</v>
      </c>
      <c r="G196" s="1">
        <f t="shared" si="38"/>
        <v>63.33</v>
      </c>
      <c r="H196" s="7">
        <f t="shared" si="39"/>
        <v>44773.440000000002</v>
      </c>
      <c r="J196" s="14">
        <f t="shared" si="40"/>
        <v>185</v>
      </c>
      <c r="K196" s="19">
        <f t="shared" si="41"/>
        <v>45251</v>
      </c>
      <c r="L196" s="27">
        <f t="shared" si="42"/>
        <v>54624.62</v>
      </c>
      <c r="M196" s="18">
        <f t="shared" si="32"/>
        <v>184.15</v>
      </c>
      <c r="O196" s="18">
        <f t="shared" si="33"/>
        <v>147.06628461538463</v>
      </c>
      <c r="P196" s="18">
        <f t="shared" si="43"/>
        <v>37.08</v>
      </c>
      <c r="Q196" s="27">
        <f t="shared" si="44"/>
        <v>54587.54</v>
      </c>
    </row>
    <row r="197" spans="1:17" x14ac:dyDescent="0.25">
      <c r="A197">
        <f t="shared" si="34"/>
        <v>186</v>
      </c>
      <c r="B197" s="6">
        <f t="shared" si="35"/>
        <v>45265</v>
      </c>
      <c r="C197" s="7">
        <f t="shared" si="36"/>
        <v>44773.440000000002</v>
      </c>
      <c r="D197" s="1">
        <f t="shared" si="30"/>
        <v>184.15</v>
      </c>
      <c r="E197" s="28">
        <f t="shared" si="37"/>
        <v>41</v>
      </c>
      <c r="F197" s="1">
        <f t="shared" si="31"/>
        <v>120.54387692307695</v>
      </c>
      <c r="G197" s="1">
        <f t="shared" si="38"/>
        <v>63.61</v>
      </c>
      <c r="H197" s="7">
        <f t="shared" si="39"/>
        <v>44668.83</v>
      </c>
      <c r="J197" s="14">
        <f t="shared" si="40"/>
        <v>186</v>
      </c>
      <c r="K197" s="19">
        <f t="shared" si="41"/>
        <v>45265</v>
      </c>
      <c r="L197" s="27">
        <f t="shared" si="42"/>
        <v>54587.54</v>
      </c>
      <c r="M197" s="18">
        <f t="shared" si="32"/>
        <v>184.15</v>
      </c>
      <c r="O197" s="18">
        <f t="shared" si="33"/>
        <v>146.96645384615385</v>
      </c>
      <c r="P197" s="18">
        <f t="shared" si="43"/>
        <v>37.18</v>
      </c>
      <c r="Q197" s="27">
        <f t="shared" si="44"/>
        <v>54550.36</v>
      </c>
    </row>
    <row r="198" spans="1:17" x14ac:dyDescent="0.25">
      <c r="A198">
        <f t="shared" si="34"/>
        <v>187</v>
      </c>
      <c r="B198" s="6">
        <f t="shared" si="35"/>
        <v>45279</v>
      </c>
      <c r="C198" s="7">
        <f t="shared" si="36"/>
        <v>44668.83</v>
      </c>
      <c r="D198" s="1">
        <f t="shared" si="30"/>
        <v>184.15</v>
      </c>
      <c r="E198" s="28">
        <f t="shared" si="37"/>
        <v>41</v>
      </c>
      <c r="F198" s="1">
        <f t="shared" si="31"/>
        <v>120.26223461538463</v>
      </c>
      <c r="G198" s="1">
        <f t="shared" si="38"/>
        <v>63.89</v>
      </c>
      <c r="H198" s="7">
        <f t="shared" si="39"/>
        <v>44563.94</v>
      </c>
      <c r="J198" s="14">
        <f t="shared" si="40"/>
        <v>187</v>
      </c>
      <c r="K198" s="19">
        <f t="shared" si="41"/>
        <v>45279</v>
      </c>
      <c r="L198" s="27">
        <f t="shared" si="42"/>
        <v>54550.36</v>
      </c>
      <c r="M198" s="18">
        <f t="shared" si="32"/>
        <v>184.15</v>
      </c>
      <c r="O198" s="18">
        <f t="shared" si="33"/>
        <v>146.86635384615386</v>
      </c>
      <c r="P198" s="18">
        <f t="shared" si="43"/>
        <v>37.28</v>
      </c>
      <c r="Q198" s="27">
        <f t="shared" si="44"/>
        <v>54513.08</v>
      </c>
    </row>
    <row r="199" spans="1:17" x14ac:dyDescent="0.25">
      <c r="A199">
        <f t="shared" si="34"/>
        <v>188</v>
      </c>
      <c r="B199" s="6">
        <f t="shared" si="35"/>
        <v>45293</v>
      </c>
      <c r="C199" s="7">
        <f t="shared" si="36"/>
        <v>44563.94</v>
      </c>
      <c r="D199" s="1">
        <f t="shared" si="30"/>
        <v>184.15</v>
      </c>
      <c r="E199" s="28">
        <f t="shared" si="37"/>
        <v>41</v>
      </c>
      <c r="F199" s="1">
        <f t="shared" si="31"/>
        <v>119.97983846153848</v>
      </c>
      <c r="G199" s="1">
        <f t="shared" si="38"/>
        <v>64.17</v>
      </c>
      <c r="H199" s="7">
        <f t="shared" si="39"/>
        <v>44458.77</v>
      </c>
      <c r="J199" s="14">
        <f t="shared" si="40"/>
        <v>188</v>
      </c>
      <c r="K199" s="19">
        <f t="shared" si="41"/>
        <v>45293</v>
      </c>
      <c r="L199" s="27">
        <f t="shared" si="42"/>
        <v>54513.08</v>
      </c>
      <c r="M199" s="18">
        <f t="shared" si="32"/>
        <v>184.15</v>
      </c>
      <c r="O199" s="18">
        <f t="shared" si="33"/>
        <v>146.76598461538464</v>
      </c>
      <c r="P199" s="18">
        <f t="shared" si="43"/>
        <v>37.380000000000003</v>
      </c>
      <c r="Q199" s="27">
        <f t="shared" si="44"/>
        <v>54475.7</v>
      </c>
    </row>
    <row r="200" spans="1:17" x14ac:dyDescent="0.25">
      <c r="A200">
        <f t="shared" si="34"/>
        <v>189</v>
      </c>
      <c r="B200" s="6">
        <f t="shared" si="35"/>
        <v>45307</v>
      </c>
      <c r="C200" s="7">
        <f t="shared" si="36"/>
        <v>44458.77</v>
      </c>
      <c r="D200" s="1">
        <f t="shared" si="30"/>
        <v>184.15</v>
      </c>
      <c r="E200" s="28">
        <f t="shared" si="37"/>
        <v>41</v>
      </c>
      <c r="F200" s="1">
        <f t="shared" si="31"/>
        <v>119.69668846153847</v>
      </c>
      <c r="G200" s="1">
        <f t="shared" si="38"/>
        <v>64.45</v>
      </c>
      <c r="H200" s="7">
        <f t="shared" si="39"/>
        <v>44353.32</v>
      </c>
      <c r="J200" s="14">
        <f t="shared" si="40"/>
        <v>189</v>
      </c>
      <c r="K200" s="19">
        <f t="shared" si="41"/>
        <v>45307</v>
      </c>
      <c r="L200" s="27">
        <f t="shared" si="42"/>
        <v>54475.7</v>
      </c>
      <c r="M200" s="18">
        <f t="shared" si="32"/>
        <v>184.15</v>
      </c>
      <c r="O200" s="18">
        <f t="shared" si="33"/>
        <v>146.66534615384617</v>
      </c>
      <c r="P200" s="18">
        <f t="shared" si="43"/>
        <v>37.479999999999997</v>
      </c>
      <c r="Q200" s="27">
        <f t="shared" si="44"/>
        <v>54438.22</v>
      </c>
    </row>
    <row r="201" spans="1:17" x14ac:dyDescent="0.25">
      <c r="A201">
        <f t="shared" si="34"/>
        <v>190</v>
      </c>
      <c r="B201" s="6">
        <f t="shared" si="35"/>
        <v>45321</v>
      </c>
      <c r="C201" s="7">
        <f t="shared" si="36"/>
        <v>44353.32</v>
      </c>
      <c r="D201" s="1">
        <f t="shared" si="30"/>
        <v>184.15</v>
      </c>
      <c r="E201" s="28">
        <f t="shared" si="37"/>
        <v>41</v>
      </c>
      <c r="F201" s="1">
        <f t="shared" si="31"/>
        <v>119.41278461538462</v>
      </c>
      <c r="G201" s="1">
        <f t="shared" si="38"/>
        <v>64.739999999999995</v>
      </c>
      <c r="H201" s="7">
        <f t="shared" si="39"/>
        <v>44247.58</v>
      </c>
      <c r="J201" s="14">
        <f t="shared" si="40"/>
        <v>190</v>
      </c>
      <c r="K201" s="19">
        <f t="shared" si="41"/>
        <v>45321</v>
      </c>
      <c r="L201" s="27">
        <f t="shared" si="42"/>
        <v>54438.22</v>
      </c>
      <c r="M201" s="18">
        <f t="shared" si="32"/>
        <v>184.15</v>
      </c>
      <c r="O201" s="18">
        <f t="shared" si="33"/>
        <v>146.56443846153849</v>
      </c>
      <c r="P201" s="18">
        <f t="shared" si="43"/>
        <v>37.590000000000003</v>
      </c>
      <c r="Q201" s="27">
        <f t="shared" si="44"/>
        <v>54400.63</v>
      </c>
    </row>
    <row r="202" spans="1:17" x14ac:dyDescent="0.25">
      <c r="A202">
        <f t="shared" si="34"/>
        <v>191</v>
      </c>
      <c r="B202" s="6">
        <f t="shared" si="35"/>
        <v>45335</v>
      </c>
      <c r="C202" s="7">
        <f t="shared" si="36"/>
        <v>44247.58</v>
      </c>
      <c r="D202" s="1">
        <f t="shared" si="30"/>
        <v>184.15</v>
      </c>
      <c r="E202" s="28">
        <f t="shared" si="37"/>
        <v>41</v>
      </c>
      <c r="F202" s="1">
        <f t="shared" si="31"/>
        <v>119.12810000000002</v>
      </c>
      <c r="G202" s="1">
        <f t="shared" si="38"/>
        <v>65.02</v>
      </c>
      <c r="H202" s="7">
        <f t="shared" si="39"/>
        <v>44141.56</v>
      </c>
      <c r="J202" s="14">
        <f t="shared" si="40"/>
        <v>191</v>
      </c>
      <c r="K202" s="19">
        <f t="shared" si="41"/>
        <v>45335</v>
      </c>
      <c r="L202" s="27">
        <f t="shared" si="42"/>
        <v>54400.63</v>
      </c>
      <c r="M202" s="18">
        <f t="shared" si="32"/>
        <v>184.15</v>
      </c>
      <c r="O202" s="18">
        <f t="shared" si="33"/>
        <v>146.46323461538464</v>
      </c>
      <c r="P202" s="18">
        <f t="shared" si="43"/>
        <v>37.69</v>
      </c>
      <c r="Q202" s="27">
        <f t="shared" si="44"/>
        <v>54362.94</v>
      </c>
    </row>
    <row r="203" spans="1:17" x14ac:dyDescent="0.25">
      <c r="A203">
        <f t="shared" si="34"/>
        <v>192</v>
      </c>
      <c r="B203" s="6">
        <f t="shared" si="35"/>
        <v>45349</v>
      </c>
      <c r="C203" s="7">
        <f t="shared" si="36"/>
        <v>44141.56</v>
      </c>
      <c r="D203" s="1">
        <f t="shared" si="30"/>
        <v>184.15</v>
      </c>
      <c r="E203" s="28">
        <f t="shared" si="37"/>
        <v>41</v>
      </c>
      <c r="F203" s="1">
        <f t="shared" si="31"/>
        <v>118.84266153846154</v>
      </c>
      <c r="G203" s="1">
        <f t="shared" si="38"/>
        <v>65.31</v>
      </c>
      <c r="H203" s="7">
        <f t="shared" si="39"/>
        <v>44035.25</v>
      </c>
      <c r="J203" s="14">
        <f t="shared" si="40"/>
        <v>192</v>
      </c>
      <c r="K203" s="19">
        <f t="shared" si="41"/>
        <v>45349</v>
      </c>
      <c r="L203" s="27">
        <f t="shared" si="42"/>
        <v>54362.94</v>
      </c>
      <c r="M203" s="18">
        <f t="shared" si="32"/>
        <v>184.15</v>
      </c>
      <c r="O203" s="18">
        <f t="shared" si="33"/>
        <v>146.36176153846156</v>
      </c>
      <c r="P203" s="18">
        <f t="shared" si="43"/>
        <v>37.79</v>
      </c>
      <c r="Q203" s="27">
        <f t="shared" si="44"/>
        <v>54325.15</v>
      </c>
    </row>
    <row r="204" spans="1:17" x14ac:dyDescent="0.25">
      <c r="A204">
        <f t="shared" si="34"/>
        <v>193</v>
      </c>
      <c r="B204" s="6">
        <f t="shared" si="35"/>
        <v>45363</v>
      </c>
      <c r="C204" s="7">
        <f t="shared" si="36"/>
        <v>44035.25</v>
      </c>
      <c r="D204" s="1">
        <f t="shared" ref="D204:D267" si="45">IF(ISNUMBER($A204),IF($C204&gt;$G$4,ROUND($G$4,2),$C204),"")</f>
        <v>184.15</v>
      </c>
      <c r="E204" s="28">
        <f t="shared" si="37"/>
        <v>41</v>
      </c>
      <c r="F204" s="1">
        <f t="shared" ref="F204:F267" si="46">IF(ISNUMBER($A204),$C204*$G$3,"")</f>
        <v>118.55644230769232</v>
      </c>
      <c r="G204" s="1">
        <f t="shared" si="38"/>
        <v>65.59</v>
      </c>
      <c r="H204" s="7">
        <f t="shared" si="39"/>
        <v>43928.66</v>
      </c>
      <c r="J204" s="14">
        <f t="shared" si="40"/>
        <v>193</v>
      </c>
      <c r="K204" s="19">
        <f t="shared" si="41"/>
        <v>45363</v>
      </c>
      <c r="L204" s="27">
        <f t="shared" si="42"/>
        <v>54325.15</v>
      </c>
      <c r="M204" s="18">
        <f t="shared" ref="M204:M267" si="47">IF(ISNUMBER($J204),IF($L204&gt;$G$4,ROUND($G$4,2),$L204),"")</f>
        <v>184.15</v>
      </c>
      <c r="O204" s="18">
        <f t="shared" ref="O204:O267" si="48">IF(ISNUMBER($J204),$L204*$G$3,"")</f>
        <v>146.26001923076925</v>
      </c>
      <c r="P204" s="18">
        <f t="shared" si="43"/>
        <v>37.89</v>
      </c>
      <c r="Q204" s="27">
        <f t="shared" si="44"/>
        <v>54287.26</v>
      </c>
    </row>
    <row r="205" spans="1:17" x14ac:dyDescent="0.25">
      <c r="A205">
        <f t="shared" ref="A205:A268" si="49">IF(ROUND($H204&lt;=0,0),"",$A204+1)</f>
        <v>194</v>
      </c>
      <c r="B205" s="6">
        <f t="shared" ref="B205:B268" si="50">IF(ISNUMBER($A205),$B204+14,"")</f>
        <v>45377</v>
      </c>
      <c r="C205" s="7">
        <f t="shared" ref="C205:C268" si="51">IF(ISNUMBER($A205),$H204,"")</f>
        <v>43928.66</v>
      </c>
      <c r="D205" s="1">
        <f t="shared" si="45"/>
        <v>184.15</v>
      </c>
      <c r="E205" s="28">
        <f t="shared" ref="E205:E268" si="52">IF(ISNUMBER($A205),$D$8,"")</f>
        <v>41</v>
      </c>
      <c r="F205" s="1">
        <f t="shared" si="46"/>
        <v>118.26946923076926</v>
      </c>
      <c r="G205" s="1">
        <f t="shared" ref="G205:G268" si="53">IF(ISNUMBER($A205),ROUND($D205-$F205,2),"")</f>
        <v>65.88</v>
      </c>
      <c r="H205" s="7">
        <f t="shared" ref="H205:H268" si="54">IF(ISNUMBER($A205),ROUND($C205-$G205-$E205,2),"")</f>
        <v>43821.78</v>
      </c>
      <c r="J205" s="14">
        <f t="shared" ref="J205:J268" si="55">IF(ROUND($Q204&lt;=0,0),"",$J204+1)</f>
        <v>194</v>
      </c>
      <c r="K205" s="19">
        <f t="shared" ref="K205:K268" si="56">IF(ISNUMBER($J205),$K204+14,"")</f>
        <v>45377</v>
      </c>
      <c r="L205" s="27">
        <f t="shared" ref="L205:L268" si="57">IF(ISNUMBER($J205),$Q204,"")</f>
        <v>54287.26</v>
      </c>
      <c r="M205" s="18">
        <f t="shared" si="47"/>
        <v>184.15</v>
      </c>
      <c r="O205" s="18">
        <f t="shared" si="48"/>
        <v>146.15800769230771</v>
      </c>
      <c r="P205" s="18">
        <f t="shared" ref="P205:P268" si="58">IF(ISNUMBER($J205),ROUND($M205-$O205,2),"")</f>
        <v>37.99</v>
      </c>
      <c r="Q205" s="27">
        <f t="shared" ref="Q205:Q268" si="59">IF(ISNUMBER($J205),ROUND($L205-$P205-$N205,2),"")</f>
        <v>54249.27</v>
      </c>
    </row>
    <row r="206" spans="1:17" x14ac:dyDescent="0.25">
      <c r="A206">
        <f t="shared" si="49"/>
        <v>195</v>
      </c>
      <c r="B206" s="6">
        <f t="shared" si="50"/>
        <v>45391</v>
      </c>
      <c r="C206" s="7">
        <f t="shared" si="51"/>
        <v>43821.78</v>
      </c>
      <c r="D206" s="1">
        <f t="shared" si="45"/>
        <v>184.15</v>
      </c>
      <c r="E206" s="28">
        <f t="shared" si="52"/>
        <v>41</v>
      </c>
      <c r="F206" s="1">
        <f t="shared" si="46"/>
        <v>117.9817153846154</v>
      </c>
      <c r="G206" s="1">
        <f t="shared" si="53"/>
        <v>66.17</v>
      </c>
      <c r="H206" s="7">
        <f t="shared" si="54"/>
        <v>43714.61</v>
      </c>
      <c r="J206" s="14">
        <f t="shared" si="55"/>
        <v>195</v>
      </c>
      <c r="K206" s="19">
        <f t="shared" si="56"/>
        <v>45391</v>
      </c>
      <c r="L206" s="27">
        <f t="shared" si="57"/>
        <v>54249.27</v>
      </c>
      <c r="M206" s="18">
        <f t="shared" si="47"/>
        <v>184.15</v>
      </c>
      <c r="O206" s="18">
        <f t="shared" si="48"/>
        <v>146.05572692307692</v>
      </c>
      <c r="P206" s="18">
        <f t="shared" si="58"/>
        <v>38.090000000000003</v>
      </c>
      <c r="Q206" s="27">
        <f t="shared" si="59"/>
        <v>54211.18</v>
      </c>
    </row>
    <row r="207" spans="1:17" x14ac:dyDescent="0.25">
      <c r="A207">
        <f t="shared" si="49"/>
        <v>196</v>
      </c>
      <c r="B207" s="6">
        <f t="shared" si="50"/>
        <v>45405</v>
      </c>
      <c r="C207" s="7">
        <f t="shared" si="51"/>
        <v>43714.61</v>
      </c>
      <c r="D207" s="1">
        <f t="shared" si="45"/>
        <v>184.15</v>
      </c>
      <c r="E207" s="28">
        <f t="shared" si="52"/>
        <v>41</v>
      </c>
      <c r="F207" s="1">
        <f t="shared" si="46"/>
        <v>117.69318076923078</v>
      </c>
      <c r="G207" s="1">
        <f t="shared" si="53"/>
        <v>66.459999999999994</v>
      </c>
      <c r="H207" s="7">
        <f t="shared" si="54"/>
        <v>43607.15</v>
      </c>
      <c r="J207" s="14">
        <f t="shared" si="55"/>
        <v>196</v>
      </c>
      <c r="K207" s="19">
        <f t="shared" si="56"/>
        <v>45405</v>
      </c>
      <c r="L207" s="27">
        <f t="shared" si="57"/>
        <v>54211.18</v>
      </c>
      <c r="M207" s="18">
        <f t="shared" si="47"/>
        <v>184.15</v>
      </c>
      <c r="O207" s="18">
        <f t="shared" si="48"/>
        <v>145.95317692307694</v>
      </c>
      <c r="P207" s="18">
        <f t="shared" si="58"/>
        <v>38.200000000000003</v>
      </c>
      <c r="Q207" s="27">
        <f t="shared" si="59"/>
        <v>54172.98</v>
      </c>
    </row>
    <row r="208" spans="1:17" x14ac:dyDescent="0.25">
      <c r="A208">
        <f t="shared" si="49"/>
        <v>197</v>
      </c>
      <c r="B208" s="6">
        <f t="shared" si="50"/>
        <v>45419</v>
      </c>
      <c r="C208" s="7">
        <f t="shared" si="51"/>
        <v>43607.15</v>
      </c>
      <c r="D208" s="1">
        <f t="shared" si="45"/>
        <v>184.15</v>
      </c>
      <c r="E208" s="28">
        <f t="shared" si="52"/>
        <v>41</v>
      </c>
      <c r="F208" s="1">
        <f t="shared" si="46"/>
        <v>117.4038653846154</v>
      </c>
      <c r="G208" s="1">
        <f t="shared" si="53"/>
        <v>66.75</v>
      </c>
      <c r="H208" s="7">
        <f t="shared" si="54"/>
        <v>43499.4</v>
      </c>
      <c r="J208" s="14">
        <f t="shared" si="55"/>
        <v>197</v>
      </c>
      <c r="K208" s="19">
        <f t="shared" si="56"/>
        <v>45419</v>
      </c>
      <c r="L208" s="27">
        <f t="shared" si="57"/>
        <v>54172.98</v>
      </c>
      <c r="M208" s="18">
        <f t="shared" si="47"/>
        <v>184.15</v>
      </c>
      <c r="O208" s="18">
        <f t="shared" si="48"/>
        <v>145.85033076923079</v>
      </c>
      <c r="P208" s="18">
        <f t="shared" si="58"/>
        <v>38.299999999999997</v>
      </c>
      <c r="Q208" s="27">
        <f t="shared" si="59"/>
        <v>54134.68</v>
      </c>
    </row>
    <row r="209" spans="1:17" x14ac:dyDescent="0.25">
      <c r="A209">
        <f t="shared" si="49"/>
        <v>198</v>
      </c>
      <c r="B209" s="6">
        <f t="shared" si="50"/>
        <v>45433</v>
      </c>
      <c r="C209" s="7">
        <f t="shared" si="51"/>
        <v>43499.4</v>
      </c>
      <c r="D209" s="1">
        <f t="shared" si="45"/>
        <v>184.15</v>
      </c>
      <c r="E209" s="28">
        <f t="shared" si="52"/>
        <v>41</v>
      </c>
      <c r="F209" s="1">
        <f t="shared" si="46"/>
        <v>117.11376923076925</v>
      </c>
      <c r="G209" s="1">
        <f t="shared" si="53"/>
        <v>67.040000000000006</v>
      </c>
      <c r="H209" s="7">
        <f t="shared" si="54"/>
        <v>43391.360000000001</v>
      </c>
      <c r="J209" s="14">
        <f t="shared" si="55"/>
        <v>198</v>
      </c>
      <c r="K209" s="19">
        <f t="shared" si="56"/>
        <v>45433</v>
      </c>
      <c r="L209" s="27">
        <f t="shared" si="57"/>
        <v>54134.68</v>
      </c>
      <c r="M209" s="18">
        <f t="shared" si="47"/>
        <v>184.15</v>
      </c>
      <c r="O209" s="18">
        <f t="shared" si="48"/>
        <v>145.7472153846154</v>
      </c>
      <c r="P209" s="18">
        <f t="shared" si="58"/>
        <v>38.4</v>
      </c>
      <c r="Q209" s="27">
        <f t="shared" si="59"/>
        <v>54096.28</v>
      </c>
    </row>
    <row r="210" spans="1:17" x14ac:dyDescent="0.25">
      <c r="A210">
        <f t="shared" si="49"/>
        <v>199</v>
      </c>
      <c r="B210" s="6">
        <f t="shared" si="50"/>
        <v>45447</v>
      </c>
      <c r="C210" s="7">
        <f t="shared" si="51"/>
        <v>43391.360000000001</v>
      </c>
      <c r="D210" s="1">
        <f t="shared" si="45"/>
        <v>184.15</v>
      </c>
      <c r="E210" s="28">
        <f t="shared" si="52"/>
        <v>41</v>
      </c>
      <c r="F210" s="1">
        <f t="shared" si="46"/>
        <v>116.82289230769233</v>
      </c>
      <c r="G210" s="1">
        <f t="shared" si="53"/>
        <v>67.33</v>
      </c>
      <c r="H210" s="7">
        <f t="shared" si="54"/>
        <v>43283.03</v>
      </c>
      <c r="J210" s="14">
        <f t="shared" si="55"/>
        <v>199</v>
      </c>
      <c r="K210" s="19">
        <f t="shared" si="56"/>
        <v>45447</v>
      </c>
      <c r="L210" s="27">
        <f t="shared" si="57"/>
        <v>54096.28</v>
      </c>
      <c r="M210" s="18">
        <f t="shared" si="47"/>
        <v>184.15</v>
      </c>
      <c r="O210" s="18">
        <f t="shared" si="48"/>
        <v>145.64383076923079</v>
      </c>
      <c r="P210" s="18">
        <f t="shared" si="58"/>
        <v>38.51</v>
      </c>
      <c r="Q210" s="27">
        <f t="shared" si="59"/>
        <v>54057.77</v>
      </c>
    </row>
    <row r="211" spans="1:17" x14ac:dyDescent="0.25">
      <c r="A211">
        <f t="shared" si="49"/>
        <v>200</v>
      </c>
      <c r="B211" s="6">
        <f t="shared" si="50"/>
        <v>45461</v>
      </c>
      <c r="C211" s="7">
        <f t="shared" si="51"/>
        <v>43283.03</v>
      </c>
      <c r="D211" s="1">
        <f t="shared" si="45"/>
        <v>184.15</v>
      </c>
      <c r="E211" s="28">
        <f t="shared" si="52"/>
        <v>41</v>
      </c>
      <c r="F211" s="1">
        <f t="shared" si="46"/>
        <v>116.53123461538462</v>
      </c>
      <c r="G211" s="1">
        <f t="shared" si="53"/>
        <v>67.62</v>
      </c>
      <c r="H211" s="7">
        <f t="shared" si="54"/>
        <v>43174.41</v>
      </c>
      <c r="J211" s="14">
        <f t="shared" si="55"/>
        <v>200</v>
      </c>
      <c r="K211" s="19">
        <f t="shared" si="56"/>
        <v>45461</v>
      </c>
      <c r="L211" s="27">
        <f t="shared" si="57"/>
        <v>54057.77</v>
      </c>
      <c r="M211" s="18">
        <f t="shared" si="47"/>
        <v>184.15</v>
      </c>
      <c r="O211" s="18">
        <f t="shared" si="48"/>
        <v>145.54015000000001</v>
      </c>
      <c r="P211" s="18">
        <f t="shared" si="58"/>
        <v>38.61</v>
      </c>
      <c r="Q211" s="27">
        <f t="shared" si="59"/>
        <v>54019.16</v>
      </c>
    </row>
    <row r="212" spans="1:17" x14ac:dyDescent="0.25">
      <c r="A212">
        <f t="shared" si="49"/>
        <v>201</v>
      </c>
      <c r="B212" s="6">
        <f t="shared" si="50"/>
        <v>45475</v>
      </c>
      <c r="C212" s="7">
        <f t="shared" si="51"/>
        <v>43174.41</v>
      </c>
      <c r="D212" s="1">
        <f t="shared" si="45"/>
        <v>184.15</v>
      </c>
      <c r="E212" s="28">
        <f t="shared" si="52"/>
        <v>41</v>
      </c>
      <c r="F212" s="1">
        <f t="shared" si="46"/>
        <v>116.23879615384618</v>
      </c>
      <c r="G212" s="1">
        <f t="shared" si="53"/>
        <v>67.91</v>
      </c>
      <c r="H212" s="7">
        <f t="shared" si="54"/>
        <v>43065.5</v>
      </c>
      <c r="J212" s="14">
        <f t="shared" si="55"/>
        <v>201</v>
      </c>
      <c r="K212" s="19">
        <f t="shared" si="56"/>
        <v>45475</v>
      </c>
      <c r="L212" s="27">
        <f t="shared" si="57"/>
        <v>54019.16</v>
      </c>
      <c r="M212" s="18">
        <f t="shared" si="47"/>
        <v>184.15</v>
      </c>
      <c r="O212" s="18">
        <f t="shared" si="48"/>
        <v>145.43620000000001</v>
      </c>
      <c r="P212" s="18">
        <f t="shared" si="58"/>
        <v>38.71</v>
      </c>
      <c r="Q212" s="27">
        <f t="shared" si="59"/>
        <v>53980.45</v>
      </c>
    </row>
    <row r="213" spans="1:17" x14ac:dyDescent="0.25">
      <c r="A213">
        <f t="shared" si="49"/>
        <v>202</v>
      </c>
      <c r="B213" s="6">
        <f t="shared" si="50"/>
        <v>45489</v>
      </c>
      <c r="C213" s="7">
        <f t="shared" si="51"/>
        <v>43065.5</v>
      </c>
      <c r="D213" s="1">
        <f t="shared" si="45"/>
        <v>184.15</v>
      </c>
      <c r="E213" s="28">
        <f t="shared" si="52"/>
        <v>41</v>
      </c>
      <c r="F213" s="1">
        <f t="shared" si="46"/>
        <v>115.94557692307694</v>
      </c>
      <c r="G213" s="1">
        <f t="shared" si="53"/>
        <v>68.2</v>
      </c>
      <c r="H213" s="7">
        <f t="shared" si="54"/>
        <v>42956.3</v>
      </c>
      <c r="J213" s="14">
        <f t="shared" si="55"/>
        <v>202</v>
      </c>
      <c r="K213" s="19">
        <f t="shared" si="56"/>
        <v>45489</v>
      </c>
      <c r="L213" s="27">
        <f t="shared" si="57"/>
        <v>53980.45</v>
      </c>
      <c r="M213" s="18">
        <f t="shared" si="47"/>
        <v>184.15</v>
      </c>
      <c r="O213" s="18">
        <f t="shared" si="48"/>
        <v>145.33198076923077</v>
      </c>
      <c r="P213" s="18">
        <f t="shared" si="58"/>
        <v>38.82</v>
      </c>
      <c r="Q213" s="27">
        <f t="shared" si="59"/>
        <v>53941.63</v>
      </c>
    </row>
    <row r="214" spans="1:17" x14ac:dyDescent="0.25">
      <c r="A214">
        <f t="shared" si="49"/>
        <v>203</v>
      </c>
      <c r="B214" s="6">
        <f t="shared" si="50"/>
        <v>45503</v>
      </c>
      <c r="C214" s="7">
        <f t="shared" si="51"/>
        <v>42956.3</v>
      </c>
      <c r="D214" s="1">
        <f t="shared" si="45"/>
        <v>184.15</v>
      </c>
      <c r="E214" s="28">
        <f t="shared" si="52"/>
        <v>41</v>
      </c>
      <c r="F214" s="1">
        <f t="shared" si="46"/>
        <v>115.65157692307695</v>
      </c>
      <c r="G214" s="1">
        <f t="shared" si="53"/>
        <v>68.5</v>
      </c>
      <c r="H214" s="7">
        <f t="shared" si="54"/>
        <v>42846.8</v>
      </c>
      <c r="J214" s="14">
        <f t="shared" si="55"/>
        <v>203</v>
      </c>
      <c r="K214" s="19">
        <f t="shared" si="56"/>
        <v>45503</v>
      </c>
      <c r="L214" s="27">
        <f t="shared" si="57"/>
        <v>53941.63</v>
      </c>
      <c r="M214" s="18">
        <f t="shared" si="47"/>
        <v>184.15</v>
      </c>
      <c r="O214" s="18">
        <f t="shared" si="48"/>
        <v>145.22746538461539</v>
      </c>
      <c r="P214" s="18">
        <f t="shared" si="58"/>
        <v>38.92</v>
      </c>
      <c r="Q214" s="27">
        <f t="shared" si="59"/>
        <v>53902.71</v>
      </c>
    </row>
    <row r="215" spans="1:17" x14ac:dyDescent="0.25">
      <c r="A215">
        <f t="shared" si="49"/>
        <v>204</v>
      </c>
      <c r="B215" s="6">
        <f t="shared" si="50"/>
        <v>45517</v>
      </c>
      <c r="C215" s="7">
        <f t="shared" si="51"/>
        <v>42846.8</v>
      </c>
      <c r="D215" s="1">
        <f t="shared" si="45"/>
        <v>184.15</v>
      </c>
      <c r="E215" s="28">
        <f t="shared" si="52"/>
        <v>41</v>
      </c>
      <c r="F215" s="1">
        <f t="shared" si="46"/>
        <v>115.35676923076925</v>
      </c>
      <c r="G215" s="1">
        <f t="shared" si="53"/>
        <v>68.790000000000006</v>
      </c>
      <c r="H215" s="7">
        <f t="shared" si="54"/>
        <v>42737.01</v>
      </c>
      <c r="J215" s="14">
        <f t="shared" si="55"/>
        <v>204</v>
      </c>
      <c r="K215" s="19">
        <f t="shared" si="56"/>
        <v>45517</v>
      </c>
      <c r="L215" s="27">
        <f t="shared" si="57"/>
        <v>53902.71</v>
      </c>
      <c r="M215" s="18">
        <f t="shared" si="47"/>
        <v>184.15</v>
      </c>
      <c r="O215" s="18">
        <f t="shared" si="48"/>
        <v>145.12268076923078</v>
      </c>
      <c r="P215" s="18">
        <f t="shared" si="58"/>
        <v>39.03</v>
      </c>
      <c r="Q215" s="27">
        <f t="shared" si="59"/>
        <v>53863.68</v>
      </c>
    </row>
    <row r="216" spans="1:17" x14ac:dyDescent="0.25">
      <c r="A216">
        <f t="shared" si="49"/>
        <v>205</v>
      </c>
      <c r="B216" s="6">
        <f t="shared" si="50"/>
        <v>45531</v>
      </c>
      <c r="C216" s="7">
        <f t="shared" si="51"/>
        <v>42737.01</v>
      </c>
      <c r="D216" s="1">
        <f t="shared" si="45"/>
        <v>184.15</v>
      </c>
      <c r="E216" s="28">
        <f t="shared" si="52"/>
        <v>41</v>
      </c>
      <c r="F216" s="1">
        <f t="shared" si="46"/>
        <v>115.06118076923079</v>
      </c>
      <c r="G216" s="1">
        <f t="shared" si="53"/>
        <v>69.09</v>
      </c>
      <c r="H216" s="7">
        <f t="shared" si="54"/>
        <v>42626.92</v>
      </c>
      <c r="J216" s="14">
        <f t="shared" si="55"/>
        <v>205</v>
      </c>
      <c r="K216" s="19">
        <f t="shared" si="56"/>
        <v>45531</v>
      </c>
      <c r="L216" s="27">
        <f t="shared" si="57"/>
        <v>53863.68</v>
      </c>
      <c r="M216" s="18">
        <f t="shared" si="47"/>
        <v>184.15</v>
      </c>
      <c r="O216" s="18">
        <f t="shared" si="48"/>
        <v>145.01760000000002</v>
      </c>
      <c r="P216" s="18">
        <f t="shared" si="58"/>
        <v>39.130000000000003</v>
      </c>
      <c r="Q216" s="27">
        <f t="shared" si="59"/>
        <v>53824.55</v>
      </c>
    </row>
    <row r="217" spans="1:17" x14ac:dyDescent="0.25">
      <c r="A217">
        <f t="shared" si="49"/>
        <v>206</v>
      </c>
      <c r="B217" s="6">
        <f t="shared" si="50"/>
        <v>45545</v>
      </c>
      <c r="C217" s="7">
        <f t="shared" si="51"/>
        <v>42626.92</v>
      </c>
      <c r="D217" s="1">
        <f t="shared" si="45"/>
        <v>184.15</v>
      </c>
      <c r="E217" s="28">
        <f t="shared" si="52"/>
        <v>41</v>
      </c>
      <c r="F217" s="1">
        <f t="shared" si="46"/>
        <v>114.76478461538463</v>
      </c>
      <c r="G217" s="1">
        <f t="shared" si="53"/>
        <v>69.39</v>
      </c>
      <c r="H217" s="7">
        <f t="shared" si="54"/>
        <v>42516.53</v>
      </c>
      <c r="J217" s="14">
        <f t="shared" si="55"/>
        <v>206</v>
      </c>
      <c r="K217" s="19">
        <f t="shared" si="56"/>
        <v>45545</v>
      </c>
      <c r="L217" s="27">
        <f t="shared" si="57"/>
        <v>53824.55</v>
      </c>
      <c r="M217" s="18">
        <f t="shared" si="47"/>
        <v>184.15</v>
      </c>
      <c r="O217" s="18">
        <f t="shared" si="48"/>
        <v>144.91225000000003</v>
      </c>
      <c r="P217" s="18">
        <f t="shared" si="58"/>
        <v>39.24</v>
      </c>
      <c r="Q217" s="27">
        <f t="shared" si="59"/>
        <v>53785.31</v>
      </c>
    </row>
    <row r="218" spans="1:17" x14ac:dyDescent="0.25">
      <c r="A218">
        <f t="shared" si="49"/>
        <v>207</v>
      </c>
      <c r="B218" s="6">
        <f t="shared" si="50"/>
        <v>45559</v>
      </c>
      <c r="C218" s="7">
        <f t="shared" si="51"/>
        <v>42516.53</v>
      </c>
      <c r="D218" s="1">
        <f t="shared" si="45"/>
        <v>184.15</v>
      </c>
      <c r="E218" s="28">
        <f t="shared" si="52"/>
        <v>41</v>
      </c>
      <c r="F218" s="1">
        <f t="shared" si="46"/>
        <v>114.46758076923078</v>
      </c>
      <c r="G218" s="1">
        <f t="shared" si="53"/>
        <v>69.680000000000007</v>
      </c>
      <c r="H218" s="7">
        <f t="shared" si="54"/>
        <v>42405.85</v>
      </c>
      <c r="J218" s="14">
        <f t="shared" si="55"/>
        <v>207</v>
      </c>
      <c r="K218" s="19">
        <f t="shared" si="56"/>
        <v>45559</v>
      </c>
      <c r="L218" s="27">
        <f t="shared" si="57"/>
        <v>53785.31</v>
      </c>
      <c r="M218" s="18">
        <f t="shared" si="47"/>
        <v>184.15</v>
      </c>
      <c r="O218" s="18">
        <f t="shared" si="48"/>
        <v>144.80660384615385</v>
      </c>
      <c r="P218" s="18">
        <f t="shared" si="58"/>
        <v>39.340000000000003</v>
      </c>
      <c r="Q218" s="27">
        <f t="shared" si="59"/>
        <v>53745.97</v>
      </c>
    </row>
    <row r="219" spans="1:17" x14ac:dyDescent="0.25">
      <c r="A219">
        <f t="shared" si="49"/>
        <v>208</v>
      </c>
      <c r="B219" s="6">
        <f t="shared" si="50"/>
        <v>45573</v>
      </c>
      <c r="C219" s="7">
        <f t="shared" si="51"/>
        <v>42405.85</v>
      </c>
      <c r="D219" s="1">
        <f t="shared" si="45"/>
        <v>184.15</v>
      </c>
      <c r="E219" s="28">
        <f t="shared" si="52"/>
        <v>41</v>
      </c>
      <c r="F219" s="1">
        <f t="shared" si="46"/>
        <v>114.16959615384616</v>
      </c>
      <c r="G219" s="1">
        <f t="shared" si="53"/>
        <v>69.98</v>
      </c>
      <c r="H219" s="7">
        <f t="shared" si="54"/>
        <v>42294.87</v>
      </c>
      <c r="J219" s="14">
        <f t="shared" si="55"/>
        <v>208</v>
      </c>
      <c r="K219" s="19">
        <f t="shared" si="56"/>
        <v>45573</v>
      </c>
      <c r="L219" s="27">
        <f t="shared" si="57"/>
        <v>53745.97</v>
      </c>
      <c r="M219" s="18">
        <f t="shared" si="47"/>
        <v>184.15</v>
      </c>
      <c r="O219" s="18">
        <f t="shared" si="48"/>
        <v>144.70068846153848</v>
      </c>
      <c r="P219" s="18">
        <f t="shared" si="58"/>
        <v>39.450000000000003</v>
      </c>
      <c r="Q219" s="27">
        <f t="shared" si="59"/>
        <v>53706.52</v>
      </c>
    </row>
    <row r="220" spans="1:17" x14ac:dyDescent="0.25">
      <c r="A220">
        <f t="shared" si="49"/>
        <v>209</v>
      </c>
      <c r="B220" s="6">
        <f t="shared" si="50"/>
        <v>45587</v>
      </c>
      <c r="C220" s="7">
        <f t="shared" si="51"/>
        <v>42294.87</v>
      </c>
      <c r="D220" s="1">
        <f t="shared" si="45"/>
        <v>184.15</v>
      </c>
      <c r="E220" s="28">
        <f t="shared" si="52"/>
        <v>41</v>
      </c>
      <c r="F220" s="1">
        <f t="shared" si="46"/>
        <v>113.87080384615386</v>
      </c>
      <c r="G220" s="1">
        <f t="shared" si="53"/>
        <v>70.28</v>
      </c>
      <c r="H220" s="7">
        <f t="shared" si="54"/>
        <v>42183.59</v>
      </c>
      <c r="J220" s="14">
        <f t="shared" si="55"/>
        <v>209</v>
      </c>
      <c r="K220" s="19">
        <f t="shared" si="56"/>
        <v>45587</v>
      </c>
      <c r="L220" s="27">
        <f t="shared" si="57"/>
        <v>53706.52</v>
      </c>
      <c r="M220" s="18">
        <f t="shared" si="47"/>
        <v>184.15</v>
      </c>
      <c r="O220" s="18">
        <f t="shared" si="48"/>
        <v>144.59447692307694</v>
      </c>
      <c r="P220" s="18">
        <f t="shared" si="58"/>
        <v>39.56</v>
      </c>
      <c r="Q220" s="27">
        <f t="shared" si="59"/>
        <v>53666.96</v>
      </c>
    </row>
    <row r="221" spans="1:17" x14ac:dyDescent="0.25">
      <c r="A221">
        <f t="shared" si="49"/>
        <v>210</v>
      </c>
      <c r="B221" s="6">
        <f t="shared" si="50"/>
        <v>45601</v>
      </c>
      <c r="C221" s="7">
        <f t="shared" si="51"/>
        <v>42183.59</v>
      </c>
      <c r="D221" s="1">
        <f t="shared" si="45"/>
        <v>184.15</v>
      </c>
      <c r="E221" s="28">
        <f t="shared" si="52"/>
        <v>41</v>
      </c>
      <c r="F221" s="1">
        <f t="shared" si="46"/>
        <v>113.57120384615385</v>
      </c>
      <c r="G221" s="1">
        <f t="shared" si="53"/>
        <v>70.58</v>
      </c>
      <c r="H221" s="7">
        <f t="shared" si="54"/>
        <v>42072.01</v>
      </c>
      <c r="J221" s="14">
        <f t="shared" si="55"/>
        <v>210</v>
      </c>
      <c r="K221" s="19">
        <f t="shared" si="56"/>
        <v>45601</v>
      </c>
      <c r="L221" s="27">
        <f t="shared" si="57"/>
        <v>53666.96</v>
      </c>
      <c r="M221" s="18">
        <f t="shared" si="47"/>
        <v>184.15</v>
      </c>
      <c r="O221" s="18">
        <f t="shared" si="48"/>
        <v>144.48796923076924</v>
      </c>
      <c r="P221" s="18">
        <f t="shared" si="58"/>
        <v>39.659999999999997</v>
      </c>
      <c r="Q221" s="27">
        <f t="shared" si="59"/>
        <v>53627.3</v>
      </c>
    </row>
    <row r="222" spans="1:17" x14ac:dyDescent="0.25">
      <c r="A222">
        <f t="shared" si="49"/>
        <v>211</v>
      </c>
      <c r="B222" s="6">
        <f t="shared" si="50"/>
        <v>45615</v>
      </c>
      <c r="C222" s="7">
        <f t="shared" si="51"/>
        <v>42072.01</v>
      </c>
      <c r="D222" s="1">
        <f t="shared" si="45"/>
        <v>184.15</v>
      </c>
      <c r="E222" s="28">
        <f t="shared" si="52"/>
        <v>41</v>
      </c>
      <c r="F222" s="1">
        <f t="shared" si="46"/>
        <v>113.27079615384618</v>
      </c>
      <c r="G222" s="1">
        <f t="shared" si="53"/>
        <v>70.88</v>
      </c>
      <c r="H222" s="7">
        <f t="shared" si="54"/>
        <v>41960.13</v>
      </c>
      <c r="J222" s="14">
        <f t="shared" si="55"/>
        <v>211</v>
      </c>
      <c r="K222" s="19">
        <f t="shared" si="56"/>
        <v>45615</v>
      </c>
      <c r="L222" s="27">
        <f t="shared" si="57"/>
        <v>53627.3</v>
      </c>
      <c r="M222" s="18">
        <f t="shared" si="47"/>
        <v>184.15</v>
      </c>
      <c r="O222" s="18">
        <f t="shared" si="48"/>
        <v>144.38119230769234</v>
      </c>
      <c r="P222" s="18">
        <f t="shared" si="58"/>
        <v>39.770000000000003</v>
      </c>
      <c r="Q222" s="27">
        <f t="shared" si="59"/>
        <v>53587.53</v>
      </c>
    </row>
    <row r="223" spans="1:17" x14ac:dyDescent="0.25">
      <c r="A223">
        <f t="shared" si="49"/>
        <v>212</v>
      </c>
      <c r="B223" s="6">
        <f t="shared" si="50"/>
        <v>45629</v>
      </c>
      <c r="C223" s="7">
        <f t="shared" si="51"/>
        <v>41960.13</v>
      </c>
      <c r="D223" s="1">
        <f t="shared" si="45"/>
        <v>184.15</v>
      </c>
      <c r="E223" s="28">
        <f t="shared" si="52"/>
        <v>41</v>
      </c>
      <c r="F223" s="1">
        <f t="shared" si="46"/>
        <v>112.96958076923077</v>
      </c>
      <c r="G223" s="1">
        <f t="shared" si="53"/>
        <v>71.180000000000007</v>
      </c>
      <c r="H223" s="7">
        <f t="shared" si="54"/>
        <v>41847.949999999997</v>
      </c>
      <c r="J223" s="14">
        <f t="shared" si="55"/>
        <v>212</v>
      </c>
      <c r="K223" s="19">
        <f t="shared" si="56"/>
        <v>45629</v>
      </c>
      <c r="L223" s="27">
        <f t="shared" si="57"/>
        <v>53587.53</v>
      </c>
      <c r="M223" s="18">
        <f t="shared" si="47"/>
        <v>184.15</v>
      </c>
      <c r="O223" s="18">
        <f t="shared" si="48"/>
        <v>144.27411923076926</v>
      </c>
      <c r="P223" s="18">
        <f t="shared" si="58"/>
        <v>39.880000000000003</v>
      </c>
      <c r="Q223" s="27">
        <f t="shared" si="59"/>
        <v>53547.65</v>
      </c>
    </row>
    <row r="224" spans="1:17" x14ac:dyDescent="0.25">
      <c r="A224">
        <f t="shared" si="49"/>
        <v>213</v>
      </c>
      <c r="B224" s="6">
        <f t="shared" si="50"/>
        <v>45643</v>
      </c>
      <c r="C224" s="7">
        <f t="shared" si="51"/>
        <v>41847.949999999997</v>
      </c>
      <c r="D224" s="1">
        <f t="shared" si="45"/>
        <v>184.15</v>
      </c>
      <c r="E224" s="28">
        <f t="shared" si="52"/>
        <v>41</v>
      </c>
      <c r="F224" s="1">
        <f t="shared" si="46"/>
        <v>112.6675576923077</v>
      </c>
      <c r="G224" s="1">
        <f t="shared" si="53"/>
        <v>71.48</v>
      </c>
      <c r="H224" s="7">
        <f t="shared" si="54"/>
        <v>41735.47</v>
      </c>
      <c r="J224" s="14">
        <f t="shared" si="55"/>
        <v>213</v>
      </c>
      <c r="K224" s="19">
        <f t="shared" si="56"/>
        <v>45643</v>
      </c>
      <c r="L224" s="27">
        <f t="shared" si="57"/>
        <v>53547.65</v>
      </c>
      <c r="M224" s="18">
        <f t="shared" si="47"/>
        <v>184.15</v>
      </c>
      <c r="O224" s="18">
        <f t="shared" si="48"/>
        <v>144.16675000000001</v>
      </c>
      <c r="P224" s="18">
        <f t="shared" si="58"/>
        <v>39.979999999999997</v>
      </c>
      <c r="Q224" s="27">
        <f t="shared" si="59"/>
        <v>53507.67</v>
      </c>
    </row>
    <row r="225" spans="1:17" x14ac:dyDescent="0.25">
      <c r="A225">
        <f t="shared" si="49"/>
        <v>214</v>
      </c>
      <c r="B225" s="6">
        <f t="shared" si="50"/>
        <v>45657</v>
      </c>
      <c r="C225" s="7">
        <f t="shared" si="51"/>
        <v>41735.47</v>
      </c>
      <c r="D225" s="1">
        <f t="shared" si="45"/>
        <v>184.15</v>
      </c>
      <c r="E225" s="28">
        <f t="shared" si="52"/>
        <v>41</v>
      </c>
      <c r="F225" s="1">
        <f t="shared" si="46"/>
        <v>112.36472692307694</v>
      </c>
      <c r="G225" s="1">
        <f t="shared" si="53"/>
        <v>71.790000000000006</v>
      </c>
      <c r="H225" s="7">
        <f t="shared" si="54"/>
        <v>41622.68</v>
      </c>
      <c r="J225" s="14">
        <f t="shared" si="55"/>
        <v>214</v>
      </c>
      <c r="K225" s="19">
        <f t="shared" si="56"/>
        <v>45657</v>
      </c>
      <c r="L225" s="27">
        <f t="shared" si="57"/>
        <v>53507.67</v>
      </c>
      <c r="M225" s="18">
        <f t="shared" si="47"/>
        <v>184.15</v>
      </c>
      <c r="O225" s="18">
        <f t="shared" si="48"/>
        <v>144.05911153846156</v>
      </c>
      <c r="P225" s="18">
        <f t="shared" si="58"/>
        <v>40.090000000000003</v>
      </c>
      <c r="Q225" s="27">
        <f t="shared" si="59"/>
        <v>53467.58</v>
      </c>
    </row>
    <row r="226" spans="1:17" x14ac:dyDescent="0.25">
      <c r="A226">
        <f t="shared" si="49"/>
        <v>215</v>
      </c>
      <c r="B226" s="6">
        <f t="shared" si="50"/>
        <v>45671</v>
      </c>
      <c r="C226" s="7">
        <f t="shared" si="51"/>
        <v>41622.68</v>
      </c>
      <c r="D226" s="1">
        <f t="shared" si="45"/>
        <v>184.15</v>
      </c>
      <c r="E226" s="28">
        <f t="shared" si="52"/>
        <v>41</v>
      </c>
      <c r="F226" s="1">
        <f t="shared" si="46"/>
        <v>112.06106153846156</v>
      </c>
      <c r="G226" s="1">
        <f t="shared" si="53"/>
        <v>72.09</v>
      </c>
      <c r="H226" s="7">
        <f t="shared" si="54"/>
        <v>41509.589999999997</v>
      </c>
      <c r="J226" s="14">
        <f t="shared" si="55"/>
        <v>215</v>
      </c>
      <c r="K226" s="19">
        <f t="shared" si="56"/>
        <v>45671</v>
      </c>
      <c r="L226" s="27">
        <f t="shared" si="57"/>
        <v>53467.58</v>
      </c>
      <c r="M226" s="18">
        <f t="shared" si="47"/>
        <v>184.15</v>
      </c>
      <c r="O226" s="18">
        <f t="shared" si="48"/>
        <v>143.95117692307696</v>
      </c>
      <c r="P226" s="18">
        <f t="shared" si="58"/>
        <v>40.200000000000003</v>
      </c>
      <c r="Q226" s="27">
        <f t="shared" si="59"/>
        <v>53427.38</v>
      </c>
    </row>
    <row r="227" spans="1:17" x14ac:dyDescent="0.25">
      <c r="A227">
        <f t="shared" si="49"/>
        <v>216</v>
      </c>
      <c r="B227" s="6">
        <f t="shared" si="50"/>
        <v>45685</v>
      </c>
      <c r="C227" s="7">
        <f t="shared" si="51"/>
        <v>41509.589999999997</v>
      </c>
      <c r="D227" s="1">
        <f t="shared" si="45"/>
        <v>184.15</v>
      </c>
      <c r="E227" s="28">
        <f t="shared" si="52"/>
        <v>41</v>
      </c>
      <c r="F227" s="1">
        <f t="shared" si="46"/>
        <v>111.75658846153847</v>
      </c>
      <c r="G227" s="1">
        <f t="shared" si="53"/>
        <v>72.39</v>
      </c>
      <c r="H227" s="7">
        <f t="shared" si="54"/>
        <v>41396.199999999997</v>
      </c>
      <c r="J227" s="14">
        <f t="shared" si="55"/>
        <v>216</v>
      </c>
      <c r="K227" s="19">
        <f t="shared" si="56"/>
        <v>45685</v>
      </c>
      <c r="L227" s="27">
        <f t="shared" si="57"/>
        <v>53427.38</v>
      </c>
      <c r="M227" s="18">
        <f t="shared" si="47"/>
        <v>184.15</v>
      </c>
      <c r="O227" s="18">
        <f t="shared" si="48"/>
        <v>143.84294615384616</v>
      </c>
      <c r="P227" s="18">
        <f t="shared" si="58"/>
        <v>40.31</v>
      </c>
      <c r="Q227" s="27">
        <f t="shared" si="59"/>
        <v>53387.07</v>
      </c>
    </row>
    <row r="228" spans="1:17" x14ac:dyDescent="0.25">
      <c r="A228">
        <f t="shared" si="49"/>
        <v>217</v>
      </c>
      <c r="B228" s="6">
        <f t="shared" si="50"/>
        <v>45699</v>
      </c>
      <c r="C228" s="7">
        <f t="shared" si="51"/>
        <v>41396.199999999997</v>
      </c>
      <c r="D228" s="1">
        <f t="shared" si="45"/>
        <v>184.15</v>
      </c>
      <c r="E228" s="28">
        <f t="shared" si="52"/>
        <v>41</v>
      </c>
      <c r="F228" s="1">
        <f t="shared" si="46"/>
        <v>111.45130769230769</v>
      </c>
      <c r="G228" s="1">
        <f t="shared" si="53"/>
        <v>72.7</v>
      </c>
      <c r="H228" s="7">
        <f t="shared" si="54"/>
        <v>41282.5</v>
      </c>
      <c r="J228" s="14">
        <f t="shared" si="55"/>
        <v>217</v>
      </c>
      <c r="K228" s="19">
        <f t="shared" si="56"/>
        <v>45699</v>
      </c>
      <c r="L228" s="27">
        <f t="shared" si="57"/>
        <v>53387.07</v>
      </c>
      <c r="M228" s="18">
        <f t="shared" si="47"/>
        <v>184.15</v>
      </c>
      <c r="O228" s="18">
        <f t="shared" si="48"/>
        <v>143.73441923076925</v>
      </c>
      <c r="P228" s="18">
        <f t="shared" si="58"/>
        <v>40.42</v>
      </c>
      <c r="Q228" s="27">
        <f t="shared" si="59"/>
        <v>53346.65</v>
      </c>
    </row>
    <row r="229" spans="1:17" x14ac:dyDescent="0.25">
      <c r="A229">
        <f t="shared" si="49"/>
        <v>218</v>
      </c>
      <c r="B229" s="6">
        <f t="shared" si="50"/>
        <v>45713</v>
      </c>
      <c r="C229" s="7">
        <f t="shared" si="51"/>
        <v>41282.5</v>
      </c>
      <c r="D229" s="1">
        <f t="shared" si="45"/>
        <v>184.15</v>
      </c>
      <c r="E229" s="28">
        <f t="shared" si="52"/>
        <v>41</v>
      </c>
      <c r="F229" s="1">
        <f t="shared" si="46"/>
        <v>111.14519230769233</v>
      </c>
      <c r="G229" s="1">
        <f t="shared" si="53"/>
        <v>73</v>
      </c>
      <c r="H229" s="7">
        <f t="shared" si="54"/>
        <v>41168.5</v>
      </c>
      <c r="J229" s="14">
        <f t="shared" si="55"/>
        <v>218</v>
      </c>
      <c r="K229" s="19">
        <f t="shared" si="56"/>
        <v>45713</v>
      </c>
      <c r="L229" s="27">
        <f t="shared" si="57"/>
        <v>53346.65</v>
      </c>
      <c r="M229" s="18">
        <f t="shared" si="47"/>
        <v>184.15</v>
      </c>
      <c r="O229" s="18">
        <f t="shared" si="48"/>
        <v>143.62559615384617</v>
      </c>
      <c r="P229" s="18">
        <f t="shared" si="58"/>
        <v>40.520000000000003</v>
      </c>
      <c r="Q229" s="27">
        <f t="shared" si="59"/>
        <v>53306.13</v>
      </c>
    </row>
    <row r="230" spans="1:17" x14ac:dyDescent="0.25">
      <c r="A230">
        <f t="shared" si="49"/>
        <v>219</v>
      </c>
      <c r="B230" s="6">
        <f t="shared" si="50"/>
        <v>45727</v>
      </c>
      <c r="C230" s="7">
        <f t="shared" si="51"/>
        <v>41168.5</v>
      </c>
      <c r="D230" s="1">
        <f t="shared" si="45"/>
        <v>184.15</v>
      </c>
      <c r="E230" s="28">
        <f t="shared" si="52"/>
        <v>41</v>
      </c>
      <c r="F230" s="1">
        <f t="shared" si="46"/>
        <v>110.83826923076924</v>
      </c>
      <c r="G230" s="1">
        <f t="shared" si="53"/>
        <v>73.31</v>
      </c>
      <c r="H230" s="7">
        <f t="shared" si="54"/>
        <v>41054.19</v>
      </c>
      <c r="J230" s="14">
        <f t="shared" si="55"/>
        <v>219</v>
      </c>
      <c r="K230" s="19">
        <f t="shared" si="56"/>
        <v>45727</v>
      </c>
      <c r="L230" s="27">
        <f t="shared" si="57"/>
        <v>53306.13</v>
      </c>
      <c r="M230" s="18">
        <f t="shared" si="47"/>
        <v>184.15</v>
      </c>
      <c r="O230" s="18">
        <f t="shared" si="48"/>
        <v>143.51650384615385</v>
      </c>
      <c r="P230" s="18">
        <f t="shared" si="58"/>
        <v>40.630000000000003</v>
      </c>
      <c r="Q230" s="27">
        <f t="shared" si="59"/>
        <v>53265.5</v>
      </c>
    </row>
    <row r="231" spans="1:17" x14ac:dyDescent="0.25">
      <c r="A231">
        <f t="shared" si="49"/>
        <v>220</v>
      </c>
      <c r="B231" s="6">
        <f t="shared" si="50"/>
        <v>45741</v>
      </c>
      <c r="C231" s="7">
        <f t="shared" si="51"/>
        <v>41054.19</v>
      </c>
      <c r="D231" s="1">
        <f t="shared" si="45"/>
        <v>184.15</v>
      </c>
      <c r="E231" s="28">
        <f t="shared" si="52"/>
        <v>41</v>
      </c>
      <c r="F231" s="1">
        <f t="shared" si="46"/>
        <v>110.53051153846155</v>
      </c>
      <c r="G231" s="1">
        <f t="shared" si="53"/>
        <v>73.62</v>
      </c>
      <c r="H231" s="7">
        <f t="shared" si="54"/>
        <v>40939.57</v>
      </c>
      <c r="J231" s="14">
        <f t="shared" si="55"/>
        <v>220</v>
      </c>
      <c r="K231" s="19">
        <f t="shared" si="56"/>
        <v>45741</v>
      </c>
      <c r="L231" s="27">
        <f t="shared" si="57"/>
        <v>53265.5</v>
      </c>
      <c r="M231" s="18">
        <f t="shared" si="47"/>
        <v>184.15</v>
      </c>
      <c r="O231" s="18">
        <f t="shared" si="48"/>
        <v>143.40711538461539</v>
      </c>
      <c r="P231" s="18">
        <f t="shared" si="58"/>
        <v>40.74</v>
      </c>
      <c r="Q231" s="27">
        <f t="shared" si="59"/>
        <v>53224.76</v>
      </c>
    </row>
    <row r="232" spans="1:17" x14ac:dyDescent="0.25">
      <c r="A232">
        <f t="shared" si="49"/>
        <v>221</v>
      </c>
      <c r="B232" s="6">
        <f t="shared" si="50"/>
        <v>45755</v>
      </c>
      <c r="C232" s="7">
        <f t="shared" si="51"/>
        <v>40939.57</v>
      </c>
      <c r="D232" s="1">
        <f t="shared" si="45"/>
        <v>184.15</v>
      </c>
      <c r="E232" s="28">
        <f t="shared" si="52"/>
        <v>41</v>
      </c>
      <c r="F232" s="1">
        <f t="shared" si="46"/>
        <v>110.22191923076925</v>
      </c>
      <c r="G232" s="1">
        <f t="shared" si="53"/>
        <v>73.930000000000007</v>
      </c>
      <c r="H232" s="7">
        <f t="shared" si="54"/>
        <v>40824.639999999999</v>
      </c>
      <c r="J232" s="14">
        <f t="shared" si="55"/>
        <v>221</v>
      </c>
      <c r="K232" s="19">
        <f t="shared" si="56"/>
        <v>45755</v>
      </c>
      <c r="L232" s="27">
        <f t="shared" si="57"/>
        <v>53224.76</v>
      </c>
      <c r="M232" s="18">
        <f t="shared" si="47"/>
        <v>184.15</v>
      </c>
      <c r="O232" s="18">
        <f t="shared" si="48"/>
        <v>143.2974307692308</v>
      </c>
      <c r="P232" s="18">
        <f t="shared" si="58"/>
        <v>40.85</v>
      </c>
      <c r="Q232" s="27">
        <f t="shared" si="59"/>
        <v>53183.91</v>
      </c>
    </row>
    <row r="233" spans="1:17" x14ac:dyDescent="0.25">
      <c r="A233">
        <f t="shared" si="49"/>
        <v>222</v>
      </c>
      <c r="B233" s="6">
        <f t="shared" si="50"/>
        <v>45769</v>
      </c>
      <c r="C233" s="7">
        <f t="shared" si="51"/>
        <v>40824.639999999999</v>
      </c>
      <c r="D233" s="1">
        <f t="shared" si="45"/>
        <v>184.15</v>
      </c>
      <c r="E233" s="28">
        <f t="shared" si="52"/>
        <v>41</v>
      </c>
      <c r="F233" s="1">
        <f t="shared" si="46"/>
        <v>109.91249230769232</v>
      </c>
      <c r="G233" s="1">
        <f t="shared" si="53"/>
        <v>74.239999999999995</v>
      </c>
      <c r="H233" s="7">
        <f t="shared" si="54"/>
        <v>40709.4</v>
      </c>
      <c r="J233" s="14">
        <f t="shared" si="55"/>
        <v>222</v>
      </c>
      <c r="K233" s="19">
        <f t="shared" si="56"/>
        <v>45769</v>
      </c>
      <c r="L233" s="27">
        <f t="shared" si="57"/>
        <v>53183.91</v>
      </c>
      <c r="M233" s="18">
        <f t="shared" si="47"/>
        <v>184.15</v>
      </c>
      <c r="O233" s="18">
        <f t="shared" si="48"/>
        <v>143.18745000000001</v>
      </c>
      <c r="P233" s="18">
        <f t="shared" si="58"/>
        <v>40.96</v>
      </c>
      <c r="Q233" s="27">
        <f t="shared" si="59"/>
        <v>53142.95</v>
      </c>
    </row>
    <row r="234" spans="1:17" x14ac:dyDescent="0.25">
      <c r="A234">
        <f t="shared" si="49"/>
        <v>223</v>
      </c>
      <c r="B234" s="6">
        <f t="shared" si="50"/>
        <v>45783</v>
      </c>
      <c r="C234" s="7">
        <f t="shared" si="51"/>
        <v>40709.4</v>
      </c>
      <c r="D234" s="1">
        <f t="shared" si="45"/>
        <v>184.15</v>
      </c>
      <c r="E234" s="28">
        <f t="shared" si="52"/>
        <v>41</v>
      </c>
      <c r="F234" s="1">
        <f t="shared" si="46"/>
        <v>109.60223076923079</v>
      </c>
      <c r="G234" s="1">
        <f t="shared" si="53"/>
        <v>74.55</v>
      </c>
      <c r="H234" s="7">
        <f t="shared" si="54"/>
        <v>40593.85</v>
      </c>
      <c r="J234" s="14">
        <f t="shared" si="55"/>
        <v>223</v>
      </c>
      <c r="K234" s="19">
        <f t="shared" si="56"/>
        <v>45783</v>
      </c>
      <c r="L234" s="27">
        <f t="shared" si="57"/>
        <v>53142.95</v>
      </c>
      <c r="M234" s="18">
        <f t="shared" si="47"/>
        <v>184.15</v>
      </c>
      <c r="O234" s="18">
        <f t="shared" si="48"/>
        <v>143.07717307692309</v>
      </c>
      <c r="P234" s="18">
        <f t="shared" si="58"/>
        <v>41.07</v>
      </c>
      <c r="Q234" s="27">
        <f t="shared" si="59"/>
        <v>53101.88</v>
      </c>
    </row>
    <row r="235" spans="1:17" x14ac:dyDescent="0.25">
      <c r="A235">
        <f t="shared" si="49"/>
        <v>224</v>
      </c>
      <c r="B235" s="6">
        <f t="shared" si="50"/>
        <v>45797</v>
      </c>
      <c r="C235" s="7">
        <f t="shared" si="51"/>
        <v>40593.85</v>
      </c>
      <c r="D235" s="1">
        <f t="shared" si="45"/>
        <v>184.15</v>
      </c>
      <c r="E235" s="28">
        <f t="shared" si="52"/>
        <v>41</v>
      </c>
      <c r="F235" s="1">
        <f t="shared" si="46"/>
        <v>109.29113461538462</v>
      </c>
      <c r="G235" s="1">
        <f t="shared" si="53"/>
        <v>74.86</v>
      </c>
      <c r="H235" s="7">
        <f t="shared" si="54"/>
        <v>40477.99</v>
      </c>
      <c r="J235" s="14">
        <f t="shared" si="55"/>
        <v>224</v>
      </c>
      <c r="K235" s="19">
        <f t="shared" si="56"/>
        <v>45797</v>
      </c>
      <c r="L235" s="27">
        <f t="shared" si="57"/>
        <v>53101.88</v>
      </c>
      <c r="M235" s="18">
        <f t="shared" si="47"/>
        <v>184.15</v>
      </c>
      <c r="O235" s="18">
        <f t="shared" si="48"/>
        <v>142.9666</v>
      </c>
      <c r="P235" s="18">
        <f t="shared" si="58"/>
        <v>41.18</v>
      </c>
      <c r="Q235" s="27">
        <f t="shared" si="59"/>
        <v>53060.7</v>
      </c>
    </row>
    <row r="236" spans="1:17" x14ac:dyDescent="0.25">
      <c r="A236">
        <f t="shared" si="49"/>
        <v>225</v>
      </c>
      <c r="B236" s="6">
        <f t="shared" si="50"/>
        <v>45811</v>
      </c>
      <c r="C236" s="7">
        <f t="shared" si="51"/>
        <v>40477.99</v>
      </c>
      <c r="D236" s="1">
        <f t="shared" si="45"/>
        <v>184.15</v>
      </c>
      <c r="E236" s="28">
        <f t="shared" si="52"/>
        <v>41</v>
      </c>
      <c r="F236" s="1">
        <f t="shared" si="46"/>
        <v>108.97920384615385</v>
      </c>
      <c r="G236" s="1">
        <f t="shared" si="53"/>
        <v>75.17</v>
      </c>
      <c r="H236" s="7">
        <f t="shared" si="54"/>
        <v>40361.82</v>
      </c>
      <c r="J236" s="14">
        <f t="shared" si="55"/>
        <v>225</v>
      </c>
      <c r="K236" s="19">
        <f t="shared" si="56"/>
        <v>45811</v>
      </c>
      <c r="L236" s="27">
        <f t="shared" si="57"/>
        <v>53060.7</v>
      </c>
      <c r="M236" s="18">
        <f t="shared" si="47"/>
        <v>184.15</v>
      </c>
      <c r="O236" s="18">
        <f t="shared" si="48"/>
        <v>142.85573076923077</v>
      </c>
      <c r="P236" s="18">
        <f t="shared" si="58"/>
        <v>41.29</v>
      </c>
      <c r="Q236" s="27">
        <f t="shared" si="59"/>
        <v>53019.41</v>
      </c>
    </row>
    <row r="237" spans="1:17" x14ac:dyDescent="0.25">
      <c r="A237">
        <f t="shared" si="49"/>
        <v>226</v>
      </c>
      <c r="B237" s="6">
        <f t="shared" si="50"/>
        <v>45825</v>
      </c>
      <c r="C237" s="7">
        <f t="shared" si="51"/>
        <v>40361.82</v>
      </c>
      <c r="D237" s="1">
        <f t="shared" si="45"/>
        <v>184.15</v>
      </c>
      <c r="E237" s="28">
        <f t="shared" si="52"/>
        <v>41</v>
      </c>
      <c r="F237" s="1">
        <f t="shared" si="46"/>
        <v>108.66643846153848</v>
      </c>
      <c r="G237" s="1">
        <f t="shared" si="53"/>
        <v>75.48</v>
      </c>
      <c r="H237" s="7">
        <f t="shared" si="54"/>
        <v>40245.339999999997</v>
      </c>
      <c r="J237" s="14">
        <f t="shared" si="55"/>
        <v>226</v>
      </c>
      <c r="K237" s="19">
        <f t="shared" si="56"/>
        <v>45825</v>
      </c>
      <c r="L237" s="27">
        <f t="shared" si="57"/>
        <v>53019.41</v>
      </c>
      <c r="M237" s="18">
        <f t="shared" si="47"/>
        <v>184.15</v>
      </c>
      <c r="O237" s="18">
        <f t="shared" si="48"/>
        <v>142.74456538461541</v>
      </c>
      <c r="P237" s="18">
        <f t="shared" si="58"/>
        <v>41.41</v>
      </c>
      <c r="Q237" s="27">
        <f t="shared" si="59"/>
        <v>52978</v>
      </c>
    </row>
    <row r="238" spans="1:17" x14ac:dyDescent="0.25">
      <c r="A238">
        <f t="shared" si="49"/>
        <v>227</v>
      </c>
      <c r="B238" s="6">
        <f t="shared" si="50"/>
        <v>45839</v>
      </c>
      <c r="C238" s="7">
        <f t="shared" si="51"/>
        <v>40245.339999999997</v>
      </c>
      <c r="D238" s="1">
        <f t="shared" si="45"/>
        <v>184.15</v>
      </c>
      <c r="E238" s="28">
        <f t="shared" si="52"/>
        <v>41</v>
      </c>
      <c r="F238" s="1">
        <f t="shared" si="46"/>
        <v>108.35283846153847</v>
      </c>
      <c r="G238" s="1">
        <f t="shared" si="53"/>
        <v>75.8</v>
      </c>
      <c r="H238" s="7">
        <f t="shared" si="54"/>
        <v>40128.54</v>
      </c>
      <c r="J238" s="14">
        <f t="shared" si="55"/>
        <v>227</v>
      </c>
      <c r="K238" s="19">
        <f t="shared" si="56"/>
        <v>45839</v>
      </c>
      <c r="L238" s="27">
        <f t="shared" si="57"/>
        <v>52978</v>
      </c>
      <c r="M238" s="18">
        <f t="shared" si="47"/>
        <v>184.15</v>
      </c>
      <c r="O238" s="18">
        <f t="shared" si="48"/>
        <v>142.63307692307694</v>
      </c>
      <c r="P238" s="18">
        <f t="shared" si="58"/>
        <v>41.52</v>
      </c>
      <c r="Q238" s="27">
        <f t="shared" si="59"/>
        <v>52936.480000000003</v>
      </c>
    </row>
    <row r="239" spans="1:17" x14ac:dyDescent="0.25">
      <c r="A239">
        <f t="shared" si="49"/>
        <v>228</v>
      </c>
      <c r="B239" s="6">
        <f t="shared" si="50"/>
        <v>45853</v>
      </c>
      <c r="C239" s="7">
        <f t="shared" si="51"/>
        <v>40128.54</v>
      </c>
      <c r="D239" s="1">
        <f t="shared" si="45"/>
        <v>184.15</v>
      </c>
      <c r="E239" s="28">
        <f t="shared" si="52"/>
        <v>41</v>
      </c>
      <c r="F239" s="1">
        <f t="shared" si="46"/>
        <v>108.03837692307694</v>
      </c>
      <c r="G239" s="1">
        <f t="shared" si="53"/>
        <v>76.11</v>
      </c>
      <c r="H239" s="7">
        <f t="shared" si="54"/>
        <v>40011.43</v>
      </c>
      <c r="J239" s="14">
        <f t="shared" si="55"/>
        <v>228</v>
      </c>
      <c r="K239" s="19">
        <f t="shared" si="56"/>
        <v>45853</v>
      </c>
      <c r="L239" s="27">
        <f t="shared" si="57"/>
        <v>52936.480000000003</v>
      </c>
      <c r="M239" s="18">
        <f t="shared" si="47"/>
        <v>184.15</v>
      </c>
      <c r="O239" s="18">
        <f t="shared" si="48"/>
        <v>142.52129230769233</v>
      </c>
      <c r="P239" s="18">
        <f t="shared" si="58"/>
        <v>41.63</v>
      </c>
      <c r="Q239" s="27">
        <f t="shared" si="59"/>
        <v>52894.85</v>
      </c>
    </row>
    <row r="240" spans="1:17" x14ac:dyDescent="0.25">
      <c r="A240">
        <f t="shared" si="49"/>
        <v>229</v>
      </c>
      <c r="B240" s="6">
        <f t="shared" si="50"/>
        <v>45867</v>
      </c>
      <c r="C240" s="7">
        <f t="shared" si="51"/>
        <v>40011.43</v>
      </c>
      <c r="D240" s="1">
        <f t="shared" si="45"/>
        <v>184.15</v>
      </c>
      <c r="E240" s="28">
        <f t="shared" si="52"/>
        <v>41</v>
      </c>
      <c r="F240" s="1">
        <f t="shared" si="46"/>
        <v>107.72308076923078</v>
      </c>
      <c r="G240" s="1">
        <f t="shared" si="53"/>
        <v>76.430000000000007</v>
      </c>
      <c r="H240" s="7">
        <f t="shared" si="54"/>
        <v>39894</v>
      </c>
      <c r="J240" s="14">
        <f t="shared" si="55"/>
        <v>229</v>
      </c>
      <c r="K240" s="19">
        <f t="shared" si="56"/>
        <v>45867</v>
      </c>
      <c r="L240" s="27">
        <f t="shared" si="57"/>
        <v>52894.85</v>
      </c>
      <c r="M240" s="18">
        <f t="shared" si="47"/>
        <v>184.15</v>
      </c>
      <c r="O240" s="18">
        <f t="shared" si="48"/>
        <v>142.40921153846156</v>
      </c>
      <c r="P240" s="18">
        <f t="shared" si="58"/>
        <v>41.74</v>
      </c>
      <c r="Q240" s="27">
        <f t="shared" si="59"/>
        <v>52853.11</v>
      </c>
    </row>
    <row r="241" spans="1:17" x14ac:dyDescent="0.25">
      <c r="A241">
        <f t="shared" si="49"/>
        <v>230</v>
      </c>
      <c r="B241" s="6">
        <f t="shared" si="50"/>
        <v>45881</v>
      </c>
      <c r="C241" s="7">
        <f t="shared" si="51"/>
        <v>39894</v>
      </c>
      <c r="D241" s="1">
        <f t="shared" si="45"/>
        <v>184.15</v>
      </c>
      <c r="E241" s="28">
        <f t="shared" si="52"/>
        <v>41</v>
      </c>
      <c r="F241" s="1">
        <f t="shared" si="46"/>
        <v>107.40692307692309</v>
      </c>
      <c r="G241" s="1">
        <f t="shared" si="53"/>
        <v>76.739999999999995</v>
      </c>
      <c r="H241" s="7">
        <f t="shared" si="54"/>
        <v>39776.26</v>
      </c>
      <c r="J241" s="14">
        <f t="shared" si="55"/>
        <v>230</v>
      </c>
      <c r="K241" s="19">
        <f t="shared" si="56"/>
        <v>45881</v>
      </c>
      <c r="L241" s="27">
        <f t="shared" si="57"/>
        <v>52853.11</v>
      </c>
      <c r="M241" s="18">
        <f t="shared" si="47"/>
        <v>184.15</v>
      </c>
      <c r="O241" s="18">
        <f t="shared" si="48"/>
        <v>142.29683461538463</v>
      </c>
      <c r="P241" s="18">
        <f t="shared" si="58"/>
        <v>41.85</v>
      </c>
      <c r="Q241" s="27">
        <f t="shared" si="59"/>
        <v>52811.26</v>
      </c>
    </row>
    <row r="242" spans="1:17" x14ac:dyDescent="0.25">
      <c r="A242">
        <f t="shared" si="49"/>
        <v>231</v>
      </c>
      <c r="B242" s="6">
        <f t="shared" si="50"/>
        <v>45895</v>
      </c>
      <c r="C242" s="7">
        <f t="shared" si="51"/>
        <v>39776.26</v>
      </c>
      <c r="D242" s="1">
        <f t="shared" si="45"/>
        <v>184.15</v>
      </c>
      <c r="E242" s="28">
        <f t="shared" si="52"/>
        <v>41</v>
      </c>
      <c r="F242" s="1">
        <f t="shared" si="46"/>
        <v>107.08993076923079</v>
      </c>
      <c r="G242" s="1">
        <f t="shared" si="53"/>
        <v>77.06</v>
      </c>
      <c r="H242" s="7">
        <f t="shared" si="54"/>
        <v>39658.199999999997</v>
      </c>
      <c r="J242" s="14">
        <f t="shared" si="55"/>
        <v>231</v>
      </c>
      <c r="K242" s="19">
        <f t="shared" si="56"/>
        <v>45895</v>
      </c>
      <c r="L242" s="27">
        <f t="shared" si="57"/>
        <v>52811.26</v>
      </c>
      <c r="M242" s="18">
        <f t="shared" si="47"/>
        <v>184.15</v>
      </c>
      <c r="O242" s="18">
        <f t="shared" si="48"/>
        <v>142.18416153846155</v>
      </c>
      <c r="P242" s="18">
        <f t="shared" si="58"/>
        <v>41.97</v>
      </c>
      <c r="Q242" s="27">
        <f t="shared" si="59"/>
        <v>52769.29</v>
      </c>
    </row>
    <row r="243" spans="1:17" x14ac:dyDescent="0.25">
      <c r="A243">
        <f t="shared" si="49"/>
        <v>232</v>
      </c>
      <c r="B243" s="6">
        <f t="shared" si="50"/>
        <v>45909</v>
      </c>
      <c r="C243" s="7">
        <f t="shared" si="51"/>
        <v>39658.199999999997</v>
      </c>
      <c r="D243" s="1">
        <f t="shared" si="45"/>
        <v>184.15</v>
      </c>
      <c r="E243" s="28">
        <f t="shared" si="52"/>
        <v>41</v>
      </c>
      <c r="F243" s="1">
        <f t="shared" si="46"/>
        <v>106.77207692307692</v>
      </c>
      <c r="G243" s="1">
        <f t="shared" si="53"/>
        <v>77.38</v>
      </c>
      <c r="H243" s="7">
        <f t="shared" si="54"/>
        <v>39539.82</v>
      </c>
      <c r="J243" s="14">
        <f t="shared" si="55"/>
        <v>232</v>
      </c>
      <c r="K243" s="19">
        <f t="shared" si="56"/>
        <v>45909</v>
      </c>
      <c r="L243" s="27">
        <f t="shared" si="57"/>
        <v>52769.29</v>
      </c>
      <c r="M243" s="18">
        <f t="shared" si="47"/>
        <v>184.15</v>
      </c>
      <c r="O243" s="18">
        <f t="shared" si="48"/>
        <v>142.0711653846154</v>
      </c>
      <c r="P243" s="18">
        <f t="shared" si="58"/>
        <v>42.08</v>
      </c>
      <c r="Q243" s="27">
        <f t="shared" si="59"/>
        <v>52727.21</v>
      </c>
    </row>
    <row r="244" spans="1:17" x14ac:dyDescent="0.25">
      <c r="A244">
        <f t="shared" si="49"/>
        <v>233</v>
      </c>
      <c r="B244" s="6">
        <f t="shared" si="50"/>
        <v>45923</v>
      </c>
      <c r="C244" s="7">
        <f t="shared" si="51"/>
        <v>39539.82</v>
      </c>
      <c r="D244" s="1">
        <f t="shared" si="45"/>
        <v>184.15</v>
      </c>
      <c r="E244" s="28">
        <f t="shared" si="52"/>
        <v>41</v>
      </c>
      <c r="F244" s="1">
        <f t="shared" si="46"/>
        <v>106.45336153846155</v>
      </c>
      <c r="G244" s="1">
        <f t="shared" si="53"/>
        <v>77.7</v>
      </c>
      <c r="H244" s="7">
        <f t="shared" si="54"/>
        <v>39421.120000000003</v>
      </c>
      <c r="J244" s="14">
        <f t="shared" si="55"/>
        <v>233</v>
      </c>
      <c r="K244" s="19">
        <f t="shared" si="56"/>
        <v>45923</v>
      </c>
      <c r="L244" s="27">
        <f t="shared" si="57"/>
        <v>52727.21</v>
      </c>
      <c r="M244" s="18">
        <f t="shared" si="47"/>
        <v>184.15</v>
      </c>
      <c r="O244" s="18">
        <f t="shared" si="48"/>
        <v>141.95787307692308</v>
      </c>
      <c r="P244" s="18">
        <f t="shared" si="58"/>
        <v>42.19</v>
      </c>
      <c r="Q244" s="27">
        <f t="shared" si="59"/>
        <v>52685.02</v>
      </c>
    </row>
    <row r="245" spans="1:17" x14ac:dyDescent="0.25">
      <c r="A245">
        <f t="shared" si="49"/>
        <v>234</v>
      </c>
      <c r="B245" s="6">
        <f t="shared" si="50"/>
        <v>45937</v>
      </c>
      <c r="C245" s="7">
        <f t="shared" si="51"/>
        <v>39421.120000000003</v>
      </c>
      <c r="D245" s="1">
        <f t="shared" si="45"/>
        <v>184.15</v>
      </c>
      <c r="E245" s="28">
        <f t="shared" si="52"/>
        <v>41</v>
      </c>
      <c r="F245" s="1">
        <f t="shared" si="46"/>
        <v>106.13378461538464</v>
      </c>
      <c r="G245" s="1">
        <f t="shared" si="53"/>
        <v>78.02</v>
      </c>
      <c r="H245" s="7">
        <f t="shared" si="54"/>
        <v>39302.1</v>
      </c>
      <c r="J245" s="14">
        <f t="shared" si="55"/>
        <v>234</v>
      </c>
      <c r="K245" s="19">
        <f t="shared" si="56"/>
        <v>45937</v>
      </c>
      <c r="L245" s="27">
        <f t="shared" si="57"/>
        <v>52685.02</v>
      </c>
      <c r="M245" s="18">
        <f t="shared" si="47"/>
        <v>184.15</v>
      </c>
      <c r="O245" s="18">
        <f t="shared" si="48"/>
        <v>141.84428461538462</v>
      </c>
      <c r="P245" s="18">
        <f t="shared" si="58"/>
        <v>42.31</v>
      </c>
      <c r="Q245" s="27">
        <f t="shared" si="59"/>
        <v>52642.71</v>
      </c>
    </row>
    <row r="246" spans="1:17" x14ac:dyDescent="0.25">
      <c r="A246">
        <f t="shared" si="49"/>
        <v>235</v>
      </c>
      <c r="B246" s="6">
        <f t="shared" si="50"/>
        <v>45951</v>
      </c>
      <c r="C246" s="7">
        <f t="shared" si="51"/>
        <v>39302.1</v>
      </c>
      <c r="D246" s="1">
        <f t="shared" si="45"/>
        <v>184.15</v>
      </c>
      <c r="E246" s="28">
        <f t="shared" si="52"/>
        <v>41</v>
      </c>
      <c r="F246" s="1">
        <f t="shared" si="46"/>
        <v>105.81334615384617</v>
      </c>
      <c r="G246" s="1">
        <f t="shared" si="53"/>
        <v>78.34</v>
      </c>
      <c r="H246" s="7">
        <f t="shared" si="54"/>
        <v>39182.76</v>
      </c>
      <c r="J246" s="14">
        <f t="shared" si="55"/>
        <v>235</v>
      </c>
      <c r="K246" s="19">
        <f t="shared" si="56"/>
        <v>45951</v>
      </c>
      <c r="L246" s="27">
        <f t="shared" si="57"/>
        <v>52642.71</v>
      </c>
      <c r="M246" s="18">
        <f t="shared" si="47"/>
        <v>184.15</v>
      </c>
      <c r="O246" s="18">
        <f t="shared" si="48"/>
        <v>141.73037307692309</v>
      </c>
      <c r="P246" s="18">
        <f t="shared" si="58"/>
        <v>42.42</v>
      </c>
      <c r="Q246" s="27">
        <f t="shared" si="59"/>
        <v>52600.29</v>
      </c>
    </row>
    <row r="247" spans="1:17" x14ac:dyDescent="0.25">
      <c r="A247">
        <f t="shared" si="49"/>
        <v>236</v>
      </c>
      <c r="B247" s="6">
        <f t="shared" si="50"/>
        <v>45965</v>
      </c>
      <c r="C247" s="7">
        <f t="shared" si="51"/>
        <v>39182.76</v>
      </c>
      <c r="D247" s="1">
        <f t="shared" si="45"/>
        <v>184.15</v>
      </c>
      <c r="E247" s="28">
        <f t="shared" si="52"/>
        <v>41</v>
      </c>
      <c r="F247" s="1">
        <f t="shared" si="46"/>
        <v>105.49204615384618</v>
      </c>
      <c r="G247" s="1">
        <f t="shared" si="53"/>
        <v>78.66</v>
      </c>
      <c r="H247" s="7">
        <f t="shared" si="54"/>
        <v>39063.1</v>
      </c>
      <c r="J247" s="14">
        <f t="shared" si="55"/>
        <v>236</v>
      </c>
      <c r="K247" s="19">
        <f t="shared" si="56"/>
        <v>45965</v>
      </c>
      <c r="L247" s="27">
        <f t="shared" si="57"/>
        <v>52600.29</v>
      </c>
      <c r="M247" s="18">
        <f t="shared" si="47"/>
        <v>184.15</v>
      </c>
      <c r="O247" s="18">
        <f t="shared" si="48"/>
        <v>141.61616538461541</v>
      </c>
      <c r="P247" s="18">
        <f t="shared" si="58"/>
        <v>42.53</v>
      </c>
      <c r="Q247" s="27">
        <f t="shared" si="59"/>
        <v>52557.760000000002</v>
      </c>
    </row>
    <row r="248" spans="1:17" x14ac:dyDescent="0.25">
      <c r="A248">
        <f t="shared" si="49"/>
        <v>237</v>
      </c>
      <c r="B248" s="6">
        <f t="shared" si="50"/>
        <v>45979</v>
      </c>
      <c r="C248" s="7">
        <f t="shared" si="51"/>
        <v>39063.1</v>
      </c>
      <c r="D248" s="1">
        <f t="shared" si="45"/>
        <v>184.15</v>
      </c>
      <c r="E248" s="28">
        <f t="shared" si="52"/>
        <v>41</v>
      </c>
      <c r="F248" s="1">
        <f t="shared" si="46"/>
        <v>105.16988461538462</v>
      </c>
      <c r="G248" s="1">
        <f t="shared" si="53"/>
        <v>78.98</v>
      </c>
      <c r="H248" s="7">
        <f t="shared" si="54"/>
        <v>38943.120000000003</v>
      </c>
      <c r="J248" s="14">
        <f t="shared" si="55"/>
        <v>237</v>
      </c>
      <c r="K248" s="19">
        <f t="shared" si="56"/>
        <v>45979</v>
      </c>
      <c r="L248" s="27">
        <f t="shared" si="57"/>
        <v>52557.760000000002</v>
      </c>
      <c r="M248" s="18">
        <f t="shared" si="47"/>
        <v>184.15</v>
      </c>
      <c r="O248" s="18">
        <f t="shared" si="48"/>
        <v>141.50166153846155</v>
      </c>
      <c r="P248" s="18">
        <f t="shared" si="58"/>
        <v>42.65</v>
      </c>
      <c r="Q248" s="27">
        <f t="shared" si="59"/>
        <v>52515.11</v>
      </c>
    </row>
    <row r="249" spans="1:17" x14ac:dyDescent="0.25">
      <c r="A249">
        <f t="shared" si="49"/>
        <v>238</v>
      </c>
      <c r="B249" s="6">
        <f t="shared" si="50"/>
        <v>45993</v>
      </c>
      <c r="C249" s="7">
        <f t="shared" si="51"/>
        <v>38943.120000000003</v>
      </c>
      <c r="D249" s="1">
        <f t="shared" si="45"/>
        <v>184.15</v>
      </c>
      <c r="E249" s="28">
        <f t="shared" si="52"/>
        <v>41</v>
      </c>
      <c r="F249" s="1">
        <f t="shared" si="46"/>
        <v>104.84686153846155</v>
      </c>
      <c r="G249" s="1">
        <f t="shared" si="53"/>
        <v>79.3</v>
      </c>
      <c r="H249" s="7">
        <f t="shared" si="54"/>
        <v>38822.82</v>
      </c>
      <c r="J249" s="14">
        <f t="shared" si="55"/>
        <v>238</v>
      </c>
      <c r="K249" s="19">
        <f t="shared" si="56"/>
        <v>45993</v>
      </c>
      <c r="L249" s="27">
        <f t="shared" si="57"/>
        <v>52515.11</v>
      </c>
      <c r="M249" s="18">
        <f t="shared" si="47"/>
        <v>184.15</v>
      </c>
      <c r="O249" s="18">
        <f t="shared" si="48"/>
        <v>141.38683461538463</v>
      </c>
      <c r="P249" s="18">
        <f t="shared" si="58"/>
        <v>42.76</v>
      </c>
      <c r="Q249" s="27">
        <f t="shared" si="59"/>
        <v>52472.35</v>
      </c>
    </row>
    <row r="250" spans="1:17" x14ac:dyDescent="0.25">
      <c r="A250">
        <f t="shared" si="49"/>
        <v>239</v>
      </c>
      <c r="B250" s="6">
        <f t="shared" si="50"/>
        <v>46007</v>
      </c>
      <c r="C250" s="7">
        <f t="shared" si="51"/>
        <v>38822.82</v>
      </c>
      <c r="D250" s="1">
        <f t="shared" si="45"/>
        <v>184.15</v>
      </c>
      <c r="E250" s="28">
        <f t="shared" si="52"/>
        <v>41</v>
      </c>
      <c r="F250" s="1">
        <f t="shared" si="46"/>
        <v>104.52297692307694</v>
      </c>
      <c r="G250" s="1">
        <f t="shared" si="53"/>
        <v>79.63</v>
      </c>
      <c r="H250" s="7">
        <f t="shared" si="54"/>
        <v>38702.19</v>
      </c>
      <c r="J250" s="14">
        <f t="shared" si="55"/>
        <v>239</v>
      </c>
      <c r="K250" s="19">
        <f t="shared" si="56"/>
        <v>46007</v>
      </c>
      <c r="L250" s="27">
        <f t="shared" si="57"/>
        <v>52472.35</v>
      </c>
      <c r="M250" s="18">
        <f t="shared" si="47"/>
        <v>184.15</v>
      </c>
      <c r="O250" s="18">
        <f t="shared" si="48"/>
        <v>141.27171153846155</v>
      </c>
      <c r="P250" s="18">
        <f t="shared" si="58"/>
        <v>42.88</v>
      </c>
      <c r="Q250" s="27">
        <f t="shared" si="59"/>
        <v>52429.47</v>
      </c>
    </row>
    <row r="251" spans="1:17" x14ac:dyDescent="0.25">
      <c r="A251">
        <f t="shared" si="49"/>
        <v>240</v>
      </c>
      <c r="B251" s="6">
        <f t="shared" si="50"/>
        <v>46021</v>
      </c>
      <c r="C251" s="7">
        <f t="shared" si="51"/>
        <v>38702.19</v>
      </c>
      <c r="D251" s="1">
        <f t="shared" si="45"/>
        <v>184.15</v>
      </c>
      <c r="E251" s="28">
        <f t="shared" si="52"/>
        <v>41</v>
      </c>
      <c r="F251" s="1">
        <f t="shared" si="46"/>
        <v>104.19820384615386</v>
      </c>
      <c r="G251" s="1">
        <f t="shared" si="53"/>
        <v>79.95</v>
      </c>
      <c r="H251" s="7">
        <f t="shared" si="54"/>
        <v>38581.24</v>
      </c>
      <c r="J251" s="14">
        <f t="shared" si="55"/>
        <v>240</v>
      </c>
      <c r="K251" s="19">
        <f t="shared" si="56"/>
        <v>46021</v>
      </c>
      <c r="L251" s="27">
        <f t="shared" si="57"/>
        <v>52429.47</v>
      </c>
      <c r="M251" s="18">
        <f t="shared" si="47"/>
        <v>184.15</v>
      </c>
      <c r="O251" s="18">
        <f t="shared" si="48"/>
        <v>141.15626538461541</v>
      </c>
      <c r="P251" s="18">
        <f t="shared" si="58"/>
        <v>42.99</v>
      </c>
      <c r="Q251" s="27">
        <f t="shared" si="59"/>
        <v>52386.48</v>
      </c>
    </row>
    <row r="252" spans="1:17" x14ac:dyDescent="0.25">
      <c r="A252">
        <f t="shared" si="49"/>
        <v>241</v>
      </c>
      <c r="B252" s="6">
        <f t="shared" si="50"/>
        <v>46035</v>
      </c>
      <c r="C252" s="7">
        <f t="shared" si="51"/>
        <v>38581.24</v>
      </c>
      <c r="D252" s="1">
        <f t="shared" si="45"/>
        <v>184.15</v>
      </c>
      <c r="E252" s="28">
        <f t="shared" si="52"/>
        <v>41</v>
      </c>
      <c r="F252" s="1">
        <f t="shared" si="46"/>
        <v>103.87256923076924</v>
      </c>
      <c r="G252" s="1">
        <f t="shared" si="53"/>
        <v>80.28</v>
      </c>
      <c r="H252" s="7">
        <f t="shared" si="54"/>
        <v>38459.96</v>
      </c>
      <c r="J252" s="14">
        <f t="shared" si="55"/>
        <v>241</v>
      </c>
      <c r="K252" s="19">
        <f t="shared" si="56"/>
        <v>46035</v>
      </c>
      <c r="L252" s="27">
        <f t="shared" si="57"/>
        <v>52386.48</v>
      </c>
      <c r="M252" s="18">
        <f t="shared" si="47"/>
        <v>184.15</v>
      </c>
      <c r="O252" s="18">
        <f t="shared" si="48"/>
        <v>141.04052307692311</v>
      </c>
      <c r="P252" s="18">
        <f t="shared" si="58"/>
        <v>43.11</v>
      </c>
      <c r="Q252" s="27">
        <f t="shared" si="59"/>
        <v>52343.37</v>
      </c>
    </row>
    <row r="253" spans="1:17" x14ac:dyDescent="0.25">
      <c r="A253">
        <f t="shared" si="49"/>
        <v>242</v>
      </c>
      <c r="B253" s="6">
        <f t="shared" si="50"/>
        <v>46049</v>
      </c>
      <c r="C253" s="7">
        <f t="shared" si="51"/>
        <v>38459.96</v>
      </c>
      <c r="D253" s="1">
        <f t="shared" si="45"/>
        <v>184.15</v>
      </c>
      <c r="E253" s="28">
        <f t="shared" si="52"/>
        <v>41</v>
      </c>
      <c r="F253" s="1">
        <f t="shared" si="46"/>
        <v>103.54604615384616</v>
      </c>
      <c r="G253" s="1">
        <f t="shared" si="53"/>
        <v>80.599999999999994</v>
      </c>
      <c r="H253" s="7">
        <f t="shared" si="54"/>
        <v>38338.36</v>
      </c>
      <c r="J253" s="14">
        <f t="shared" si="55"/>
        <v>242</v>
      </c>
      <c r="K253" s="19">
        <f t="shared" si="56"/>
        <v>46049</v>
      </c>
      <c r="L253" s="27">
        <f t="shared" si="57"/>
        <v>52343.37</v>
      </c>
      <c r="M253" s="18">
        <f t="shared" si="47"/>
        <v>184.15</v>
      </c>
      <c r="O253" s="18">
        <f t="shared" si="48"/>
        <v>140.92445769230773</v>
      </c>
      <c r="P253" s="18">
        <f t="shared" si="58"/>
        <v>43.23</v>
      </c>
      <c r="Q253" s="27">
        <f t="shared" si="59"/>
        <v>52300.14</v>
      </c>
    </row>
    <row r="254" spans="1:17" x14ac:dyDescent="0.25">
      <c r="A254">
        <f t="shared" si="49"/>
        <v>243</v>
      </c>
      <c r="B254" s="6">
        <f t="shared" si="50"/>
        <v>46063</v>
      </c>
      <c r="C254" s="7">
        <f t="shared" si="51"/>
        <v>38338.36</v>
      </c>
      <c r="D254" s="1">
        <f t="shared" si="45"/>
        <v>184.15</v>
      </c>
      <c r="E254" s="28">
        <f t="shared" si="52"/>
        <v>41</v>
      </c>
      <c r="F254" s="1">
        <f t="shared" si="46"/>
        <v>103.21866153846155</v>
      </c>
      <c r="G254" s="1">
        <f t="shared" si="53"/>
        <v>80.930000000000007</v>
      </c>
      <c r="H254" s="7">
        <f t="shared" si="54"/>
        <v>38216.43</v>
      </c>
      <c r="J254" s="14">
        <f t="shared" si="55"/>
        <v>243</v>
      </c>
      <c r="K254" s="19">
        <f t="shared" si="56"/>
        <v>46063</v>
      </c>
      <c r="L254" s="27">
        <f t="shared" si="57"/>
        <v>52300.14</v>
      </c>
      <c r="M254" s="18">
        <f t="shared" si="47"/>
        <v>184.15</v>
      </c>
      <c r="O254" s="18">
        <f t="shared" si="48"/>
        <v>140.80806923076923</v>
      </c>
      <c r="P254" s="18">
        <f t="shared" si="58"/>
        <v>43.34</v>
      </c>
      <c r="Q254" s="27">
        <f t="shared" si="59"/>
        <v>52256.800000000003</v>
      </c>
    </row>
    <row r="255" spans="1:17" x14ac:dyDescent="0.25">
      <c r="A255">
        <f t="shared" si="49"/>
        <v>244</v>
      </c>
      <c r="B255" s="6">
        <f t="shared" si="50"/>
        <v>46077</v>
      </c>
      <c r="C255" s="7">
        <f t="shared" si="51"/>
        <v>38216.43</v>
      </c>
      <c r="D255" s="1">
        <f t="shared" si="45"/>
        <v>184.15</v>
      </c>
      <c r="E255" s="28">
        <f t="shared" si="52"/>
        <v>41</v>
      </c>
      <c r="F255" s="1">
        <f t="shared" si="46"/>
        <v>102.89038846153848</v>
      </c>
      <c r="G255" s="1">
        <f t="shared" si="53"/>
        <v>81.260000000000005</v>
      </c>
      <c r="H255" s="7">
        <f t="shared" si="54"/>
        <v>38094.17</v>
      </c>
      <c r="J255" s="14">
        <f t="shared" si="55"/>
        <v>244</v>
      </c>
      <c r="K255" s="19">
        <f t="shared" si="56"/>
        <v>46077</v>
      </c>
      <c r="L255" s="27">
        <f t="shared" si="57"/>
        <v>52256.800000000003</v>
      </c>
      <c r="M255" s="18">
        <f t="shared" si="47"/>
        <v>184.15</v>
      </c>
      <c r="O255" s="18">
        <f t="shared" si="48"/>
        <v>140.69138461538464</v>
      </c>
      <c r="P255" s="18">
        <f t="shared" si="58"/>
        <v>43.46</v>
      </c>
      <c r="Q255" s="27">
        <f t="shared" si="59"/>
        <v>52213.34</v>
      </c>
    </row>
    <row r="256" spans="1:17" x14ac:dyDescent="0.25">
      <c r="A256">
        <f t="shared" si="49"/>
        <v>245</v>
      </c>
      <c r="B256" s="6">
        <f t="shared" si="50"/>
        <v>46091</v>
      </c>
      <c r="C256" s="7">
        <f t="shared" si="51"/>
        <v>38094.17</v>
      </c>
      <c r="D256" s="1">
        <f t="shared" si="45"/>
        <v>184.15</v>
      </c>
      <c r="E256" s="28">
        <f t="shared" si="52"/>
        <v>41</v>
      </c>
      <c r="F256" s="1">
        <f t="shared" si="46"/>
        <v>102.56122692307693</v>
      </c>
      <c r="G256" s="1">
        <f t="shared" si="53"/>
        <v>81.59</v>
      </c>
      <c r="H256" s="7">
        <f t="shared" si="54"/>
        <v>37971.58</v>
      </c>
      <c r="J256" s="14">
        <f t="shared" si="55"/>
        <v>245</v>
      </c>
      <c r="K256" s="19">
        <f t="shared" si="56"/>
        <v>46091</v>
      </c>
      <c r="L256" s="27">
        <f t="shared" si="57"/>
        <v>52213.34</v>
      </c>
      <c r="M256" s="18">
        <f t="shared" si="47"/>
        <v>184.15</v>
      </c>
      <c r="O256" s="18">
        <f t="shared" si="48"/>
        <v>140.57437692307693</v>
      </c>
      <c r="P256" s="18">
        <f t="shared" si="58"/>
        <v>43.58</v>
      </c>
      <c r="Q256" s="27">
        <f t="shared" si="59"/>
        <v>52169.760000000002</v>
      </c>
    </row>
    <row r="257" spans="1:17" x14ac:dyDescent="0.25">
      <c r="A257">
        <f t="shared" si="49"/>
        <v>246</v>
      </c>
      <c r="B257" s="6">
        <f t="shared" si="50"/>
        <v>46105</v>
      </c>
      <c r="C257" s="7">
        <f t="shared" si="51"/>
        <v>37971.58</v>
      </c>
      <c r="D257" s="1">
        <f t="shared" si="45"/>
        <v>184.15</v>
      </c>
      <c r="E257" s="28">
        <f t="shared" si="52"/>
        <v>41</v>
      </c>
      <c r="F257" s="1">
        <f t="shared" si="46"/>
        <v>102.23117692307694</v>
      </c>
      <c r="G257" s="1">
        <f t="shared" si="53"/>
        <v>81.92</v>
      </c>
      <c r="H257" s="7">
        <f t="shared" si="54"/>
        <v>37848.660000000003</v>
      </c>
      <c r="J257" s="14">
        <f t="shared" si="55"/>
        <v>246</v>
      </c>
      <c r="K257" s="19">
        <f t="shared" si="56"/>
        <v>46105</v>
      </c>
      <c r="L257" s="27">
        <f t="shared" si="57"/>
        <v>52169.760000000002</v>
      </c>
      <c r="M257" s="18">
        <f t="shared" si="47"/>
        <v>184.15</v>
      </c>
      <c r="O257" s="18">
        <f t="shared" si="48"/>
        <v>140.45704615384616</v>
      </c>
      <c r="P257" s="18">
        <f t="shared" si="58"/>
        <v>43.69</v>
      </c>
      <c r="Q257" s="27">
        <f t="shared" si="59"/>
        <v>52126.07</v>
      </c>
    </row>
    <row r="258" spans="1:17" x14ac:dyDescent="0.25">
      <c r="A258">
        <f t="shared" si="49"/>
        <v>247</v>
      </c>
      <c r="B258" s="6">
        <f t="shared" si="50"/>
        <v>46119</v>
      </c>
      <c r="C258" s="7">
        <f t="shared" si="51"/>
        <v>37848.660000000003</v>
      </c>
      <c r="D258" s="1">
        <f t="shared" si="45"/>
        <v>184.15</v>
      </c>
      <c r="E258" s="28">
        <f t="shared" si="52"/>
        <v>41</v>
      </c>
      <c r="F258" s="1">
        <f t="shared" si="46"/>
        <v>101.90023846153848</v>
      </c>
      <c r="G258" s="1">
        <f t="shared" si="53"/>
        <v>82.25</v>
      </c>
      <c r="H258" s="7">
        <f t="shared" si="54"/>
        <v>37725.410000000003</v>
      </c>
      <c r="J258" s="14">
        <f t="shared" si="55"/>
        <v>247</v>
      </c>
      <c r="K258" s="19">
        <f t="shared" si="56"/>
        <v>46119</v>
      </c>
      <c r="L258" s="27">
        <f t="shared" si="57"/>
        <v>52126.07</v>
      </c>
      <c r="M258" s="18">
        <f t="shared" si="47"/>
        <v>184.15</v>
      </c>
      <c r="O258" s="18">
        <f t="shared" si="48"/>
        <v>140.33941923076924</v>
      </c>
      <c r="P258" s="18">
        <f t="shared" si="58"/>
        <v>43.81</v>
      </c>
      <c r="Q258" s="27">
        <f t="shared" si="59"/>
        <v>52082.26</v>
      </c>
    </row>
    <row r="259" spans="1:17" x14ac:dyDescent="0.25">
      <c r="A259">
        <f t="shared" si="49"/>
        <v>248</v>
      </c>
      <c r="B259" s="6">
        <f t="shared" si="50"/>
        <v>46133</v>
      </c>
      <c r="C259" s="7">
        <f t="shared" si="51"/>
        <v>37725.410000000003</v>
      </c>
      <c r="D259" s="1">
        <f t="shared" si="45"/>
        <v>184.15</v>
      </c>
      <c r="E259" s="28">
        <f t="shared" si="52"/>
        <v>41</v>
      </c>
      <c r="F259" s="1">
        <f t="shared" si="46"/>
        <v>101.56841153846156</v>
      </c>
      <c r="G259" s="1">
        <f t="shared" si="53"/>
        <v>82.58</v>
      </c>
      <c r="H259" s="7">
        <f t="shared" si="54"/>
        <v>37601.83</v>
      </c>
      <c r="J259" s="14">
        <f t="shared" si="55"/>
        <v>248</v>
      </c>
      <c r="K259" s="19">
        <f t="shared" si="56"/>
        <v>46133</v>
      </c>
      <c r="L259" s="27">
        <f t="shared" si="57"/>
        <v>52082.26</v>
      </c>
      <c r="M259" s="18">
        <f t="shared" si="47"/>
        <v>184.15</v>
      </c>
      <c r="O259" s="18">
        <f t="shared" si="48"/>
        <v>140.22146923076926</v>
      </c>
      <c r="P259" s="18">
        <f t="shared" si="58"/>
        <v>43.93</v>
      </c>
      <c r="Q259" s="27">
        <f t="shared" si="59"/>
        <v>52038.33</v>
      </c>
    </row>
    <row r="260" spans="1:17" x14ac:dyDescent="0.25">
      <c r="A260">
        <f t="shared" si="49"/>
        <v>249</v>
      </c>
      <c r="B260" s="6">
        <f t="shared" si="50"/>
        <v>46147</v>
      </c>
      <c r="C260" s="7">
        <f t="shared" si="51"/>
        <v>37601.83</v>
      </c>
      <c r="D260" s="1">
        <f t="shared" si="45"/>
        <v>184.15</v>
      </c>
      <c r="E260" s="28">
        <f t="shared" si="52"/>
        <v>41</v>
      </c>
      <c r="F260" s="1">
        <f t="shared" si="46"/>
        <v>101.23569615384618</v>
      </c>
      <c r="G260" s="1">
        <f t="shared" si="53"/>
        <v>82.91</v>
      </c>
      <c r="H260" s="7">
        <f t="shared" si="54"/>
        <v>37477.919999999998</v>
      </c>
      <c r="J260" s="14">
        <f t="shared" si="55"/>
        <v>249</v>
      </c>
      <c r="K260" s="19">
        <f t="shared" si="56"/>
        <v>46147</v>
      </c>
      <c r="L260" s="27">
        <f t="shared" si="57"/>
        <v>52038.33</v>
      </c>
      <c r="M260" s="18">
        <f t="shared" si="47"/>
        <v>184.15</v>
      </c>
      <c r="O260" s="18">
        <f t="shared" si="48"/>
        <v>140.10319615384617</v>
      </c>
      <c r="P260" s="18">
        <f t="shared" si="58"/>
        <v>44.05</v>
      </c>
      <c r="Q260" s="27">
        <f t="shared" si="59"/>
        <v>51994.28</v>
      </c>
    </row>
    <row r="261" spans="1:17" x14ac:dyDescent="0.25">
      <c r="A261">
        <f t="shared" si="49"/>
        <v>250</v>
      </c>
      <c r="B261" s="6">
        <f t="shared" si="50"/>
        <v>46161</v>
      </c>
      <c r="C261" s="7">
        <f t="shared" si="51"/>
        <v>37477.919999999998</v>
      </c>
      <c r="D261" s="1">
        <f t="shared" si="45"/>
        <v>184.15</v>
      </c>
      <c r="E261" s="28">
        <f t="shared" si="52"/>
        <v>41</v>
      </c>
      <c r="F261" s="1">
        <f t="shared" si="46"/>
        <v>100.90209230769231</v>
      </c>
      <c r="G261" s="1">
        <f t="shared" si="53"/>
        <v>83.25</v>
      </c>
      <c r="H261" s="7">
        <f t="shared" si="54"/>
        <v>37353.67</v>
      </c>
      <c r="J261" s="14">
        <f t="shared" si="55"/>
        <v>250</v>
      </c>
      <c r="K261" s="19">
        <f t="shared" si="56"/>
        <v>46161</v>
      </c>
      <c r="L261" s="27">
        <f t="shared" si="57"/>
        <v>51994.28</v>
      </c>
      <c r="M261" s="18">
        <f t="shared" si="47"/>
        <v>184.15</v>
      </c>
      <c r="O261" s="18">
        <f t="shared" si="48"/>
        <v>139.9846</v>
      </c>
      <c r="P261" s="18">
        <f t="shared" si="58"/>
        <v>44.17</v>
      </c>
      <c r="Q261" s="27">
        <f t="shared" si="59"/>
        <v>51950.11</v>
      </c>
    </row>
    <row r="262" spans="1:17" x14ac:dyDescent="0.25">
      <c r="A262">
        <f t="shared" si="49"/>
        <v>251</v>
      </c>
      <c r="B262" s="6">
        <f t="shared" si="50"/>
        <v>46175</v>
      </c>
      <c r="C262" s="7">
        <f t="shared" si="51"/>
        <v>37353.67</v>
      </c>
      <c r="D262" s="1">
        <f t="shared" si="45"/>
        <v>184.15</v>
      </c>
      <c r="E262" s="28">
        <f t="shared" si="52"/>
        <v>41</v>
      </c>
      <c r="F262" s="1">
        <f t="shared" si="46"/>
        <v>100.56757307692308</v>
      </c>
      <c r="G262" s="1">
        <f t="shared" si="53"/>
        <v>83.58</v>
      </c>
      <c r="H262" s="7">
        <f t="shared" si="54"/>
        <v>37229.089999999997</v>
      </c>
      <c r="J262" s="14">
        <f t="shared" si="55"/>
        <v>251</v>
      </c>
      <c r="K262" s="19">
        <f t="shared" si="56"/>
        <v>46175</v>
      </c>
      <c r="L262" s="27">
        <f t="shared" si="57"/>
        <v>51950.11</v>
      </c>
      <c r="M262" s="18">
        <f t="shared" si="47"/>
        <v>184.15</v>
      </c>
      <c r="O262" s="18">
        <f t="shared" si="48"/>
        <v>139.86568076923078</v>
      </c>
      <c r="P262" s="18">
        <f t="shared" si="58"/>
        <v>44.28</v>
      </c>
      <c r="Q262" s="27">
        <f t="shared" si="59"/>
        <v>51905.83</v>
      </c>
    </row>
    <row r="263" spans="1:17" x14ac:dyDescent="0.25">
      <c r="A263">
        <f t="shared" si="49"/>
        <v>252</v>
      </c>
      <c r="B263" s="6">
        <f t="shared" si="50"/>
        <v>46189</v>
      </c>
      <c r="C263" s="7">
        <f t="shared" si="51"/>
        <v>37229.089999999997</v>
      </c>
      <c r="D263" s="1">
        <f t="shared" si="45"/>
        <v>184.15</v>
      </c>
      <c r="E263" s="28">
        <f t="shared" si="52"/>
        <v>41</v>
      </c>
      <c r="F263" s="1">
        <f t="shared" si="46"/>
        <v>100.23216538461539</v>
      </c>
      <c r="G263" s="1">
        <f t="shared" si="53"/>
        <v>83.92</v>
      </c>
      <c r="H263" s="7">
        <f t="shared" si="54"/>
        <v>37104.17</v>
      </c>
      <c r="J263" s="14">
        <f t="shared" si="55"/>
        <v>252</v>
      </c>
      <c r="K263" s="19">
        <f t="shared" si="56"/>
        <v>46189</v>
      </c>
      <c r="L263" s="27">
        <f t="shared" si="57"/>
        <v>51905.83</v>
      </c>
      <c r="M263" s="18">
        <f t="shared" si="47"/>
        <v>184.15</v>
      </c>
      <c r="O263" s="18">
        <f t="shared" si="48"/>
        <v>139.74646538461542</v>
      </c>
      <c r="P263" s="18">
        <f t="shared" si="58"/>
        <v>44.4</v>
      </c>
      <c r="Q263" s="27">
        <f t="shared" si="59"/>
        <v>51861.43</v>
      </c>
    </row>
    <row r="264" spans="1:17" x14ac:dyDescent="0.25">
      <c r="A264">
        <f t="shared" si="49"/>
        <v>253</v>
      </c>
      <c r="B264" s="6">
        <f t="shared" si="50"/>
        <v>46203</v>
      </c>
      <c r="C264" s="7">
        <f t="shared" si="51"/>
        <v>37104.17</v>
      </c>
      <c r="D264" s="1">
        <f t="shared" si="45"/>
        <v>184.15</v>
      </c>
      <c r="E264" s="28">
        <f t="shared" si="52"/>
        <v>41</v>
      </c>
      <c r="F264" s="1">
        <f t="shared" si="46"/>
        <v>99.89584230769232</v>
      </c>
      <c r="G264" s="1">
        <f t="shared" si="53"/>
        <v>84.25</v>
      </c>
      <c r="H264" s="7">
        <f t="shared" si="54"/>
        <v>36978.92</v>
      </c>
      <c r="J264" s="14">
        <f t="shared" si="55"/>
        <v>253</v>
      </c>
      <c r="K264" s="19">
        <f t="shared" si="56"/>
        <v>46203</v>
      </c>
      <c r="L264" s="27">
        <f t="shared" si="57"/>
        <v>51861.43</v>
      </c>
      <c r="M264" s="18">
        <f t="shared" si="47"/>
        <v>184.15</v>
      </c>
      <c r="O264" s="18">
        <f t="shared" si="48"/>
        <v>139.62692692307695</v>
      </c>
      <c r="P264" s="18">
        <f t="shared" si="58"/>
        <v>44.52</v>
      </c>
      <c r="Q264" s="27">
        <f t="shared" si="59"/>
        <v>51816.91</v>
      </c>
    </row>
    <row r="265" spans="1:17" x14ac:dyDescent="0.25">
      <c r="A265">
        <f t="shared" si="49"/>
        <v>254</v>
      </c>
      <c r="B265" s="6">
        <f t="shared" si="50"/>
        <v>46217</v>
      </c>
      <c r="C265" s="7">
        <f t="shared" si="51"/>
        <v>36978.92</v>
      </c>
      <c r="D265" s="1">
        <f t="shared" si="45"/>
        <v>184.15</v>
      </c>
      <c r="E265" s="28">
        <f t="shared" si="52"/>
        <v>41</v>
      </c>
      <c r="F265" s="1">
        <f t="shared" si="46"/>
        <v>99.558630769230774</v>
      </c>
      <c r="G265" s="1">
        <f t="shared" si="53"/>
        <v>84.59</v>
      </c>
      <c r="H265" s="7">
        <f t="shared" si="54"/>
        <v>36853.33</v>
      </c>
      <c r="J265" s="14">
        <f t="shared" si="55"/>
        <v>254</v>
      </c>
      <c r="K265" s="19">
        <f t="shared" si="56"/>
        <v>46217</v>
      </c>
      <c r="L265" s="27">
        <f t="shared" si="57"/>
        <v>51816.91</v>
      </c>
      <c r="M265" s="18">
        <f t="shared" si="47"/>
        <v>184.15</v>
      </c>
      <c r="O265" s="18">
        <f t="shared" si="48"/>
        <v>139.5070653846154</v>
      </c>
      <c r="P265" s="18">
        <f t="shared" si="58"/>
        <v>44.64</v>
      </c>
      <c r="Q265" s="27">
        <f t="shared" si="59"/>
        <v>51772.27</v>
      </c>
    </row>
    <row r="266" spans="1:17" x14ac:dyDescent="0.25">
      <c r="A266">
        <f t="shared" si="49"/>
        <v>255</v>
      </c>
      <c r="B266" s="6">
        <f t="shared" si="50"/>
        <v>46231</v>
      </c>
      <c r="C266" s="7">
        <f t="shared" si="51"/>
        <v>36853.33</v>
      </c>
      <c r="D266" s="1">
        <f t="shared" si="45"/>
        <v>184.15</v>
      </c>
      <c r="E266" s="28">
        <f t="shared" si="52"/>
        <v>41</v>
      </c>
      <c r="F266" s="1">
        <f t="shared" si="46"/>
        <v>99.220503846153861</v>
      </c>
      <c r="G266" s="1">
        <f t="shared" si="53"/>
        <v>84.93</v>
      </c>
      <c r="H266" s="7">
        <f t="shared" si="54"/>
        <v>36727.4</v>
      </c>
      <c r="J266" s="14">
        <f t="shared" si="55"/>
        <v>255</v>
      </c>
      <c r="K266" s="19">
        <f t="shared" si="56"/>
        <v>46231</v>
      </c>
      <c r="L266" s="27">
        <f t="shared" si="57"/>
        <v>51772.27</v>
      </c>
      <c r="M266" s="18">
        <f t="shared" si="47"/>
        <v>184.15</v>
      </c>
      <c r="O266" s="18">
        <f t="shared" si="48"/>
        <v>139.38688076923077</v>
      </c>
      <c r="P266" s="18">
        <f t="shared" si="58"/>
        <v>44.76</v>
      </c>
      <c r="Q266" s="27">
        <f t="shared" si="59"/>
        <v>51727.51</v>
      </c>
    </row>
    <row r="267" spans="1:17" x14ac:dyDescent="0.25">
      <c r="A267">
        <f t="shared" si="49"/>
        <v>256</v>
      </c>
      <c r="B267" s="6">
        <f t="shared" si="50"/>
        <v>46245</v>
      </c>
      <c r="C267" s="7">
        <f t="shared" si="51"/>
        <v>36727.4</v>
      </c>
      <c r="D267" s="1">
        <f t="shared" si="45"/>
        <v>184.15</v>
      </c>
      <c r="E267" s="28">
        <f t="shared" si="52"/>
        <v>41</v>
      </c>
      <c r="F267" s="1">
        <f t="shared" si="46"/>
        <v>98.881461538461551</v>
      </c>
      <c r="G267" s="1">
        <f t="shared" si="53"/>
        <v>85.27</v>
      </c>
      <c r="H267" s="7">
        <f t="shared" si="54"/>
        <v>36601.129999999997</v>
      </c>
      <c r="J267" s="14">
        <f t="shared" si="55"/>
        <v>256</v>
      </c>
      <c r="K267" s="19">
        <f t="shared" si="56"/>
        <v>46245</v>
      </c>
      <c r="L267" s="27">
        <f t="shared" si="57"/>
        <v>51727.51</v>
      </c>
      <c r="M267" s="18">
        <f t="shared" si="47"/>
        <v>184.15</v>
      </c>
      <c r="O267" s="18">
        <f t="shared" si="48"/>
        <v>139.26637307692309</v>
      </c>
      <c r="P267" s="18">
        <f t="shared" si="58"/>
        <v>44.88</v>
      </c>
      <c r="Q267" s="27">
        <f t="shared" si="59"/>
        <v>51682.63</v>
      </c>
    </row>
    <row r="268" spans="1:17" x14ac:dyDescent="0.25">
      <c r="A268">
        <f t="shared" si="49"/>
        <v>257</v>
      </c>
      <c r="B268" s="6">
        <f t="shared" si="50"/>
        <v>46259</v>
      </c>
      <c r="C268" s="7">
        <f t="shared" si="51"/>
        <v>36601.129999999997</v>
      </c>
      <c r="D268" s="1">
        <f t="shared" ref="D268:D331" si="60">IF(ISNUMBER($A268),IF($C268&gt;$G$4,ROUND($G$4,2),$C268),"")</f>
        <v>184.15</v>
      </c>
      <c r="E268" s="28">
        <f t="shared" si="52"/>
        <v>41</v>
      </c>
      <c r="F268" s="1">
        <f t="shared" ref="F268:F331" si="61">IF(ISNUMBER($A268),$C268*$G$3,"")</f>
        <v>98.541503846153844</v>
      </c>
      <c r="G268" s="1">
        <f t="shared" si="53"/>
        <v>85.61</v>
      </c>
      <c r="H268" s="7">
        <f t="shared" si="54"/>
        <v>36474.519999999997</v>
      </c>
      <c r="J268" s="14">
        <f t="shared" si="55"/>
        <v>257</v>
      </c>
      <c r="K268" s="19">
        <f t="shared" si="56"/>
        <v>46259</v>
      </c>
      <c r="L268" s="27">
        <f t="shared" si="57"/>
        <v>51682.63</v>
      </c>
      <c r="M268" s="18">
        <f t="shared" ref="M268:M331" si="62">IF(ISNUMBER($J268),IF($L268&gt;$G$4,ROUND($G$4,2),$L268),"")</f>
        <v>184.15</v>
      </c>
      <c r="O268" s="18">
        <f t="shared" ref="O268:O331" si="63">IF(ISNUMBER($J268),$L268*$G$3,"")</f>
        <v>139.14554230769232</v>
      </c>
      <c r="P268" s="18">
        <f t="shared" si="58"/>
        <v>45</v>
      </c>
      <c r="Q268" s="27">
        <f t="shared" si="59"/>
        <v>51637.63</v>
      </c>
    </row>
    <row r="269" spans="1:17" x14ac:dyDescent="0.25">
      <c r="A269">
        <f t="shared" ref="A269:A332" si="64">IF(ROUND($H268&lt;=0,0),"",$A268+1)</f>
        <v>258</v>
      </c>
      <c r="B269" s="6">
        <f t="shared" ref="B269:B332" si="65">IF(ISNUMBER($A269),$B268+14,"")</f>
        <v>46273</v>
      </c>
      <c r="C269" s="7">
        <f t="shared" ref="C269:C332" si="66">IF(ISNUMBER($A269),$H268,"")</f>
        <v>36474.519999999997</v>
      </c>
      <c r="D269" s="1">
        <f t="shared" si="60"/>
        <v>184.15</v>
      </c>
      <c r="E269" s="28">
        <f t="shared" ref="E269:E332" si="67">IF(ISNUMBER($A269),$D$8,"")</f>
        <v>41</v>
      </c>
      <c r="F269" s="1">
        <f t="shared" si="61"/>
        <v>98.20063076923077</v>
      </c>
      <c r="G269" s="1">
        <f t="shared" ref="G269:G332" si="68">IF(ISNUMBER($A269),ROUND($D269-$F269,2),"")</f>
        <v>85.95</v>
      </c>
      <c r="H269" s="7">
        <f t="shared" ref="H269:H332" si="69">IF(ISNUMBER($A269),ROUND($C269-$G269-$E269,2),"")</f>
        <v>36347.57</v>
      </c>
      <c r="J269" s="14">
        <f t="shared" ref="J269:J332" si="70">IF(ROUND($Q268&lt;=0,0),"",$J268+1)</f>
        <v>258</v>
      </c>
      <c r="K269" s="19">
        <f t="shared" ref="K269:K332" si="71">IF(ISNUMBER($J269),$K268+14,"")</f>
        <v>46273</v>
      </c>
      <c r="L269" s="27">
        <f t="shared" ref="L269:L332" si="72">IF(ISNUMBER($J269),$Q268,"")</f>
        <v>51637.63</v>
      </c>
      <c r="M269" s="18">
        <f t="shared" si="62"/>
        <v>184.15</v>
      </c>
      <c r="O269" s="18">
        <f t="shared" si="63"/>
        <v>139.02438846153848</v>
      </c>
      <c r="P269" s="18">
        <f t="shared" ref="P269:P332" si="73">IF(ISNUMBER($J269),ROUND($M269-$O269,2),"")</f>
        <v>45.13</v>
      </c>
      <c r="Q269" s="27">
        <f t="shared" ref="Q269:Q332" si="74">IF(ISNUMBER($J269),ROUND($L269-$P269-$N269,2),"")</f>
        <v>51592.5</v>
      </c>
    </row>
    <row r="270" spans="1:17" x14ac:dyDescent="0.25">
      <c r="A270">
        <f t="shared" si="64"/>
        <v>259</v>
      </c>
      <c r="B270" s="6">
        <f t="shared" si="65"/>
        <v>46287</v>
      </c>
      <c r="C270" s="7">
        <f t="shared" si="66"/>
        <v>36347.57</v>
      </c>
      <c r="D270" s="1">
        <f t="shared" si="60"/>
        <v>184.15</v>
      </c>
      <c r="E270" s="28">
        <f t="shared" si="67"/>
        <v>41</v>
      </c>
      <c r="F270" s="1">
        <f t="shared" si="61"/>
        <v>97.858842307692314</v>
      </c>
      <c r="G270" s="1">
        <f t="shared" si="68"/>
        <v>86.29</v>
      </c>
      <c r="H270" s="7">
        <f t="shared" si="69"/>
        <v>36220.28</v>
      </c>
      <c r="J270" s="14">
        <f t="shared" si="70"/>
        <v>259</v>
      </c>
      <c r="K270" s="19">
        <f t="shared" si="71"/>
        <v>46287</v>
      </c>
      <c r="L270" s="27">
        <f t="shared" si="72"/>
        <v>51592.5</v>
      </c>
      <c r="M270" s="18">
        <f t="shared" si="62"/>
        <v>184.15</v>
      </c>
      <c r="O270" s="18">
        <f t="shared" si="63"/>
        <v>138.90288461538464</v>
      </c>
      <c r="P270" s="18">
        <f t="shared" si="73"/>
        <v>45.25</v>
      </c>
      <c r="Q270" s="27">
        <f t="shared" si="74"/>
        <v>51547.25</v>
      </c>
    </row>
    <row r="271" spans="1:17" x14ac:dyDescent="0.25">
      <c r="A271">
        <f t="shared" si="64"/>
        <v>260</v>
      </c>
      <c r="B271" s="6">
        <f t="shared" si="65"/>
        <v>46301</v>
      </c>
      <c r="C271" s="7">
        <f t="shared" si="66"/>
        <v>36220.28</v>
      </c>
      <c r="D271" s="1">
        <f t="shared" si="60"/>
        <v>184.15</v>
      </c>
      <c r="E271" s="28">
        <f t="shared" si="67"/>
        <v>41</v>
      </c>
      <c r="F271" s="1">
        <f t="shared" si="61"/>
        <v>97.516138461538475</v>
      </c>
      <c r="G271" s="1">
        <f t="shared" si="68"/>
        <v>86.63</v>
      </c>
      <c r="H271" s="7">
        <f t="shared" si="69"/>
        <v>36092.65</v>
      </c>
      <c r="J271" s="14">
        <f t="shared" si="70"/>
        <v>260</v>
      </c>
      <c r="K271" s="19">
        <f t="shared" si="71"/>
        <v>46301</v>
      </c>
      <c r="L271" s="27">
        <f t="shared" si="72"/>
        <v>51547.25</v>
      </c>
      <c r="M271" s="18">
        <f t="shared" si="62"/>
        <v>184.15</v>
      </c>
      <c r="O271" s="18">
        <f t="shared" si="63"/>
        <v>138.78105769230771</v>
      </c>
      <c r="P271" s="18">
        <f t="shared" si="73"/>
        <v>45.37</v>
      </c>
      <c r="Q271" s="27">
        <f t="shared" si="74"/>
        <v>51501.88</v>
      </c>
    </row>
    <row r="272" spans="1:17" x14ac:dyDescent="0.25">
      <c r="A272">
        <f t="shared" si="64"/>
        <v>261</v>
      </c>
      <c r="B272" s="6">
        <f t="shared" si="65"/>
        <v>46315</v>
      </c>
      <c r="C272" s="7">
        <f t="shared" si="66"/>
        <v>36092.65</v>
      </c>
      <c r="D272" s="1">
        <f t="shared" si="60"/>
        <v>184.15</v>
      </c>
      <c r="E272" s="28">
        <f t="shared" si="67"/>
        <v>41</v>
      </c>
      <c r="F272" s="1">
        <f t="shared" si="61"/>
        <v>97.17251923076924</v>
      </c>
      <c r="G272" s="1">
        <f t="shared" si="68"/>
        <v>86.98</v>
      </c>
      <c r="H272" s="7">
        <f t="shared" si="69"/>
        <v>35964.67</v>
      </c>
      <c r="J272" s="14">
        <f t="shared" si="70"/>
        <v>261</v>
      </c>
      <c r="K272" s="19">
        <f t="shared" si="71"/>
        <v>46315</v>
      </c>
      <c r="L272" s="27">
        <f t="shared" si="72"/>
        <v>51501.88</v>
      </c>
      <c r="M272" s="18">
        <f t="shared" si="62"/>
        <v>184.15</v>
      </c>
      <c r="O272" s="18">
        <f t="shared" si="63"/>
        <v>138.65890769230771</v>
      </c>
      <c r="P272" s="18">
        <f t="shared" si="73"/>
        <v>45.49</v>
      </c>
      <c r="Q272" s="27">
        <f t="shared" si="74"/>
        <v>51456.39</v>
      </c>
    </row>
    <row r="273" spans="1:17" x14ac:dyDescent="0.25">
      <c r="A273">
        <f t="shared" si="64"/>
        <v>262</v>
      </c>
      <c r="B273" s="6">
        <f t="shared" si="65"/>
        <v>46329</v>
      </c>
      <c r="C273" s="7">
        <f t="shared" si="66"/>
        <v>35964.67</v>
      </c>
      <c r="D273" s="1">
        <f t="shared" si="60"/>
        <v>184.15</v>
      </c>
      <c r="E273" s="28">
        <f t="shared" si="67"/>
        <v>41</v>
      </c>
      <c r="F273" s="1">
        <f t="shared" si="61"/>
        <v>96.827957692307706</v>
      </c>
      <c r="G273" s="1">
        <f t="shared" si="68"/>
        <v>87.32</v>
      </c>
      <c r="H273" s="7">
        <f t="shared" si="69"/>
        <v>35836.35</v>
      </c>
      <c r="J273" s="14">
        <f t="shared" si="70"/>
        <v>262</v>
      </c>
      <c r="K273" s="19">
        <f t="shared" si="71"/>
        <v>46329</v>
      </c>
      <c r="L273" s="27">
        <f t="shared" si="72"/>
        <v>51456.39</v>
      </c>
      <c r="M273" s="18">
        <f t="shared" si="62"/>
        <v>184.15</v>
      </c>
      <c r="O273" s="18">
        <f t="shared" si="63"/>
        <v>138.53643461538462</v>
      </c>
      <c r="P273" s="18">
        <f t="shared" si="73"/>
        <v>45.61</v>
      </c>
      <c r="Q273" s="27">
        <f t="shared" si="74"/>
        <v>51410.78</v>
      </c>
    </row>
    <row r="274" spans="1:17" x14ac:dyDescent="0.25">
      <c r="A274">
        <f t="shared" si="64"/>
        <v>263</v>
      </c>
      <c r="B274" s="6">
        <f t="shared" si="65"/>
        <v>46343</v>
      </c>
      <c r="C274" s="7">
        <f t="shared" si="66"/>
        <v>35836.35</v>
      </c>
      <c r="D274" s="1">
        <f t="shared" si="60"/>
        <v>184.15</v>
      </c>
      <c r="E274" s="28">
        <f t="shared" si="67"/>
        <v>41</v>
      </c>
      <c r="F274" s="1">
        <f t="shared" si="61"/>
        <v>96.482480769230776</v>
      </c>
      <c r="G274" s="1">
        <f t="shared" si="68"/>
        <v>87.67</v>
      </c>
      <c r="H274" s="7">
        <f t="shared" si="69"/>
        <v>35707.68</v>
      </c>
      <c r="J274" s="14">
        <f t="shared" si="70"/>
        <v>263</v>
      </c>
      <c r="K274" s="19">
        <f t="shared" si="71"/>
        <v>46343</v>
      </c>
      <c r="L274" s="27">
        <f t="shared" si="72"/>
        <v>51410.78</v>
      </c>
      <c r="M274" s="18">
        <f t="shared" si="62"/>
        <v>184.15</v>
      </c>
      <c r="O274" s="18">
        <f t="shared" si="63"/>
        <v>138.41363846153848</v>
      </c>
      <c r="P274" s="18">
        <f t="shared" si="73"/>
        <v>45.74</v>
      </c>
      <c r="Q274" s="27">
        <f t="shared" si="74"/>
        <v>51365.04</v>
      </c>
    </row>
    <row r="275" spans="1:17" x14ac:dyDescent="0.25">
      <c r="A275">
        <f t="shared" si="64"/>
        <v>264</v>
      </c>
      <c r="B275" s="6">
        <f t="shared" si="65"/>
        <v>46357</v>
      </c>
      <c r="C275" s="7">
        <f t="shared" si="66"/>
        <v>35707.68</v>
      </c>
      <c r="D275" s="1">
        <f t="shared" si="60"/>
        <v>184.15</v>
      </c>
      <c r="E275" s="28">
        <f t="shared" si="67"/>
        <v>41</v>
      </c>
      <c r="F275" s="1">
        <f t="shared" si="61"/>
        <v>96.136061538461547</v>
      </c>
      <c r="G275" s="1">
        <f t="shared" si="68"/>
        <v>88.01</v>
      </c>
      <c r="H275" s="7">
        <f t="shared" si="69"/>
        <v>35578.67</v>
      </c>
      <c r="J275" s="14">
        <f t="shared" si="70"/>
        <v>264</v>
      </c>
      <c r="K275" s="19">
        <f t="shared" si="71"/>
        <v>46357</v>
      </c>
      <c r="L275" s="27">
        <f t="shared" si="72"/>
        <v>51365.04</v>
      </c>
      <c r="M275" s="18">
        <f t="shared" si="62"/>
        <v>184.15</v>
      </c>
      <c r="O275" s="18">
        <f t="shared" si="63"/>
        <v>138.29049230769232</v>
      </c>
      <c r="P275" s="18">
        <f t="shared" si="73"/>
        <v>45.86</v>
      </c>
      <c r="Q275" s="27">
        <f t="shared" si="74"/>
        <v>51319.18</v>
      </c>
    </row>
    <row r="276" spans="1:17" x14ac:dyDescent="0.25">
      <c r="A276">
        <f t="shared" si="64"/>
        <v>265</v>
      </c>
      <c r="B276" s="6">
        <f t="shared" si="65"/>
        <v>46371</v>
      </c>
      <c r="C276" s="7">
        <f t="shared" si="66"/>
        <v>35578.67</v>
      </c>
      <c r="D276" s="1">
        <f t="shared" si="60"/>
        <v>184.15</v>
      </c>
      <c r="E276" s="28">
        <f t="shared" si="67"/>
        <v>41</v>
      </c>
      <c r="F276" s="1">
        <f t="shared" si="61"/>
        <v>95.788726923076936</v>
      </c>
      <c r="G276" s="1">
        <f t="shared" si="68"/>
        <v>88.36</v>
      </c>
      <c r="H276" s="7">
        <f t="shared" si="69"/>
        <v>35449.31</v>
      </c>
      <c r="J276" s="14">
        <f t="shared" si="70"/>
        <v>265</v>
      </c>
      <c r="K276" s="19">
        <f t="shared" si="71"/>
        <v>46371</v>
      </c>
      <c r="L276" s="27">
        <f t="shared" si="72"/>
        <v>51319.18</v>
      </c>
      <c r="M276" s="18">
        <f t="shared" si="62"/>
        <v>184.15</v>
      </c>
      <c r="O276" s="18">
        <f t="shared" si="63"/>
        <v>138.1670230769231</v>
      </c>
      <c r="P276" s="18">
        <f t="shared" si="73"/>
        <v>45.98</v>
      </c>
      <c r="Q276" s="27">
        <f t="shared" si="74"/>
        <v>51273.2</v>
      </c>
    </row>
    <row r="277" spans="1:17" x14ac:dyDescent="0.25">
      <c r="A277">
        <f t="shared" si="64"/>
        <v>266</v>
      </c>
      <c r="B277" s="6">
        <f t="shared" si="65"/>
        <v>46385</v>
      </c>
      <c r="C277" s="7">
        <f t="shared" si="66"/>
        <v>35449.31</v>
      </c>
      <c r="D277" s="1">
        <f t="shared" si="60"/>
        <v>184.15</v>
      </c>
      <c r="E277" s="28">
        <f t="shared" si="67"/>
        <v>41</v>
      </c>
      <c r="F277" s="1">
        <f t="shared" si="61"/>
        <v>95.440449999999998</v>
      </c>
      <c r="G277" s="1">
        <f t="shared" si="68"/>
        <v>88.71</v>
      </c>
      <c r="H277" s="7">
        <f t="shared" si="69"/>
        <v>35319.599999999999</v>
      </c>
      <c r="J277" s="14">
        <f t="shared" si="70"/>
        <v>266</v>
      </c>
      <c r="K277" s="19">
        <f t="shared" si="71"/>
        <v>46385</v>
      </c>
      <c r="L277" s="27">
        <f t="shared" si="72"/>
        <v>51273.2</v>
      </c>
      <c r="M277" s="18">
        <f t="shared" si="62"/>
        <v>184.15</v>
      </c>
      <c r="O277" s="18">
        <f t="shared" si="63"/>
        <v>138.04323076923077</v>
      </c>
      <c r="P277" s="18">
        <f t="shared" si="73"/>
        <v>46.11</v>
      </c>
      <c r="Q277" s="27">
        <f t="shared" si="74"/>
        <v>51227.09</v>
      </c>
    </row>
    <row r="278" spans="1:17" x14ac:dyDescent="0.25">
      <c r="A278">
        <f t="shared" si="64"/>
        <v>267</v>
      </c>
      <c r="B278" s="6">
        <f t="shared" si="65"/>
        <v>46399</v>
      </c>
      <c r="C278" s="7">
        <f t="shared" si="66"/>
        <v>35319.599999999999</v>
      </c>
      <c r="D278" s="1">
        <f t="shared" si="60"/>
        <v>184.15</v>
      </c>
      <c r="E278" s="28">
        <f t="shared" si="67"/>
        <v>41</v>
      </c>
      <c r="F278" s="1">
        <f t="shared" si="61"/>
        <v>95.091230769230776</v>
      </c>
      <c r="G278" s="1">
        <f t="shared" si="68"/>
        <v>89.06</v>
      </c>
      <c r="H278" s="7">
        <f t="shared" si="69"/>
        <v>35189.54</v>
      </c>
      <c r="J278" s="14">
        <f t="shared" si="70"/>
        <v>267</v>
      </c>
      <c r="K278" s="19">
        <f t="shared" si="71"/>
        <v>46399</v>
      </c>
      <c r="L278" s="27">
        <f t="shared" si="72"/>
        <v>51227.09</v>
      </c>
      <c r="M278" s="18">
        <f t="shared" si="62"/>
        <v>184.15</v>
      </c>
      <c r="O278" s="18">
        <f t="shared" si="63"/>
        <v>137.91908846153848</v>
      </c>
      <c r="P278" s="18">
        <f t="shared" si="73"/>
        <v>46.23</v>
      </c>
      <c r="Q278" s="27">
        <f t="shared" si="74"/>
        <v>51180.86</v>
      </c>
    </row>
    <row r="279" spans="1:17" x14ac:dyDescent="0.25">
      <c r="A279">
        <f t="shared" si="64"/>
        <v>268</v>
      </c>
      <c r="B279" s="6">
        <f t="shared" si="65"/>
        <v>46413</v>
      </c>
      <c r="C279" s="7">
        <f t="shared" si="66"/>
        <v>35189.54</v>
      </c>
      <c r="D279" s="1">
        <f t="shared" si="60"/>
        <v>184.15</v>
      </c>
      <c r="E279" s="28">
        <f t="shared" si="67"/>
        <v>41</v>
      </c>
      <c r="F279" s="1">
        <f t="shared" si="61"/>
        <v>94.741069230769241</v>
      </c>
      <c r="G279" s="1">
        <f t="shared" si="68"/>
        <v>89.41</v>
      </c>
      <c r="H279" s="7">
        <f t="shared" si="69"/>
        <v>35059.129999999997</v>
      </c>
      <c r="J279" s="14">
        <f t="shared" si="70"/>
        <v>268</v>
      </c>
      <c r="K279" s="19">
        <f t="shared" si="71"/>
        <v>46413</v>
      </c>
      <c r="L279" s="27">
        <f t="shared" si="72"/>
        <v>51180.86</v>
      </c>
      <c r="M279" s="18">
        <f t="shared" si="62"/>
        <v>184.15</v>
      </c>
      <c r="O279" s="18">
        <f t="shared" si="63"/>
        <v>137.7946230769231</v>
      </c>
      <c r="P279" s="18">
        <f t="shared" si="73"/>
        <v>46.36</v>
      </c>
      <c r="Q279" s="27">
        <f t="shared" si="74"/>
        <v>51134.5</v>
      </c>
    </row>
    <row r="280" spans="1:17" x14ac:dyDescent="0.25">
      <c r="A280">
        <f t="shared" si="64"/>
        <v>269</v>
      </c>
      <c r="B280" s="6">
        <f t="shared" si="65"/>
        <v>46427</v>
      </c>
      <c r="C280" s="7">
        <f t="shared" si="66"/>
        <v>35059.129999999997</v>
      </c>
      <c r="D280" s="1">
        <f t="shared" si="60"/>
        <v>184.15</v>
      </c>
      <c r="E280" s="28">
        <f t="shared" si="67"/>
        <v>41</v>
      </c>
      <c r="F280" s="1">
        <f t="shared" si="61"/>
        <v>94.389965384615394</v>
      </c>
      <c r="G280" s="1">
        <f t="shared" si="68"/>
        <v>89.76</v>
      </c>
      <c r="H280" s="7">
        <f t="shared" si="69"/>
        <v>34928.370000000003</v>
      </c>
      <c r="J280" s="14">
        <f t="shared" si="70"/>
        <v>269</v>
      </c>
      <c r="K280" s="19">
        <f t="shared" si="71"/>
        <v>46427</v>
      </c>
      <c r="L280" s="27">
        <f t="shared" si="72"/>
        <v>51134.5</v>
      </c>
      <c r="M280" s="18">
        <f t="shared" si="62"/>
        <v>184.15</v>
      </c>
      <c r="O280" s="18">
        <f t="shared" si="63"/>
        <v>137.6698076923077</v>
      </c>
      <c r="P280" s="18">
        <f t="shared" si="73"/>
        <v>46.48</v>
      </c>
      <c r="Q280" s="27">
        <f t="shared" si="74"/>
        <v>51088.02</v>
      </c>
    </row>
    <row r="281" spans="1:17" x14ac:dyDescent="0.25">
      <c r="A281">
        <f t="shared" si="64"/>
        <v>270</v>
      </c>
      <c r="B281" s="6">
        <f t="shared" si="65"/>
        <v>46441</v>
      </c>
      <c r="C281" s="7">
        <f t="shared" si="66"/>
        <v>34928.370000000003</v>
      </c>
      <c r="D281" s="1">
        <f t="shared" si="60"/>
        <v>184.15</v>
      </c>
      <c r="E281" s="28">
        <f t="shared" si="67"/>
        <v>41</v>
      </c>
      <c r="F281" s="1">
        <f t="shared" si="61"/>
        <v>94.037919230769248</v>
      </c>
      <c r="G281" s="1">
        <f t="shared" si="68"/>
        <v>90.11</v>
      </c>
      <c r="H281" s="7">
        <f t="shared" si="69"/>
        <v>34797.26</v>
      </c>
      <c r="J281" s="14">
        <f t="shared" si="70"/>
        <v>270</v>
      </c>
      <c r="K281" s="19">
        <f t="shared" si="71"/>
        <v>46441</v>
      </c>
      <c r="L281" s="27">
        <f t="shared" si="72"/>
        <v>51088.02</v>
      </c>
      <c r="M281" s="18">
        <f t="shared" si="62"/>
        <v>184.15</v>
      </c>
      <c r="O281" s="18">
        <f t="shared" si="63"/>
        <v>137.54466923076924</v>
      </c>
      <c r="P281" s="18">
        <f t="shared" si="73"/>
        <v>46.61</v>
      </c>
      <c r="Q281" s="27">
        <f t="shared" si="74"/>
        <v>51041.41</v>
      </c>
    </row>
    <row r="282" spans="1:17" x14ac:dyDescent="0.25">
      <c r="A282">
        <f t="shared" si="64"/>
        <v>271</v>
      </c>
      <c r="B282" s="6">
        <f t="shared" si="65"/>
        <v>46455</v>
      </c>
      <c r="C282" s="7">
        <f t="shared" si="66"/>
        <v>34797.26</v>
      </c>
      <c r="D282" s="1">
        <f t="shared" si="60"/>
        <v>184.15</v>
      </c>
      <c r="E282" s="28">
        <f t="shared" si="67"/>
        <v>41</v>
      </c>
      <c r="F282" s="1">
        <f t="shared" si="61"/>
        <v>93.684930769230789</v>
      </c>
      <c r="G282" s="1">
        <f t="shared" si="68"/>
        <v>90.47</v>
      </c>
      <c r="H282" s="7">
        <f t="shared" si="69"/>
        <v>34665.79</v>
      </c>
      <c r="J282" s="14">
        <f t="shared" si="70"/>
        <v>271</v>
      </c>
      <c r="K282" s="19">
        <f t="shared" si="71"/>
        <v>46455</v>
      </c>
      <c r="L282" s="27">
        <f t="shared" si="72"/>
        <v>51041.41</v>
      </c>
      <c r="M282" s="18">
        <f t="shared" si="62"/>
        <v>184.15</v>
      </c>
      <c r="O282" s="18">
        <f t="shared" si="63"/>
        <v>137.41918076923079</v>
      </c>
      <c r="P282" s="18">
        <f t="shared" si="73"/>
        <v>46.73</v>
      </c>
      <c r="Q282" s="27">
        <f t="shared" si="74"/>
        <v>50994.68</v>
      </c>
    </row>
    <row r="283" spans="1:17" x14ac:dyDescent="0.25">
      <c r="A283">
        <f t="shared" si="64"/>
        <v>272</v>
      </c>
      <c r="B283" s="6">
        <f t="shared" si="65"/>
        <v>46469</v>
      </c>
      <c r="C283" s="7">
        <f t="shared" si="66"/>
        <v>34665.79</v>
      </c>
      <c r="D283" s="1">
        <f t="shared" si="60"/>
        <v>184.15</v>
      </c>
      <c r="E283" s="28">
        <f t="shared" si="67"/>
        <v>41</v>
      </c>
      <c r="F283" s="1">
        <f t="shared" si="61"/>
        <v>93.330973076923087</v>
      </c>
      <c r="G283" s="1">
        <f t="shared" si="68"/>
        <v>90.82</v>
      </c>
      <c r="H283" s="7">
        <f t="shared" si="69"/>
        <v>34533.97</v>
      </c>
      <c r="J283" s="14">
        <f t="shared" si="70"/>
        <v>272</v>
      </c>
      <c r="K283" s="19">
        <f t="shared" si="71"/>
        <v>46469</v>
      </c>
      <c r="L283" s="27">
        <f t="shared" si="72"/>
        <v>50994.68</v>
      </c>
      <c r="M283" s="18">
        <f t="shared" si="62"/>
        <v>184.15</v>
      </c>
      <c r="O283" s="18">
        <f t="shared" si="63"/>
        <v>137.29336923076926</v>
      </c>
      <c r="P283" s="18">
        <f t="shared" si="73"/>
        <v>46.86</v>
      </c>
      <c r="Q283" s="27">
        <f t="shared" si="74"/>
        <v>50947.82</v>
      </c>
    </row>
    <row r="284" spans="1:17" x14ac:dyDescent="0.25">
      <c r="A284">
        <f t="shared" si="64"/>
        <v>273</v>
      </c>
      <c r="B284" s="6">
        <f t="shared" si="65"/>
        <v>46483</v>
      </c>
      <c r="C284" s="7">
        <f t="shared" si="66"/>
        <v>34533.97</v>
      </c>
      <c r="D284" s="1">
        <f t="shared" si="60"/>
        <v>184.15</v>
      </c>
      <c r="E284" s="28">
        <f t="shared" si="67"/>
        <v>41</v>
      </c>
      <c r="F284" s="1">
        <f t="shared" si="61"/>
        <v>92.976073076923086</v>
      </c>
      <c r="G284" s="1">
        <f t="shared" si="68"/>
        <v>91.17</v>
      </c>
      <c r="H284" s="7">
        <f t="shared" si="69"/>
        <v>34401.800000000003</v>
      </c>
      <c r="J284" s="14">
        <f t="shared" si="70"/>
        <v>273</v>
      </c>
      <c r="K284" s="19">
        <f t="shared" si="71"/>
        <v>46483</v>
      </c>
      <c r="L284" s="27">
        <f t="shared" si="72"/>
        <v>50947.82</v>
      </c>
      <c r="M284" s="18">
        <f t="shared" si="62"/>
        <v>184.15</v>
      </c>
      <c r="O284" s="18">
        <f t="shared" si="63"/>
        <v>137.1672076923077</v>
      </c>
      <c r="P284" s="18">
        <f t="shared" si="73"/>
        <v>46.98</v>
      </c>
      <c r="Q284" s="27">
        <f t="shared" si="74"/>
        <v>50900.84</v>
      </c>
    </row>
    <row r="285" spans="1:17" x14ac:dyDescent="0.25">
      <c r="A285">
        <f t="shared" si="64"/>
        <v>274</v>
      </c>
      <c r="B285" s="6">
        <f t="shared" si="65"/>
        <v>46497</v>
      </c>
      <c r="C285" s="7">
        <f t="shared" si="66"/>
        <v>34401.800000000003</v>
      </c>
      <c r="D285" s="1">
        <f t="shared" si="60"/>
        <v>184.15</v>
      </c>
      <c r="E285" s="28">
        <f t="shared" si="67"/>
        <v>41</v>
      </c>
      <c r="F285" s="1">
        <f t="shared" si="61"/>
        <v>92.620230769230787</v>
      </c>
      <c r="G285" s="1">
        <f t="shared" si="68"/>
        <v>91.53</v>
      </c>
      <c r="H285" s="7">
        <f t="shared" si="69"/>
        <v>34269.269999999997</v>
      </c>
      <c r="J285" s="14">
        <f t="shared" si="70"/>
        <v>274</v>
      </c>
      <c r="K285" s="19">
        <f t="shared" si="71"/>
        <v>46497</v>
      </c>
      <c r="L285" s="27">
        <f t="shared" si="72"/>
        <v>50900.84</v>
      </c>
      <c r="M285" s="18">
        <f t="shared" si="62"/>
        <v>184.15</v>
      </c>
      <c r="O285" s="18">
        <f t="shared" si="63"/>
        <v>137.04072307692309</v>
      </c>
      <c r="P285" s="18">
        <f t="shared" si="73"/>
        <v>47.11</v>
      </c>
      <c r="Q285" s="27">
        <f t="shared" si="74"/>
        <v>50853.73</v>
      </c>
    </row>
    <row r="286" spans="1:17" x14ac:dyDescent="0.25">
      <c r="A286">
        <f t="shared" si="64"/>
        <v>275</v>
      </c>
      <c r="B286" s="6">
        <f t="shared" si="65"/>
        <v>46511</v>
      </c>
      <c r="C286" s="7">
        <f t="shared" si="66"/>
        <v>34269.269999999997</v>
      </c>
      <c r="D286" s="1">
        <f t="shared" si="60"/>
        <v>184.15</v>
      </c>
      <c r="E286" s="28">
        <f t="shared" si="67"/>
        <v>41</v>
      </c>
      <c r="F286" s="1">
        <f t="shared" si="61"/>
        <v>92.26341923076923</v>
      </c>
      <c r="G286" s="1">
        <f t="shared" si="68"/>
        <v>91.89</v>
      </c>
      <c r="H286" s="7">
        <f t="shared" si="69"/>
        <v>34136.379999999997</v>
      </c>
      <c r="J286" s="14">
        <f t="shared" si="70"/>
        <v>275</v>
      </c>
      <c r="K286" s="19">
        <f t="shared" si="71"/>
        <v>46511</v>
      </c>
      <c r="L286" s="27">
        <f t="shared" si="72"/>
        <v>50853.73</v>
      </c>
      <c r="M286" s="18">
        <f t="shared" si="62"/>
        <v>184.15</v>
      </c>
      <c r="O286" s="18">
        <f t="shared" si="63"/>
        <v>136.91388846153848</v>
      </c>
      <c r="P286" s="18">
        <f t="shared" si="73"/>
        <v>47.24</v>
      </c>
      <c r="Q286" s="27">
        <f t="shared" si="74"/>
        <v>50806.49</v>
      </c>
    </row>
    <row r="287" spans="1:17" x14ac:dyDescent="0.25">
      <c r="A287">
        <f t="shared" si="64"/>
        <v>276</v>
      </c>
      <c r="B287" s="6">
        <f t="shared" si="65"/>
        <v>46525</v>
      </c>
      <c r="C287" s="7">
        <f t="shared" si="66"/>
        <v>34136.379999999997</v>
      </c>
      <c r="D287" s="1">
        <f t="shared" si="60"/>
        <v>184.15</v>
      </c>
      <c r="E287" s="28">
        <f t="shared" si="67"/>
        <v>41</v>
      </c>
      <c r="F287" s="1">
        <f t="shared" si="61"/>
        <v>91.905638461538459</v>
      </c>
      <c r="G287" s="1">
        <f t="shared" si="68"/>
        <v>92.24</v>
      </c>
      <c r="H287" s="7">
        <f t="shared" si="69"/>
        <v>34003.14</v>
      </c>
      <c r="J287" s="14">
        <f t="shared" si="70"/>
        <v>276</v>
      </c>
      <c r="K287" s="19">
        <f t="shared" si="71"/>
        <v>46525</v>
      </c>
      <c r="L287" s="27">
        <f t="shared" si="72"/>
        <v>50806.49</v>
      </c>
      <c r="M287" s="18">
        <f t="shared" si="62"/>
        <v>184.15</v>
      </c>
      <c r="O287" s="18">
        <f t="shared" si="63"/>
        <v>136.78670384615387</v>
      </c>
      <c r="P287" s="18">
        <f t="shared" si="73"/>
        <v>47.36</v>
      </c>
      <c r="Q287" s="27">
        <f t="shared" si="74"/>
        <v>50759.13</v>
      </c>
    </row>
    <row r="288" spans="1:17" x14ac:dyDescent="0.25">
      <c r="A288">
        <f t="shared" si="64"/>
        <v>277</v>
      </c>
      <c r="B288" s="6">
        <f t="shared" si="65"/>
        <v>46539</v>
      </c>
      <c r="C288" s="7">
        <f t="shared" si="66"/>
        <v>34003.14</v>
      </c>
      <c r="D288" s="1">
        <f t="shared" si="60"/>
        <v>184.15</v>
      </c>
      <c r="E288" s="28">
        <f t="shared" si="67"/>
        <v>41</v>
      </c>
      <c r="F288" s="1">
        <f t="shared" si="61"/>
        <v>91.546915384615389</v>
      </c>
      <c r="G288" s="1">
        <f t="shared" si="68"/>
        <v>92.6</v>
      </c>
      <c r="H288" s="7">
        <f t="shared" si="69"/>
        <v>33869.54</v>
      </c>
      <c r="J288" s="14">
        <f t="shared" si="70"/>
        <v>277</v>
      </c>
      <c r="K288" s="19">
        <f t="shared" si="71"/>
        <v>46539</v>
      </c>
      <c r="L288" s="27">
        <f t="shared" si="72"/>
        <v>50759.13</v>
      </c>
      <c r="M288" s="18">
        <f t="shared" si="62"/>
        <v>184.15</v>
      </c>
      <c r="O288" s="18">
        <f t="shared" si="63"/>
        <v>136.65919615384615</v>
      </c>
      <c r="P288" s="18">
        <f t="shared" si="73"/>
        <v>47.49</v>
      </c>
      <c r="Q288" s="27">
        <f t="shared" si="74"/>
        <v>50711.64</v>
      </c>
    </row>
    <row r="289" spans="1:17" x14ac:dyDescent="0.25">
      <c r="A289">
        <f t="shared" si="64"/>
        <v>278</v>
      </c>
      <c r="B289" s="6">
        <f t="shared" si="65"/>
        <v>46553</v>
      </c>
      <c r="C289" s="7">
        <f t="shared" si="66"/>
        <v>33869.54</v>
      </c>
      <c r="D289" s="1">
        <f t="shared" si="60"/>
        <v>184.15</v>
      </c>
      <c r="E289" s="28">
        <f t="shared" si="67"/>
        <v>41</v>
      </c>
      <c r="F289" s="1">
        <f t="shared" si="61"/>
        <v>91.18722307692309</v>
      </c>
      <c r="G289" s="1">
        <f t="shared" si="68"/>
        <v>92.96</v>
      </c>
      <c r="H289" s="7">
        <f t="shared" si="69"/>
        <v>33735.58</v>
      </c>
      <c r="J289" s="14">
        <f t="shared" si="70"/>
        <v>278</v>
      </c>
      <c r="K289" s="19">
        <f t="shared" si="71"/>
        <v>46553</v>
      </c>
      <c r="L289" s="27">
        <f t="shared" si="72"/>
        <v>50711.64</v>
      </c>
      <c r="M289" s="18">
        <f t="shared" si="62"/>
        <v>184.15</v>
      </c>
      <c r="O289" s="18">
        <f t="shared" si="63"/>
        <v>136.53133846153847</v>
      </c>
      <c r="P289" s="18">
        <f t="shared" si="73"/>
        <v>47.62</v>
      </c>
      <c r="Q289" s="27">
        <f t="shared" si="74"/>
        <v>50664.02</v>
      </c>
    </row>
    <row r="290" spans="1:17" x14ac:dyDescent="0.25">
      <c r="A290">
        <f t="shared" si="64"/>
        <v>279</v>
      </c>
      <c r="B290" s="6">
        <f t="shared" si="65"/>
        <v>46567</v>
      </c>
      <c r="C290" s="7">
        <f t="shared" si="66"/>
        <v>33735.58</v>
      </c>
      <c r="D290" s="1">
        <f t="shared" si="60"/>
        <v>184.15</v>
      </c>
      <c r="E290" s="28">
        <f t="shared" si="67"/>
        <v>41</v>
      </c>
      <c r="F290" s="1">
        <f t="shared" si="61"/>
        <v>90.826561538461547</v>
      </c>
      <c r="G290" s="1">
        <f t="shared" si="68"/>
        <v>93.32</v>
      </c>
      <c r="H290" s="7">
        <f t="shared" si="69"/>
        <v>33601.26</v>
      </c>
      <c r="J290" s="14">
        <f t="shared" si="70"/>
        <v>279</v>
      </c>
      <c r="K290" s="19">
        <f t="shared" si="71"/>
        <v>46567</v>
      </c>
      <c r="L290" s="27">
        <f t="shared" si="72"/>
        <v>50664.02</v>
      </c>
      <c r="M290" s="18">
        <f t="shared" si="62"/>
        <v>184.15</v>
      </c>
      <c r="O290" s="18">
        <f t="shared" si="63"/>
        <v>136.40313076923078</v>
      </c>
      <c r="P290" s="18">
        <f t="shared" si="73"/>
        <v>47.75</v>
      </c>
      <c r="Q290" s="27">
        <f t="shared" si="74"/>
        <v>50616.27</v>
      </c>
    </row>
    <row r="291" spans="1:17" x14ac:dyDescent="0.25">
      <c r="A291">
        <f t="shared" si="64"/>
        <v>280</v>
      </c>
      <c r="B291" s="6">
        <f t="shared" si="65"/>
        <v>46581</v>
      </c>
      <c r="C291" s="7">
        <f t="shared" si="66"/>
        <v>33601.26</v>
      </c>
      <c r="D291" s="1">
        <f t="shared" si="60"/>
        <v>184.15</v>
      </c>
      <c r="E291" s="28">
        <f t="shared" si="67"/>
        <v>41</v>
      </c>
      <c r="F291" s="1">
        <f t="shared" si="61"/>
        <v>90.46493076923079</v>
      </c>
      <c r="G291" s="1">
        <f t="shared" si="68"/>
        <v>93.69</v>
      </c>
      <c r="H291" s="7">
        <f t="shared" si="69"/>
        <v>33466.57</v>
      </c>
      <c r="J291" s="14">
        <f t="shared" si="70"/>
        <v>280</v>
      </c>
      <c r="K291" s="19">
        <f t="shared" si="71"/>
        <v>46581</v>
      </c>
      <c r="L291" s="27">
        <f t="shared" si="72"/>
        <v>50616.27</v>
      </c>
      <c r="M291" s="18">
        <f t="shared" si="62"/>
        <v>184.15</v>
      </c>
      <c r="O291" s="18">
        <f t="shared" si="63"/>
        <v>136.27457307692308</v>
      </c>
      <c r="P291" s="18">
        <f t="shared" si="73"/>
        <v>47.88</v>
      </c>
      <c r="Q291" s="27">
        <f t="shared" si="74"/>
        <v>50568.39</v>
      </c>
    </row>
    <row r="292" spans="1:17" x14ac:dyDescent="0.25">
      <c r="A292">
        <f t="shared" si="64"/>
        <v>281</v>
      </c>
      <c r="B292" s="6">
        <f t="shared" si="65"/>
        <v>46595</v>
      </c>
      <c r="C292" s="7">
        <f t="shared" si="66"/>
        <v>33466.57</v>
      </c>
      <c r="D292" s="1">
        <f t="shared" si="60"/>
        <v>184.15</v>
      </c>
      <c r="E292" s="28">
        <f t="shared" si="67"/>
        <v>41</v>
      </c>
      <c r="F292" s="1">
        <f t="shared" si="61"/>
        <v>90.102303846153859</v>
      </c>
      <c r="G292" s="1">
        <f t="shared" si="68"/>
        <v>94.05</v>
      </c>
      <c r="H292" s="7">
        <f t="shared" si="69"/>
        <v>33331.519999999997</v>
      </c>
      <c r="J292" s="14">
        <f t="shared" si="70"/>
        <v>281</v>
      </c>
      <c r="K292" s="19">
        <f t="shared" si="71"/>
        <v>46595</v>
      </c>
      <c r="L292" s="27">
        <f t="shared" si="72"/>
        <v>50568.39</v>
      </c>
      <c r="M292" s="18">
        <f t="shared" si="62"/>
        <v>184.15</v>
      </c>
      <c r="O292" s="18">
        <f t="shared" si="63"/>
        <v>136.1456653846154</v>
      </c>
      <c r="P292" s="18">
        <f t="shared" si="73"/>
        <v>48</v>
      </c>
      <c r="Q292" s="27">
        <f t="shared" si="74"/>
        <v>50520.39</v>
      </c>
    </row>
    <row r="293" spans="1:17" x14ac:dyDescent="0.25">
      <c r="A293">
        <f t="shared" si="64"/>
        <v>282</v>
      </c>
      <c r="B293" s="6">
        <f t="shared" si="65"/>
        <v>46609</v>
      </c>
      <c r="C293" s="7">
        <f t="shared" si="66"/>
        <v>33331.519999999997</v>
      </c>
      <c r="D293" s="1">
        <f t="shared" si="60"/>
        <v>184.15</v>
      </c>
      <c r="E293" s="28">
        <f t="shared" si="67"/>
        <v>41</v>
      </c>
      <c r="F293" s="1">
        <f t="shared" si="61"/>
        <v>89.738707692307699</v>
      </c>
      <c r="G293" s="1">
        <f t="shared" si="68"/>
        <v>94.41</v>
      </c>
      <c r="H293" s="7">
        <f t="shared" si="69"/>
        <v>33196.11</v>
      </c>
      <c r="J293" s="14">
        <f t="shared" si="70"/>
        <v>282</v>
      </c>
      <c r="K293" s="19">
        <f t="shared" si="71"/>
        <v>46609</v>
      </c>
      <c r="L293" s="27">
        <f t="shared" si="72"/>
        <v>50520.39</v>
      </c>
      <c r="M293" s="18">
        <f t="shared" si="62"/>
        <v>184.15</v>
      </c>
      <c r="O293" s="18">
        <f t="shared" si="63"/>
        <v>136.01643461538464</v>
      </c>
      <c r="P293" s="18">
        <f t="shared" si="73"/>
        <v>48.13</v>
      </c>
      <c r="Q293" s="27">
        <f t="shared" si="74"/>
        <v>50472.26</v>
      </c>
    </row>
    <row r="294" spans="1:17" x14ac:dyDescent="0.25">
      <c r="A294">
        <f t="shared" si="64"/>
        <v>283</v>
      </c>
      <c r="B294" s="6">
        <f t="shared" si="65"/>
        <v>46623</v>
      </c>
      <c r="C294" s="7">
        <f t="shared" si="66"/>
        <v>33196.11</v>
      </c>
      <c r="D294" s="1">
        <f t="shared" si="60"/>
        <v>184.15</v>
      </c>
      <c r="E294" s="28">
        <f t="shared" si="67"/>
        <v>41</v>
      </c>
      <c r="F294" s="1">
        <f t="shared" si="61"/>
        <v>89.374142307692324</v>
      </c>
      <c r="G294" s="1">
        <f t="shared" si="68"/>
        <v>94.78</v>
      </c>
      <c r="H294" s="7">
        <f t="shared" si="69"/>
        <v>33060.33</v>
      </c>
      <c r="J294" s="14">
        <f t="shared" si="70"/>
        <v>283</v>
      </c>
      <c r="K294" s="19">
        <f t="shared" si="71"/>
        <v>46623</v>
      </c>
      <c r="L294" s="27">
        <f t="shared" si="72"/>
        <v>50472.26</v>
      </c>
      <c r="M294" s="18">
        <f t="shared" si="62"/>
        <v>184.15</v>
      </c>
      <c r="O294" s="18">
        <f t="shared" si="63"/>
        <v>135.88685384615385</v>
      </c>
      <c r="P294" s="18">
        <f t="shared" si="73"/>
        <v>48.26</v>
      </c>
      <c r="Q294" s="27">
        <f t="shared" si="74"/>
        <v>50424</v>
      </c>
    </row>
    <row r="295" spans="1:17" x14ac:dyDescent="0.25">
      <c r="A295">
        <f t="shared" si="64"/>
        <v>284</v>
      </c>
      <c r="B295" s="6">
        <f t="shared" si="65"/>
        <v>46637</v>
      </c>
      <c r="C295" s="7">
        <f t="shared" si="66"/>
        <v>33060.33</v>
      </c>
      <c r="D295" s="1">
        <f t="shared" si="60"/>
        <v>184.15</v>
      </c>
      <c r="E295" s="28">
        <f t="shared" si="67"/>
        <v>41</v>
      </c>
      <c r="F295" s="1">
        <f t="shared" si="61"/>
        <v>89.00858076923079</v>
      </c>
      <c r="G295" s="1">
        <f t="shared" si="68"/>
        <v>95.14</v>
      </c>
      <c r="H295" s="7">
        <f t="shared" si="69"/>
        <v>32924.19</v>
      </c>
      <c r="J295" s="14">
        <f t="shared" si="70"/>
        <v>284</v>
      </c>
      <c r="K295" s="19">
        <f t="shared" si="71"/>
        <v>46637</v>
      </c>
      <c r="L295" s="27">
        <f t="shared" si="72"/>
        <v>50424</v>
      </c>
      <c r="M295" s="18">
        <f t="shared" si="62"/>
        <v>184.15</v>
      </c>
      <c r="O295" s="18">
        <f t="shared" si="63"/>
        <v>135.7569230769231</v>
      </c>
      <c r="P295" s="18">
        <f t="shared" si="73"/>
        <v>48.39</v>
      </c>
      <c r="Q295" s="27">
        <f t="shared" si="74"/>
        <v>50375.61</v>
      </c>
    </row>
    <row r="296" spans="1:17" x14ac:dyDescent="0.25">
      <c r="A296">
        <f t="shared" si="64"/>
        <v>285</v>
      </c>
      <c r="B296" s="6">
        <f t="shared" si="65"/>
        <v>46651</v>
      </c>
      <c r="C296" s="7">
        <f t="shared" si="66"/>
        <v>32924.19</v>
      </c>
      <c r="D296" s="1">
        <f t="shared" si="60"/>
        <v>184.15</v>
      </c>
      <c r="E296" s="28">
        <f t="shared" si="67"/>
        <v>41</v>
      </c>
      <c r="F296" s="1">
        <f t="shared" si="61"/>
        <v>88.642050000000012</v>
      </c>
      <c r="G296" s="1">
        <f t="shared" si="68"/>
        <v>95.51</v>
      </c>
      <c r="H296" s="7">
        <f t="shared" si="69"/>
        <v>32787.68</v>
      </c>
      <c r="J296" s="14">
        <f t="shared" si="70"/>
        <v>285</v>
      </c>
      <c r="K296" s="19">
        <f t="shared" si="71"/>
        <v>46651</v>
      </c>
      <c r="L296" s="27">
        <f t="shared" si="72"/>
        <v>50375.61</v>
      </c>
      <c r="M296" s="18">
        <f t="shared" si="62"/>
        <v>184.15</v>
      </c>
      <c r="O296" s="18">
        <f t="shared" si="63"/>
        <v>135.62664230769232</v>
      </c>
      <c r="P296" s="18">
        <f t="shared" si="73"/>
        <v>48.52</v>
      </c>
      <c r="Q296" s="27">
        <f t="shared" si="74"/>
        <v>50327.09</v>
      </c>
    </row>
    <row r="297" spans="1:17" x14ac:dyDescent="0.25">
      <c r="A297">
        <f t="shared" si="64"/>
        <v>286</v>
      </c>
      <c r="B297" s="6">
        <f t="shared" si="65"/>
        <v>46665</v>
      </c>
      <c r="C297" s="7">
        <f t="shared" si="66"/>
        <v>32787.68</v>
      </c>
      <c r="D297" s="1">
        <f t="shared" si="60"/>
        <v>184.15</v>
      </c>
      <c r="E297" s="28">
        <f t="shared" si="67"/>
        <v>41</v>
      </c>
      <c r="F297" s="1">
        <f t="shared" si="61"/>
        <v>88.274523076923089</v>
      </c>
      <c r="G297" s="1">
        <f t="shared" si="68"/>
        <v>95.88</v>
      </c>
      <c r="H297" s="7">
        <f t="shared" si="69"/>
        <v>32650.799999999999</v>
      </c>
      <c r="J297" s="14">
        <f t="shared" si="70"/>
        <v>286</v>
      </c>
      <c r="K297" s="19">
        <f t="shared" si="71"/>
        <v>46665</v>
      </c>
      <c r="L297" s="27">
        <f t="shared" si="72"/>
        <v>50327.09</v>
      </c>
      <c r="M297" s="18">
        <f t="shared" si="62"/>
        <v>184.15</v>
      </c>
      <c r="O297" s="18">
        <f t="shared" si="63"/>
        <v>135.49601153846154</v>
      </c>
      <c r="P297" s="18">
        <f t="shared" si="73"/>
        <v>48.65</v>
      </c>
      <c r="Q297" s="27">
        <f t="shared" si="74"/>
        <v>50278.44</v>
      </c>
    </row>
    <row r="298" spans="1:17" x14ac:dyDescent="0.25">
      <c r="A298">
        <f t="shared" si="64"/>
        <v>287</v>
      </c>
      <c r="B298" s="6">
        <f t="shared" si="65"/>
        <v>46679</v>
      </c>
      <c r="C298" s="7">
        <f t="shared" si="66"/>
        <v>32650.799999999999</v>
      </c>
      <c r="D298" s="1">
        <f t="shared" si="60"/>
        <v>184.15</v>
      </c>
      <c r="E298" s="28">
        <f t="shared" si="67"/>
        <v>41</v>
      </c>
      <c r="F298" s="1">
        <f t="shared" si="61"/>
        <v>87.906000000000006</v>
      </c>
      <c r="G298" s="1">
        <f t="shared" si="68"/>
        <v>96.24</v>
      </c>
      <c r="H298" s="7">
        <f t="shared" si="69"/>
        <v>32513.56</v>
      </c>
      <c r="J298" s="14">
        <f t="shared" si="70"/>
        <v>287</v>
      </c>
      <c r="K298" s="19">
        <f t="shared" si="71"/>
        <v>46679</v>
      </c>
      <c r="L298" s="27">
        <f t="shared" si="72"/>
        <v>50278.44</v>
      </c>
      <c r="M298" s="18">
        <f t="shared" si="62"/>
        <v>184.15</v>
      </c>
      <c r="O298" s="18">
        <f t="shared" si="63"/>
        <v>135.3650307692308</v>
      </c>
      <c r="P298" s="18">
        <f t="shared" si="73"/>
        <v>48.78</v>
      </c>
      <c r="Q298" s="27">
        <f t="shared" si="74"/>
        <v>50229.66</v>
      </c>
    </row>
    <row r="299" spans="1:17" x14ac:dyDescent="0.25">
      <c r="A299">
        <f t="shared" si="64"/>
        <v>288</v>
      </c>
      <c r="B299" s="6">
        <f t="shared" si="65"/>
        <v>46693</v>
      </c>
      <c r="C299" s="7">
        <f t="shared" si="66"/>
        <v>32513.56</v>
      </c>
      <c r="D299" s="1">
        <f t="shared" si="60"/>
        <v>184.15</v>
      </c>
      <c r="E299" s="28">
        <f t="shared" si="67"/>
        <v>41</v>
      </c>
      <c r="F299" s="1">
        <f t="shared" si="61"/>
        <v>87.536507692307708</v>
      </c>
      <c r="G299" s="1">
        <f t="shared" si="68"/>
        <v>96.61</v>
      </c>
      <c r="H299" s="7">
        <f t="shared" si="69"/>
        <v>32375.95</v>
      </c>
      <c r="J299" s="14">
        <f t="shared" si="70"/>
        <v>288</v>
      </c>
      <c r="K299" s="19">
        <f t="shared" si="71"/>
        <v>46693</v>
      </c>
      <c r="L299" s="27">
        <f t="shared" si="72"/>
        <v>50229.66</v>
      </c>
      <c r="M299" s="18">
        <f t="shared" si="62"/>
        <v>184.15</v>
      </c>
      <c r="O299" s="18">
        <f t="shared" si="63"/>
        <v>135.23370000000003</v>
      </c>
      <c r="P299" s="18">
        <f t="shared" si="73"/>
        <v>48.92</v>
      </c>
      <c r="Q299" s="27">
        <f t="shared" si="74"/>
        <v>50180.74</v>
      </c>
    </row>
    <row r="300" spans="1:17" x14ac:dyDescent="0.25">
      <c r="A300">
        <f t="shared" si="64"/>
        <v>289</v>
      </c>
      <c r="B300" s="6">
        <f t="shared" si="65"/>
        <v>46707</v>
      </c>
      <c r="C300" s="7">
        <f t="shared" si="66"/>
        <v>32375.95</v>
      </c>
      <c r="D300" s="1">
        <f t="shared" si="60"/>
        <v>184.15</v>
      </c>
      <c r="E300" s="28">
        <f t="shared" si="67"/>
        <v>41</v>
      </c>
      <c r="F300" s="1">
        <f t="shared" si="61"/>
        <v>87.166019230769237</v>
      </c>
      <c r="G300" s="1">
        <f t="shared" si="68"/>
        <v>96.98</v>
      </c>
      <c r="H300" s="7">
        <f t="shared" si="69"/>
        <v>32237.97</v>
      </c>
      <c r="J300" s="14">
        <f t="shared" si="70"/>
        <v>289</v>
      </c>
      <c r="K300" s="19">
        <f t="shared" si="71"/>
        <v>46707</v>
      </c>
      <c r="L300" s="27">
        <f t="shared" si="72"/>
        <v>50180.74</v>
      </c>
      <c r="M300" s="18">
        <f t="shared" si="62"/>
        <v>184.15</v>
      </c>
      <c r="O300" s="18">
        <f t="shared" si="63"/>
        <v>135.10199230769231</v>
      </c>
      <c r="P300" s="18">
        <f t="shared" si="73"/>
        <v>49.05</v>
      </c>
      <c r="Q300" s="27">
        <f t="shared" si="74"/>
        <v>50131.69</v>
      </c>
    </row>
    <row r="301" spans="1:17" x14ac:dyDescent="0.25">
      <c r="A301">
        <f t="shared" si="64"/>
        <v>290</v>
      </c>
      <c r="B301" s="6">
        <f t="shared" si="65"/>
        <v>46721</v>
      </c>
      <c r="C301" s="7">
        <f t="shared" si="66"/>
        <v>32237.97</v>
      </c>
      <c r="D301" s="1">
        <f t="shared" si="60"/>
        <v>184.15</v>
      </c>
      <c r="E301" s="28">
        <f t="shared" si="67"/>
        <v>41</v>
      </c>
      <c r="F301" s="1">
        <f t="shared" si="61"/>
        <v>86.794534615384634</v>
      </c>
      <c r="G301" s="1">
        <f t="shared" si="68"/>
        <v>97.36</v>
      </c>
      <c r="H301" s="7">
        <f t="shared" si="69"/>
        <v>32099.61</v>
      </c>
      <c r="J301" s="14">
        <f t="shared" si="70"/>
        <v>290</v>
      </c>
      <c r="K301" s="19">
        <f t="shared" si="71"/>
        <v>46721</v>
      </c>
      <c r="L301" s="27">
        <f t="shared" si="72"/>
        <v>50131.69</v>
      </c>
      <c r="M301" s="18">
        <f t="shared" si="62"/>
        <v>184.15</v>
      </c>
      <c r="O301" s="18">
        <f t="shared" si="63"/>
        <v>134.96993461538463</v>
      </c>
      <c r="P301" s="18">
        <f t="shared" si="73"/>
        <v>49.18</v>
      </c>
      <c r="Q301" s="27">
        <f t="shared" si="74"/>
        <v>50082.51</v>
      </c>
    </row>
    <row r="302" spans="1:17" x14ac:dyDescent="0.25">
      <c r="A302">
        <f t="shared" si="64"/>
        <v>291</v>
      </c>
      <c r="B302" s="6">
        <f t="shared" si="65"/>
        <v>46735</v>
      </c>
      <c r="C302" s="7">
        <f t="shared" si="66"/>
        <v>32099.61</v>
      </c>
      <c r="D302" s="1">
        <f t="shared" si="60"/>
        <v>184.15</v>
      </c>
      <c r="E302" s="28">
        <f t="shared" si="67"/>
        <v>41</v>
      </c>
      <c r="F302" s="1">
        <f t="shared" si="61"/>
        <v>86.422026923076942</v>
      </c>
      <c r="G302" s="1">
        <f t="shared" si="68"/>
        <v>97.73</v>
      </c>
      <c r="H302" s="7">
        <f t="shared" si="69"/>
        <v>31960.880000000001</v>
      </c>
      <c r="J302" s="14">
        <f t="shared" si="70"/>
        <v>291</v>
      </c>
      <c r="K302" s="19">
        <f t="shared" si="71"/>
        <v>46735</v>
      </c>
      <c r="L302" s="27">
        <f t="shared" si="72"/>
        <v>50082.51</v>
      </c>
      <c r="M302" s="18">
        <f t="shared" si="62"/>
        <v>184.15</v>
      </c>
      <c r="O302" s="18">
        <f t="shared" si="63"/>
        <v>134.83752692307695</v>
      </c>
      <c r="P302" s="18">
        <f t="shared" si="73"/>
        <v>49.31</v>
      </c>
      <c r="Q302" s="27">
        <f t="shared" si="74"/>
        <v>50033.2</v>
      </c>
    </row>
    <row r="303" spans="1:17" x14ac:dyDescent="0.25">
      <c r="A303">
        <f t="shared" si="64"/>
        <v>292</v>
      </c>
      <c r="B303" s="6">
        <f t="shared" si="65"/>
        <v>46749</v>
      </c>
      <c r="C303" s="7">
        <f t="shared" si="66"/>
        <v>31960.880000000001</v>
      </c>
      <c r="D303" s="1">
        <f t="shared" si="60"/>
        <v>184.15</v>
      </c>
      <c r="E303" s="28">
        <f t="shared" si="67"/>
        <v>41</v>
      </c>
      <c r="F303" s="1">
        <f t="shared" si="61"/>
        <v>86.04852307692309</v>
      </c>
      <c r="G303" s="1">
        <f t="shared" si="68"/>
        <v>98.1</v>
      </c>
      <c r="H303" s="7">
        <f t="shared" si="69"/>
        <v>31821.78</v>
      </c>
      <c r="J303" s="14">
        <f t="shared" si="70"/>
        <v>292</v>
      </c>
      <c r="K303" s="19">
        <f t="shared" si="71"/>
        <v>46749</v>
      </c>
      <c r="L303" s="27">
        <f t="shared" si="72"/>
        <v>50033.2</v>
      </c>
      <c r="M303" s="18">
        <f t="shared" si="62"/>
        <v>184.15</v>
      </c>
      <c r="O303" s="18">
        <f t="shared" si="63"/>
        <v>134.70476923076924</v>
      </c>
      <c r="P303" s="18">
        <f t="shared" si="73"/>
        <v>49.45</v>
      </c>
      <c r="Q303" s="27">
        <f t="shared" si="74"/>
        <v>49983.75</v>
      </c>
    </row>
    <row r="304" spans="1:17" x14ac:dyDescent="0.25">
      <c r="A304">
        <f t="shared" si="64"/>
        <v>293</v>
      </c>
      <c r="B304" s="6">
        <f t="shared" si="65"/>
        <v>46763</v>
      </c>
      <c r="C304" s="7">
        <f t="shared" si="66"/>
        <v>31821.78</v>
      </c>
      <c r="D304" s="1">
        <f t="shared" si="60"/>
        <v>184.15</v>
      </c>
      <c r="E304" s="28">
        <f t="shared" si="67"/>
        <v>41</v>
      </c>
      <c r="F304" s="1">
        <f t="shared" si="61"/>
        <v>85.674023076923078</v>
      </c>
      <c r="G304" s="1">
        <f t="shared" si="68"/>
        <v>98.48</v>
      </c>
      <c r="H304" s="7">
        <f t="shared" si="69"/>
        <v>31682.3</v>
      </c>
      <c r="J304" s="14">
        <f t="shared" si="70"/>
        <v>293</v>
      </c>
      <c r="K304" s="19">
        <f t="shared" si="71"/>
        <v>46763</v>
      </c>
      <c r="L304" s="27">
        <f t="shared" si="72"/>
        <v>49983.75</v>
      </c>
      <c r="M304" s="18">
        <f t="shared" si="62"/>
        <v>184.15</v>
      </c>
      <c r="O304" s="18">
        <f t="shared" si="63"/>
        <v>134.57163461538462</v>
      </c>
      <c r="P304" s="18">
        <f t="shared" si="73"/>
        <v>49.58</v>
      </c>
      <c r="Q304" s="27">
        <f t="shared" si="74"/>
        <v>49934.17</v>
      </c>
    </row>
    <row r="305" spans="1:17" x14ac:dyDescent="0.25">
      <c r="A305">
        <f t="shared" si="64"/>
        <v>294</v>
      </c>
      <c r="B305" s="6">
        <f t="shared" si="65"/>
        <v>46777</v>
      </c>
      <c r="C305" s="7">
        <f t="shared" si="66"/>
        <v>31682.3</v>
      </c>
      <c r="D305" s="1">
        <f t="shared" si="60"/>
        <v>184.15</v>
      </c>
      <c r="E305" s="28">
        <f t="shared" si="67"/>
        <v>41</v>
      </c>
      <c r="F305" s="1">
        <f t="shared" si="61"/>
        <v>85.298500000000004</v>
      </c>
      <c r="G305" s="1">
        <f t="shared" si="68"/>
        <v>98.85</v>
      </c>
      <c r="H305" s="7">
        <f t="shared" si="69"/>
        <v>31542.45</v>
      </c>
      <c r="J305" s="14">
        <f t="shared" si="70"/>
        <v>294</v>
      </c>
      <c r="K305" s="19">
        <f t="shared" si="71"/>
        <v>46777</v>
      </c>
      <c r="L305" s="27">
        <f t="shared" si="72"/>
        <v>49934.17</v>
      </c>
      <c r="M305" s="18">
        <f t="shared" si="62"/>
        <v>184.15</v>
      </c>
      <c r="O305" s="18">
        <f t="shared" si="63"/>
        <v>134.43815000000001</v>
      </c>
      <c r="P305" s="18">
        <f t="shared" si="73"/>
        <v>49.71</v>
      </c>
      <c r="Q305" s="27">
        <f t="shared" si="74"/>
        <v>49884.46</v>
      </c>
    </row>
    <row r="306" spans="1:17" x14ac:dyDescent="0.25">
      <c r="A306">
        <f t="shared" si="64"/>
        <v>295</v>
      </c>
      <c r="B306" s="6">
        <f t="shared" si="65"/>
        <v>46791</v>
      </c>
      <c r="C306" s="7">
        <f t="shared" si="66"/>
        <v>31542.45</v>
      </c>
      <c r="D306" s="1">
        <f t="shared" si="60"/>
        <v>184.15</v>
      </c>
      <c r="E306" s="28">
        <f t="shared" si="67"/>
        <v>41</v>
      </c>
      <c r="F306" s="1">
        <f t="shared" si="61"/>
        <v>84.921980769230785</v>
      </c>
      <c r="G306" s="1">
        <f t="shared" si="68"/>
        <v>99.23</v>
      </c>
      <c r="H306" s="7">
        <f t="shared" si="69"/>
        <v>31402.22</v>
      </c>
      <c r="J306" s="14">
        <f t="shared" si="70"/>
        <v>295</v>
      </c>
      <c r="K306" s="19">
        <f t="shared" si="71"/>
        <v>46791</v>
      </c>
      <c r="L306" s="27">
        <f t="shared" si="72"/>
        <v>49884.46</v>
      </c>
      <c r="M306" s="18">
        <f t="shared" si="62"/>
        <v>184.15</v>
      </c>
      <c r="O306" s="18">
        <f t="shared" si="63"/>
        <v>134.30431538461539</v>
      </c>
      <c r="P306" s="18">
        <f t="shared" si="73"/>
        <v>49.85</v>
      </c>
      <c r="Q306" s="27">
        <f t="shared" si="74"/>
        <v>49834.61</v>
      </c>
    </row>
    <row r="307" spans="1:17" x14ac:dyDescent="0.25">
      <c r="A307">
        <f t="shared" si="64"/>
        <v>296</v>
      </c>
      <c r="B307" s="6">
        <f t="shared" si="65"/>
        <v>46805</v>
      </c>
      <c r="C307" s="7">
        <f t="shared" si="66"/>
        <v>31402.22</v>
      </c>
      <c r="D307" s="1">
        <f t="shared" si="60"/>
        <v>184.15</v>
      </c>
      <c r="E307" s="28">
        <f t="shared" si="67"/>
        <v>41</v>
      </c>
      <c r="F307" s="1">
        <f t="shared" si="61"/>
        <v>84.544438461538476</v>
      </c>
      <c r="G307" s="1">
        <f t="shared" si="68"/>
        <v>99.61</v>
      </c>
      <c r="H307" s="7">
        <f t="shared" si="69"/>
        <v>31261.61</v>
      </c>
      <c r="J307" s="14">
        <f t="shared" si="70"/>
        <v>296</v>
      </c>
      <c r="K307" s="19">
        <f t="shared" si="71"/>
        <v>46805</v>
      </c>
      <c r="L307" s="27">
        <f t="shared" si="72"/>
        <v>49834.61</v>
      </c>
      <c r="M307" s="18">
        <f t="shared" si="62"/>
        <v>184.15</v>
      </c>
      <c r="O307" s="18">
        <f t="shared" si="63"/>
        <v>134.17010384615386</v>
      </c>
      <c r="P307" s="18">
        <f t="shared" si="73"/>
        <v>49.98</v>
      </c>
      <c r="Q307" s="27">
        <f t="shared" si="74"/>
        <v>49784.63</v>
      </c>
    </row>
    <row r="308" spans="1:17" x14ac:dyDescent="0.25">
      <c r="A308">
        <f t="shared" si="64"/>
        <v>297</v>
      </c>
      <c r="B308" s="6">
        <f t="shared" si="65"/>
        <v>46819</v>
      </c>
      <c r="C308" s="7">
        <f t="shared" si="66"/>
        <v>31261.61</v>
      </c>
      <c r="D308" s="1">
        <f t="shared" si="60"/>
        <v>184.15</v>
      </c>
      <c r="E308" s="28">
        <f t="shared" si="67"/>
        <v>41</v>
      </c>
      <c r="F308" s="1">
        <f t="shared" si="61"/>
        <v>84.165873076923091</v>
      </c>
      <c r="G308" s="1">
        <f t="shared" si="68"/>
        <v>99.98</v>
      </c>
      <c r="H308" s="7">
        <f t="shared" si="69"/>
        <v>31120.63</v>
      </c>
      <c r="J308" s="14">
        <f t="shared" si="70"/>
        <v>297</v>
      </c>
      <c r="K308" s="19">
        <f t="shared" si="71"/>
        <v>46819</v>
      </c>
      <c r="L308" s="27">
        <f t="shared" si="72"/>
        <v>49784.63</v>
      </c>
      <c r="M308" s="18">
        <f t="shared" si="62"/>
        <v>184.15</v>
      </c>
      <c r="O308" s="18">
        <f t="shared" si="63"/>
        <v>134.03554230769231</v>
      </c>
      <c r="P308" s="18">
        <f t="shared" si="73"/>
        <v>50.11</v>
      </c>
      <c r="Q308" s="27">
        <f t="shared" si="74"/>
        <v>49734.52</v>
      </c>
    </row>
    <row r="309" spans="1:17" x14ac:dyDescent="0.25">
      <c r="A309">
        <f t="shared" si="64"/>
        <v>298</v>
      </c>
      <c r="B309" s="6">
        <f t="shared" si="65"/>
        <v>46833</v>
      </c>
      <c r="C309" s="7">
        <f t="shared" si="66"/>
        <v>31120.63</v>
      </c>
      <c r="D309" s="1">
        <f t="shared" si="60"/>
        <v>184.15</v>
      </c>
      <c r="E309" s="28">
        <f t="shared" si="67"/>
        <v>41</v>
      </c>
      <c r="F309" s="1">
        <f t="shared" si="61"/>
        <v>83.786311538461547</v>
      </c>
      <c r="G309" s="1">
        <f t="shared" si="68"/>
        <v>100.36</v>
      </c>
      <c r="H309" s="7">
        <f t="shared" si="69"/>
        <v>30979.27</v>
      </c>
      <c r="J309" s="14">
        <f t="shared" si="70"/>
        <v>298</v>
      </c>
      <c r="K309" s="19">
        <f t="shared" si="71"/>
        <v>46833</v>
      </c>
      <c r="L309" s="27">
        <f t="shared" si="72"/>
        <v>49734.52</v>
      </c>
      <c r="M309" s="18">
        <f t="shared" si="62"/>
        <v>184.15</v>
      </c>
      <c r="O309" s="18">
        <f t="shared" si="63"/>
        <v>133.90063076923079</v>
      </c>
      <c r="P309" s="18">
        <f t="shared" si="73"/>
        <v>50.25</v>
      </c>
      <c r="Q309" s="27">
        <f t="shared" si="74"/>
        <v>49684.27</v>
      </c>
    </row>
    <row r="310" spans="1:17" x14ac:dyDescent="0.25">
      <c r="A310">
        <f t="shared" si="64"/>
        <v>299</v>
      </c>
      <c r="B310" s="6">
        <f t="shared" si="65"/>
        <v>46847</v>
      </c>
      <c r="C310" s="7">
        <f t="shared" si="66"/>
        <v>30979.27</v>
      </c>
      <c r="D310" s="1">
        <f t="shared" si="60"/>
        <v>184.15</v>
      </c>
      <c r="E310" s="28">
        <f t="shared" si="67"/>
        <v>41</v>
      </c>
      <c r="F310" s="1">
        <f t="shared" si="61"/>
        <v>83.405726923076941</v>
      </c>
      <c r="G310" s="1">
        <f t="shared" si="68"/>
        <v>100.74</v>
      </c>
      <c r="H310" s="7">
        <f t="shared" si="69"/>
        <v>30837.53</v>
      </c>
      <c r="J310" s="14">
        <f t="shared" si="70"/>
        <v>299</v>
      </c>
      <c r="K310" s="19">
        <f t="shared" si="71"/>
        <v>46847</v>
      </c>
      <c r="L310" s="27">
        <f t="shared" si="72"/>
        <v>49684.27</v>
      </c>
      <c r="M310" s="18">
        <f t="shared" si="62"/>
        <v>184.15</v>
      </c>
      <c r="O310" s="18">
        <f t="shared" si="63"/>
        <v>133.76534230769232</v>
      </c>
      <c r="P310" s="18">
        <f t="shared" si="73"/>
        <v>50.38</v>
      </c>
      <c r="Q310" s="27">
        <f t="shared" si="74"/>
        <v>49633.89</v>
      </c>
    </row>
    <row r="311" spans="1:17" x14ac:dyDescent="0.25">
      <c r="A311">
        <f t="shared" si="64"/>
        <v>300</v>
      </c>
      <c r="B311" s="6">
        <f t="shared" si="65"/>
        <v>46861</v>
      </c>
      <c r="C311" s="7">
        <f t="shared" si="66"/>
        <v>30837.53</v>
      </c>
      <c r="D311" s="1">
        <f t="shared" si="60"/>
        <v>184.15</v>
      </c>
      <c r="E311" s="28">
        <f t="shared" si="67"/>
        <v>41</v>
      </c>
      <c r="F311" s="1">
        <f t="shared" si="61"/>
        <v>83.024119230769244</v>
      </c>
      <c r="G311" s="1">
        <f t="shared" si="68"/>
        <v>101.13</v>
      </c>
      <c r="H311" s="7">
        <f t="shared" si="69"/>
        <v>30695.4</v>
      </c>
      <c r="J311" s="14">
        <f t="shared" si="70"/>
        <v>300</v>
      </c>
      <c r="K311" s="19">
        <f t="shared" si="71"/>
        <v>46861</v>
      </c>
      <c r="L311" s="27">
        <f t="shared" si="72"/>
        <v>49633.89</v>
      </c>
      <c r="M311" s="18">
        <f t="shared" si="62"/>
        <v>184.15</v>
      </c>
      <c r="O311" s="18">
        <f t="shared" si="63"/>
        <v>133.62970384615386</v>
      </c>
      <c r="P311" s="18">
        <f t="shared" si="73"/>
        <v>50.52</v>
      </c>
      <c r="Q311" s="27">
        <f t="shared" si="74"/>
        <v>49583.37</v>
      </c>
    </row>
    <row r="312" spans="1:17" x14ac:dyDescent="0.25">
      <c r="A312">
        <f t="shared" si="64"/>
        <v>301</v>
      </c>
      <c r="B312" s="6">
        <f t="shared" si="65"/>
        <v>46875</v>
      </c>
      <c r="C312" s="7">
        <f t="shared" si="66"/>
        <v>30695.4</v>
      </c>
      <c r="D312" s="1">
        <f t="shared" si="60"/>
        <v>184.15</v>
      </c>
      <c r="E312" s="28">
        <f t="shared" si="67"/>
        <v>41</v>
      </c>
      <c r="F312" s="1">
        <f t="shared" si="61"/>
        <v>82.641461538461556</v>
      </c>
      <c r="G312" s="1">
        <f t="shared" si="68"/>
        <v>101.51</v>
      </c>
      <c r="H312" s="7">
        <f t="shared" si="69"/>
        <v>30552.89</v>
      </c>
      <c r="J312" s="14">
        <f t="shared" si="70"/>
        <v>301</v>
      </c>
      <c r="K312" s="19">
        <f t="shared" si="71"/>
        <v>46875</v>
      </c>
      <c r="L312" s="27">
        <f t="shared" si="72"/>
        <v>49583.37</v>
      </c>
      <c r="M312" s="18">
        <f t="shared" si="62"/>
        <v>184.15</v>
      </c>
      <c r="O312" s="18">
        <f t="shared" si="63"/>
        <v>133.49368846153848</v>
      </c>
      <c r="P312" s="18">
        <f t="shared" si="73"/>
        <v>50.66</v>
      </c>
      <c r="Q312" s="27">
        <f t="shared" si="74"/>
        <v>49532.71</v>
      </c>
    </row>
    <row r="313" spans="1:17" x14ac:dyDescent="0.25">
      <c r="A313">
        <f t="shared" si="64"/>
        <v>302</v>
      </c>
      <c r="B313" s="6">
        <f t="shared" si="65"/>
        <v>46889</v>
      </c>
      <c r="C313" s="7">
        <f t="shared" si="66"/>
        <v>30552.89</v>
      </c>
      <c r="D313" s="1">
        <f t="shared" si="60"/>
        <v>184.15</v>
      </c>
      <c r="E313" s="28">
        <f t="shared" si="67"/>
        <v>41</v>
      </c>
      <c r="F313" s="1">
        <f t="shared" si="61"/>
        <v>82.257780769230777</v>
      </c>
      <c r="G313" s="1">
        <f t="shared" si="68"/>
        <v>101.89</v>
      </c>
      <c r="H313" s="7">
        <f t="shared" si="69"/>
        <v>30410</v>
      </c>
      <c r="J313" s="14">
        <f t="shared" si="70"/>
        <v>302</v>
      </c>
      <c r="K313" s="19">
        <f t="shared" si="71"/>
        <v>46889</v>
      </c>
      <c r="L313" s="27">
        <f t="shared" si="72"/>
        <v>49532.71</v>
      </c>
      <c r="M313" s="18">
        <f t="shared" si="62"/>
        <v>184.15</v>
      </c>
      <c r="O313" s="18">
        <f t="shared" si="63"/>
        <v>133.35729615384616</v>
      </c>
      <c r="P313" s="18">
        <f t="shared" si="73"/>
        <v>50.79</v>
      </c>
      <c r="Q313" s="27">
        <f t="shared" si="74"/>
        <v>49481.919999999998</v>
      </c>
    </row>
    <row r="314" spans="1:17" x14ac:dyDescent="0.25">
      <c r="A314">
        <f t="shared" si="64"/>
        <v>303</v>
      </c>
      <c r="B314" s="6">
        <f t="shared" si="65"/>
        <v>46903</v>
      </c>
      <c r="C314" s="7">
        <f t="shared" si="66"/>
        <v>30410</v>
      </c>
      <c r="D314" s="1">
        <f t="shared" si="60"/>
        <v>184.15</v>
      </c>
      <c r="E314" s="28">
        <f t="shared" si="67"/>
        <v>41</v>
      </c>
      <c r="F314" s="1">
        <f t="shared" si="61"/>
        <v>81.873076923076937</v>
      </c>
      <c r="G314" s="1">
        <f t="shared" si="68"/>
        <v>102.28</v>
      </c>
      <c r="H314" s="7">
        <f t="shared" si="69"/>
        <v>30266.720000000001</v>
      </c>
      <c r="J314" s="14">
        <f t="shared" si="70"/>
        <v>303</v>
      </c>
      <c r="K314" s="19">
        <f t="shared" si="71"/>
        <v>46903</v>
      </c>
      <c r="L314" s="27">
        <f t="shared" si="72"/>
        <v>49481.919999999998</v>
      </c>
      <c r="M314" s="18">
        <f t="shared" si="62"/>
        <v>184.15</v>
      </c>
      <c r="O314" s="18">
        <f t="shared" si="63"/>
        <v>133.22055384615385</v>
      </c>
      <c r="P314" s="18">
        <f t="shared" si="73"/>
        <v>50.93</v>
      </c>
      <c r="Q314" s="27">
        <f t="shared" si="74"/>
        <v>49430.99</v>
      </c>
    </row>
    <row r="315" spans="1:17" x14ac:dyDescent="0.25">
      <c r="A315">
        <f t="shared" si="64"/>
        <v>304</v>
      </c>
      <c r="B315" s="6">
        <f t="shared" si="65"/>
        <v>46917</v>
      </c>
      <c r="C315" s="7">
        <f t="shared" si="66"/>
        <v>30266.720000000001</v>
      </c>
      <c r="D315" s="1">
        <f t="shared" si="60"/>
        <v>184.15</v>
      </c>
      <c r="E315" s="28">
        <f t="shared" si="67"/>
        <v>41</v>
      </c>
      <c r="F315" s="1">
        <f t="shared" si="61"/>
        <v>81.48732307692309</v>
      </c>
      <c r="G315" s="1">
        <f t="shared" si="68"/>
        <v>102.66</v>
      </c>
      <c r="H315" s="7">
        <f t="shared" si="69"/>
        <v>30123.06</v>
      </c>
      <c r="J315" s="14">
        <f t="shared" si="70"/>
        <v>304</v>
      </c>
      <c r="K315" s="19">
        <f t="shared" si="71"/>
        <v>46917</v>
      </c>
      <c r="L315" s="27">
        <f t="shared" si="72"/>
        <v>49430.99</v>
      </c>
      <c r="M315" s="18">
        <f t="shared" si="62"/>
        <v>184.15</v>
      </c>
      <c r="O315" s="18">
        <f t="shared" si="63"/>
        <v>133.08343461538462</v>
      </c>
      <c r="P315" s="18">
        <f t="shared" si="73"/>
        <v>51.07</v>
      </c>
      <c r="Q315" s="27">
        <f t="shared" si="74"/>
        <v>49379.92</v>
      </c>
    </row>
    <row r="316" spans="1:17" x14ac:dyDescent="0.25">
      <c r="A316">
        <f t="shared" si="64"/>
        <v>305</v>
      </c>
      <c r="B316" s="6">
        <f t="shared" si="65"/>
        <v>46931</v>
      </c>
      <c r="C316" s="7">
        <f t="shared" si="66"/>
        <v>30123.06</v>
      </c>
      <c r="D316" s="1">
        <f t="shared" si="60"/>
        <v>184.15</v>
      </c>
      <c r="E316" s="28">
        <f t="shared" si="67"/>
        <v>41</v>
      </c>
      <c r="F316" s="1">
        <f t="shared" si="61"/>
        <v>81.100546153846167</v>
      </c>
      <c r="G316" s="1">
        <f t="shared" si="68"/>
        <v>103.05</v>
      </c>
      <c r="H316" s="7">
        <f t="shared" si="69"/>
        <v>29979.01</v>
      </c>
      <c r="J316" s="14">
        <f t="shared" si="70"/>
        <v>305</v>
      </c>
      <c r="K316" s="19">
        <f t="shared" si="71"/>
        <v>46931</v>
      </c>
      <c r="L316" s="27">
        <f t="shared" si="72"/>
        <v>49379.92</v>
      </c>
      <c r="M316" s="18">
        <f t="shared" si="62"/>
        <v>184.15</v>
      </c>
      <c r="O316" s="18">
        <f t="shared" si="63"/>
        <v>132.94593846153847</v>
      </c>
      <c r="P316" s="18">
        <f t="shared" si="73"/>
        <v>51.2</v>
      </c>
      <c r="Q316" s="27">
        <f t="shared" si="74"/>
        <v>49328.72</v>
      </c>
    </row>
    <row r="317" spans="1:17" x14ac:dyDescent="0.25">
      <c r="A317">
        <f t="shared" si="64"/>
        <v>306</v>
      </c>
      <c r="B317" s="6">
        <f t="shared" si="65"/>
        <v>46945</v>
      </c>
      <c r="C317" s="7">
        <f t="shared" si="66"/>
        <v>29979.01</v>
      </c>
      <c r="D317" s="1">
        <f t="shared" si="60"/>
        <v>184.15</v>
      </c>
      <c r="E317" s="28">
        <f t="shared" si="67"/>
        <v>41</v>
      </c>
      <c r="F317" s="1">
        <f t="shared" si="61"/>
        <v>80.712719230769238</v>
      </c>
      <c r="G317" s="1">
        <f t="shared" si="68"/>
        <v>103.44</v>
      </c>
      <c r="H317" s="7">
        <f t="shared" si="69"/>
        <v>29834.57</v>
      </c>
      <c r="J317" s="14">
        <f t="shared" si="70"/>
        <v>306</v>
      </c>
      <c r="K317" s="19">
        <f t="shared" si="71"/>
        <v>46945</v>
      </c>
      <c r="L317" s="27">
        <f t="shared" si="72"/>
        <v>49328.72</v>
      </c>
      <c r="M317" s="18">
        <f t="shared" si="62"/>
        <v>184.15</v>
      </c>
      <c r="O317" s="18">
        <f t="shared" si="63"/>
        <v>132.80809230769233</v>
      </c>
      <c r="P317" s="18">
        <f t="shared" si="73"/>
        <v>51.34</v>
      </c>
      <c r="Q317" s="27">
        <f t="shared" si="74"/>
        <v>49277.38</v>
      </c>
    </row>
    <row r="318" spans="1:17" x14ac:dyDescent="0.25">
      <c r="A318">
        <f t="shared" si="64"/>
        <v>307</v>
      </c>
      <c r="B318" s="6">
        <f t="shared" si="65"/>
        <v>46959</v>
      </c>
      <c r="C318" s="7">
        <f t="shared" si="66"/>
        <v>29834.57</v>
      </c>
      <c r="D318" s="1">
        <f t="shared" si="60"/>
        <v>184.15</v>
      </c>
      <c r="E318" s="28">
        <f t="shared" si="67"/>
        <v>41</v>
      </c>
      <c r="F318" s="1">
        <f t="shared" si="61"/>
        <v>80.323842307692317</v>
      </c>
      <c r="G318" s="1">
        <f t="shared" si="68"/>
        <v>103.83</v>
      </c>
      <c r="H318" s="7">
        <f t="shared" si="69"/>
        <v>29689.74</v>
      </c>
      <c r="J318" s="14">
        <f t="shared" si="70"/>
        <v>307</v>
      </c>
      <c r="K318" s="19">
        <f t="shared" si="71"/>
        <v>46959</v>
      </c>
      <c r="L318" s="27">
        <f t="shared" si="72"/>
        <v>49277.38</v>
      </c>
      <c r="M318" s="18">
        <f t="shared" si="62"/>
        <v>184.15</v>
      </c>
      <c r="O318" s="18">
        <f t="shared" si="63"/>
        <v>132.66986923076925</v>
      </c>
      <c r="P318" s="18">
        <f t="shared" si="73"/>
        <v>51.48</v>
      </c>
      <c r="Q318" s="27">
        <f t="shared" si="74"/>
        <v>49225.9</v>
      </c>
    </row>
    <row r="319" spans="1:17" x14ac:dyDescent="0.25">
      <c r="A319">
        <f t="shared" si="64"/>
        <v>308</v>
      </c>
      <c r="B319" s="6">
        <f t="shared" si="65"/>
        <v>46973</v>
      </c>
      <c r="C319" s="7">
        <f t="shared" si="66"/>
        <v>29689.74</v>
      </c>
      <c r="D319" s="1">
        <f t="shared" si="60"/>
        <v>184.15</v>
      </c>
      <c r="E319" s="28">
        <f t="shared" si="67"/>
        <v>41</v>
      </c>
      <c r="F319" s="1">
        <f t="shared" si="61"/>
        <v>79.933915384615403</v>
      </c>
      <c r="G319" s="1">
        <f t="shared" si="68"/>
        <v>104.22</v>
      </c>
      <c r="H319" s="7">
        <f t="shared" si="69"/>
        <v>29544.52</v>
      </c>
      <c r="J319" s="14">
        <f t="shared" si="70"/>
        <v>308</v>
      </c>
      <c r="K319" s="19">
        <f t="shared" si="71"/>
        <v>46973</v>
      </c>
      <c r="L319" s="27">
        <f t="shared" si="72"/>
        <v>49225.9</v>
      </c>
      <c r="M319" s="18">
        <f t="shared" si="62"/>
        <v>184.15</v>
      </c>
      <c r="O319" s="18">
        <f t="shared" si="63"/>
        <v>132.53126923076925</v>
      </c>
      <c r="P319" s="18">
        <f t="shared" si="73"/>
        <v>51.62</v>
      </c>
      <c r="Q319" s="27">
        <f t="shared" si="74"/>
        <v>49174.28</v>
      </c>
    </row>
    <row r="320" spans="1:17" x14ac:dyDescent="0.25">
      <c r="A320">
        <f t="shared" si="64"/>
        <v>309</v>
      </c>
      <c r="B320" s="6">
        <f t="shared" si="65"/>
        <v>46987</v>
      </c>
      <c r="C320" s="7">
        <f t="shared" si="66"/>
        <v>29544.52</v>
      </c>
      <c r="D320" s="1">
        <f t="shared" si="60"/>
        <v>184.15</v>
      </c>
      <c r="E320" s="28">
        <f t="shared" si="67"/>
        <v>41</v>
      </c>
      <c r="F320" s="1">
        <f t="shared" si="61"/>
        <v>79.542938461538469</v>
      </c>
      <c r="G320" s="1">
        <f t="shared" si="68"/>
        <v>104.61</v>
      </c>
      <c r="H320" s="7">
        <f t="shared" si="69"/>
        <v>29398.91</v>
      </c>
      <c r="J320" s="14">
        <f t="shared" si="70"/>
        <v>309</v>
      </c>
      <c r="K320" s="19">
        <f t="shared" si="71"/>
        <v>46987</v>
      </c>
      <c r="L320" s="27">
        <f t="shared" si="72"/>
        <v>49174.28</v>
      </c>
      <c r="M320" s="18">
        <f t="shared" si="62"/>
        <v>184.15</v>
      </c>
      <c r="O320" s="18">
        <f t="shared" si="63"/>
        <v>132.39229230769232</v>
      </c>
      <c r="P320" s="18">
        <f t="shared" si="73"/>
        <v>51.76</v>
      </c>
      <c r="Q320" s="27">
        <f t="shared" si="74"/>
        <v>49122.52</v>
      </c>
    </row>
    <row r="321" spans="1:17" x14ac:dyDescent="0.25">
      <c r="A321">
        <f t="shared" si="64"/>
        <v>310</v>
      </c>
      <c r="B321" s="6">
        <f t="shared" si="65"/>
        <v>47001</v>
      </c>
      <c r="C321" s="7">
        <f t="shared" si="66"/>
        <v>29398.91</v>
      </c>
      <c r="D321" s="1">
        <f t="shared" si="60"/>
        <v>184.15</v>
      </c>
      <c r="E321" s="28">
        <f t="shared" si="67"/>
        <v>41</v>
      </c>
      <c r="F321" s="1">
        <f t="shared" si="61"/>
        <v>79.150911538461543</v>
      </c>
      <c r="G321" s="1">
        <f t="shared" si="68"/>
        <v>105</v>
      </c>
      <c r="H321" s="7">
        <f t="shared" si="69"/>
        <v>29252.91</v>
      </c>
      <c r="J321" s="14">
        <f t="shared" si="70"/>
        <v>310</v>
      </c>
      <c r="K321" s="19">
        <f t="shared" si="71"/>
        <v>47001</v>
      </c>
      <c r="L321" s="27">
        <f t="shared" si="72"/>
        <v>49122.52</v>
      </c>
      <c r="M321" s="18">
        <f t="shared" si="62"/>
        <v>184.15</v>
      </c>
      <c r="O321" s="18">
        <f t="shared" si="63"/>
        <v>132.25293846153846</v>
      </c>
      <c r="P321" s="18">
        <f t="shared" si="73"/>
        <v>51.9</v>
      </c>
      <c r="Q321" s="27">
        <f t="shared" si="74"/>
        <v>49070.62</v>
      </c>
    </row>
    <row r="322" spans="1:17" x14ac:dyDescent="0.25">
      <c r="A322">
        <f t="shared" si="64"/>
        <v>311</v>
      </c>
      <c r="B322" s="6">
        <f t="shared" si="65"/>
        <v>47015</v>
      </c>
      <c r="C322" s="7">
        <f t="shared" si="66"/>
        <v>29252.91</v>
      </c>
      <c r="D322" s="1">
        <f t="shared" si="60"/>
        <v>184.15</v>
      </c>
      <c r="E322" s="28">
        <f t="shared" si="67"/>
        <v>41</v>
      </c>
      <c r="F322" s="1">
        <f t="shared" si="61"/>
        <v>78.757834615384624</v>
      </c>
      <c r="G322" s="1">
        <f t="shared" si="68"/>
        <v>105.39</v>
      </c>
      <c r="H322" s="7">
        <f t="shared" si="69"/>
        <v>29106.52</v>
      </c>
      <c r="J322" s="14">
        <f t="shared" si="70"/>
        <v>311</v>
      </c>
      <c r="K322" s="19">
        <f t="shared" si="71"/>
        <v>47015</v>
      </c>
      <c r="L322" s="27">
        <f t="shared" si="72"/>
        <v>49070.62</v>
      </c>
      <c r="M322" s="18">
        <f t="shared" si="62"/>
        <v>184.15</v>
      </c>
      <c r="O322" s="18">
        <f t="shared" si="63"/>
        <v>132.11320769230772</v>
      </c>
      <c r="P322" s="18">
        <f t="shared" si="73"/>
        <v>52.04</v>
      </c>
      <c r="Q322" s="27">
        <f t="shared" si="74"/>
        <v>49018.58</v>
      </c>
    </row>
    <row r="323" spans="1:17" x14ac:dyDescent="0.25">
      <c r="A323">
        <f t="shared" si="64"/>
        <v>312</v>
      </c>
      <c r="B323" s="6">
        <f t="shared" si="65"/>
        <v>47029</v>
      </c>
      <c r="C323" s="7">
        <f t="shared" si="66"/>
        <v>29106.52</v>
      </c>
      <c r="D323" s="1">
        <f t="shared" si="60"/>
        <v>184.15</v>
      </c>
      <c r="E323" s="28">
        <f t="shared" si="67"/>
        <v>41</v>
      </c>
      <c r="F323" s="1">
        <f t="shared" si="61"/>
        <v>78.363707692307699</v>
      </c>
      <c r="G323" s="1">
        <f t="shared" si="68"/>
        <v>105.79</v>
      </c>
      <c r="H323" s="7">
        <f t="shared" si="69"/>
        <v>28959.73</v>
      </c>
      <c r="J323" s="14">
        <f t="shared" si="70"/>
        <v>312</v>
      </c>
      <c r="K323" s="19">
        <f t="shared" si="71"/>
        <v>47029</v>
      </c>
      <c r="L323" s="27">
        <f t="shared" si="72"/>
        <v>49018.58</v>
      </c>
      <c r="M323" s="18">
        <f t="shared" si="62"/>
        <v>184.15</v>
      </c>
      <c r="O323" s="18">
        <f t="shared" si="63"/>
        <v>131.97310000000002</v>
      </c>
      <c r="P323" s="18">
        <f t="shared" si="73"/>
        <v>52.18</v>
      </c>
      <c r="Q323" s="27">
        <f t="shared" si="74"/>
        <v>48966.400000000001</v>
      </c>
    </row>
    <row r="324" spans="1:17" x14ac:dyDescent="0.25">
      <c r="A324">
        <f t="shared" si="64"/>
        <v>313</v>
      </c>
      <c r="B324" s="6">
        <f t="shared" si="65"/>
        <v>47043</v>
      </c>
      <c r="C324" s="7">
        <f t="shared" si="66"/>
        <v>28959.73</v>
      </c>
      <c r="D324" s="1">
        <f t="shared" si="60"/>
        <v>184.15</v>
      </c>
      <c r="E324" s="28">
        <f t="shared" si="67"/>
        <v>41</v>
      </c>
      <c r="F324" s="1">
        <f t="shared" si="61"/>
        <v>77.968503846153851</v>
      </c>
      <c r="G324" s="1">
        <f t="shared" si="68"/>
        <v>106.18</v>
      </c>
      <c r="H324" s="7">
        <f t="shared" si="69"/>
        <v>28812.55</v>
      </c>
      <c r="J324" s="14">
        <f t="shared" si="70"/>
        <v>313</v>
      </c>
      <c r="K324" s="19">
        <f t="shared" si="71"/>
        <v>47043</v>
      </c>
      <c r="L324" s="27">
        <f t="shared" si="72"/>
        <v>48966.400000000001</v>
      </c>
      <c r="M324" s="18">
        <f t="shared" si="62"/>
        <v>184.15</v>
      </c>
      <c r="O324" s="18">
        <f t="shared" si="63"/>
        <v>131.83261538461539</v>
      </c>
      <c r="P324" s="18">
        <f t="shared" si="73"/>
        <v>52.32</v>
      </c>
      <c r="Q324" s="27">
        <f t="shared" si="74"/>
        <v>48914.080000000002</v>
      </c>
    </row>
    <row r="325" spans="1:17" x14ac:dyDescent="0.25">
      <c r="A325">
        <f t="shared" si="64"/>
        <v>314</v>
      </c>
      <c r="B325" s="6">
        <f t="shared" si="65"/>
        <v>47057</v>
      </c>
      <c r="C325" s="7">
        <f t="shared" si="66"/>
        <v>28812.55</v>
      </c>
      <c r="D325" s="1">
        <f t="shared" si="60"/>
        <v>184.15</v>
      </c>
      <c r="E325" s="28">
        <f t="shared" si="67"/>
        <v>41</v>
      </c>
      <c r="F325" s="1">
        <f t="shared" si="61"/>
        <v>77.572250000000011</v>
      </c>
      <c r="G325" s="1">
        <f t="shared" si="68"/>
        <v>106.58</v>
      </c>
      <c r="H325" s="7">
        <f t="shared" si="69"/>
        <v>28664.97</v>
      </c>
      <c r="J325" s="14">
        <f t="shared" si="70"/>
        <v>314</v>
      </c>
      <c r="K325" s="19">
        <f t="shared" si="71"/>
        <v>47057</v>
      </c>
      <c r="L325" s="27">
        <f t="shared" si="72"/>
        <v>48914.080000000002</v>
      </c>
      <c r="M325" s="18">
        <f t="shared" si="62"/>
        <v>184.15</v>
      </c>
      <c r="O325" s="18">
        <f t="shared" si="63"/>
        <v>131.69175384615386</v>
      </c>
      <c r="P325" s="18">
        <f t="shared" si="73"/>
        <v>52.46</v>
      </c>
      <c r="Q325" s="27">
        <f t="shared" si="74"/>
        <v>48861.62</v>
      </c>
    </row>
    <row r="326" spans="1:17" x14ac:dyDescent="0.25">
      <c r="A326">
        <f t="shared" si="64"/>
        <v>315</v>
      </c>
      <c r="B326" s="6">
        <f t="shared" si="65"/>
        <v>47071</v>
      </c>
      <c r="C326" s="7">
        <f t="shared" si="66"/>
        <v>28664.97</v>
      </c>
      <c r="D326" s="1">
        <f t="shared" si="60"/>
        <v>184.15</v>
      </c>
      <c r="E326" s="28">
        <f t="shared" si="67"/>
        <v>41</v>
      </c>
      <c r="F326" s="1">
        <f t="shared" si="61"/>
        <v>77.174919230769248</v>
      </c>
      <c r="G326" s="1">
        <f t="shared" si="68"/>
        <v>106.98</v>
      </c>
      <c r="H326" s="7">
        <f t="shared" si="69"/>
        <v>28516.99</v>
      </c>
      <c r="J326" s="14">
        <f t="shared" si="70"/>
        <v>315</v>
      </c>
      <c r="K326" s="19">
        <f t="shared" si="71"/>
        <v>47071</v>
      </c>
      <c r="L326" s="27">
        <f t="shared" si="72"/>
        <v>48861.62</v>
      </c>
      <c r="M326" s="18">
        <f t="shared" si="62"/>
        <v>184.15</v>
      </c>
      <c r="O326" s="18">
        <f t="shared" si="63"/>
        <v>131.55051538461541</v>
      </c>
      <c r="P326" s="18">
        <f t="shared" si="73"/>
        <v>52.6</v>
      </c>
      <c r="Q326" s="27">
        <f t="shared" si="74"/>
        <v>48809.02</v>
      </c>
    </row>
    <row r="327" spans="1:17" x14ac:dyDescent="0.25">
      <c r="A327">
        <f t="shared" si="64"/>
        <v>316</v>
      </c>
      <c r="B327" s="6">
        <f t="shared" si="65"/>
        <v>47085</v>
      </c>
      <c r="C327" s="7">
        <f t="shared" si="66"/>
        <v>28516.99</v>
      </c>
      <c r="D327" s="1">
        <f t="shared" si="60"/>
        <v>184.15</v>
      </c>
      <c r="E327" s="28">
        <f t="shared" si="67"/>
        <v>41</v>
      </c>
      <c r="F327" s="1">
        <f t="shared" si="61"/>
        <v>76.776511538461548</v>
      </c>
      <c r="G327" s="1">
        <f t="shared" si="68"/>
        <v>107.37</v>
      </c>
      <c r="H327" s="7">
        <f t="shared" si="69"/>
        <v>28368.62</v>
      </c>
      <c r="J327" s="14">
        <f t="shared" si="70"/>
        <v>316</v>
      </c>
      <c r="K327" s="19">
        <f t="shared" si="71"/>
        <v>47085</v>
      </c>
      <c r="L327" s="27">
        <f t="shared" si="72"/>
        <v>48809.02</v>
      </c>
      <c r="M327" s="18">
        <f t="shared" si="62"/>
        <v>184.15</v>
      </c>
      <c r="O327" s="18">
        <f t="shared" si="63"/>
        <v>131.40890000000002</v>
      </c>
      <c r="P327" s="18">
        <f t="shared" si="73"/>
        <v>52.74</v>
      </c>
      <c r="Q327" s="27">
        <f t="shared" si="74"/>
        <v>48756.28</v>
      </c>
    </row>
    <row r="328" spans="1:17" x14ac:dyDescent="0.25">
      <c r="A328">
        <f t="shared" si="64"/>
        <v>317</v>
      </c>
      <c r="B328" s="6">
        <f t="shared" si="65"/>
        <v>47099</v>
      </c>
      <c r="C328" s="7">
        <f t="shared" si="66"/>
        <v>28368.62</v>
      </c>
      <c r="D328" s="1">
        <f t="shared" si="60"/>
        <v>184.15</v>
      </c>
      <c r="E328" s="28">
        <f t="shared" si="67"/>
        <v>41</v>
      </c>
      <c r="F328" s="1">
        <f t="shared" si="61"/>
        <v>76.377053846153856</v>
      </c>
      <c r="G328" s="1">
        <f t="shared" si="68"/>
        <v>107.77</v>
      </c>
      <c r="H328" s="7">
        <f t="shared" si="69"/>
        <v>28219.85</v>
      </c>
      <c r="J328" s="14">
        <f t="shared" si="70"/>
        <v>317</v>
      </c>
      <c r="K328" s="19">
        <f t="shared" si="71"/>
        <v>47099</v>
      </c>
      <c r="L328" s="27">
        <f t="shared" si="72"/>
        <v>48756.28</v>
      </c>
      <c r="M328" s="18">
        <f t="shared" si="62"/>
        <v>184.15</v>
      </c>
      <c r="O328" s="18">
        <f t="shared" si="63"/>
        <v>131.26690769230771</v>
      </c>
      <c r="P328" s="18">
        <f t="shared" si="73"/>
        <v>52.88</v>
      </c>
      <c r="Q328" s="27">
        <f t="shared" si="74"/>
        <v>48703.4</v>
      </c>
    </row>
    <row r="329" spans="1:17" x14ac:dyDescent="0.25">
      <c r="A329">
        <f t="shared" si="64"/>
        <v>318</v>
      </c>
      <c r="B329" s="6">
        <f t="shared" si="65"/>
        <v>47113</v>
      </c>
      <c r="C329" s="7">
        <f t="shared" si="66"/>
        <v>28219.85</v>
      </c>
      <c r="D329" s="1">
        <f t="shared" si="60"/>
        <v>184.15</v>
      </c>
      <c r="E329" s="28">
        <f t="shared" si="67"/>
        <v>41</v>
      </c>
      <c r="F329" s="1">
        <f t="shared" si="61"/>
        <v>75.976519230769242</v>
      </c>
      <c r="G329" s="1">
        <f t="shared" si="68"/>
        <v>108.17</v>
      </c>
      <c r="H329" s="7">
        <f t="shared" si="69"/>
        <v>28070.68</v>
      </c>
      <c r="J329" s="14">
        <f t="shared" si="70"/>
        <v>318</v>
      </c>
      <c r="K329" s="19">
        <f t="shared" si="71"/>
        <v>47113</v>
      </c>
      <c r="L329" s="27">
        <f t="shared" si="72"/>
        <v>48703.4</v>
      </c>
      <c r="M329" s="18">
        <f t="shared" si="62"/>
        <v>184.15</v>
      </c>
      <c r="O329" s="18">
        <f t="shared" si="63"/>
        <v>131.12453846153849</v>
      </c>
      <c r="P329" s="18">
        <f t="shared" si="73"/>
        <v>53.03</v>
      </c>
      <c r="Q329" s="27">
        <f t="shared" si="74"/>
        <v>48650.37</v>
      </c>
    </row>
    <row r="330" spans="1:17" x14ac:dyDescent="0.25">
      <c r="A330">
        <f t="shared" si="64"/>
        <v>319</v>
      </c>
      <c r="B330" s="6">
        <f t="shared" si="65"/>
        <v>47127</v>
      </c>
      <c r="C330" s="7">
        <f t="shared" si="66"/>
        <v>28070.68</v>
      </c>
      <c r="D330" s="1">
        <f t="shared" si="60"/>
        <v>184.15</v>
      </c>
      <c r="E330" s="28">
        <f t="shared" si="67"/>
        <v>41</v>
      </c>
      <c r="F330" s="1">
        <f t="shared" si="61"/>
        <v>75.574907692307704</v>
      </c>
      <c r="G330" s="1">
        <f t="shared" si="68"/>
        <v>108.58</v>
      </c>
      <c r="H330" s="7">
        <f t="shared" si="69"/>
        <v>27921.1</v>
      </c>
      <c r="J330" s="14">
        <f t="shared" si="70"/>
        <v>319</v>
      </c>
      <c r="K330" s="19">
        <f t="shared" si="71"/>
        <v>47127</v>
      </c>
      <c r="L330" s="27">
        <f t="shared" si="72"/>
        <v>48650.37</v>
      </c>
      <c r="M330" s="18">
        <f t="shared" si="62"/>
        <v>184.15</v>
      </c>
      <c r="O330" s="18">
        <f t="shared" si="63"/>
        <v>130.98176538461541</v>
      </c>
      <c r="P330" s="18">
        <f t="shared" si="73"/>
        <v>53.17</v>
      </c>
      <c r="Q330" s="27">
        <f t="shared" si="74"/>
        <v>48597.2</v>
      </c>
    </row>
    <row r="331" spans="1:17" x14ac:dyDescent="0.25">
      <c r="A331">
        <f t="shared" si="64"/>
        <v>320</v>
      </c>
      <c r="B331" s="6">
        <f t="shared" si="65"/>
        <v>47141</v>
      </c>
      <c r="C331" s="7">
        <f t="shared" si="66"/>
        <v>27921.1</v>
      </c>
      <c r="D331" s="1">
        <f t="shared" si="60"/>
        <v>184.15</v>
      </c>
      <c r="E331" s="28">
        <f t="shared" si="67"/>
        <v>41</v>
      </c>
      <c r="F331" s="1">
        <f t="shared" si="61"/>
        <v>75.172192307692313</v>
      </c>
      <c r="G331" s="1">
        <f t="shared" si="68"/>
        <v>108.98</v>
      </c>
      <c r="H331" s="7">
        <f t="shared" si="69"/>
        <v>27771.119999999999</v>
      </c>
      <c r="J331" s="14">
        <f t="shared" si="70"/>
        <v>320</v>
      </c>
      <c r="K331" s="19">
        <f t="shared" si="71"/>
        <v>47141</v>
      </c>
      <c r="L331" s="27">
        <f t="shared" si="72"/>
        <v>48597.2</v>
      </c>
      <c r="M331" s="18">
        <f t="shared" si="62"/>
        <v>184.15</v>
      </c>
      <c r="O331" s="18">
        <f t="shared" si="63"/>
        <v>130.83861538461539</v>
      </c>
      <c r="P331" s="18">
        <f t="shared" si="73"/>
        <v>53.31</v>
      </c>
      <c r="Q331" s="27">
        <f t="shared" si="74"/>
        <v>48543.89</v>
      </c>
    </row>
    <row r="332" spans="1:17" x14ac:dyDescent="0.25">
      <c r="A332">
        <f t="shared" si="64"/>
        <v>321</v>
      </c>
      <c r="B332" s="6">
        <f t="shared" si="65"/>
        <v>47155</v>
      </c>
      <c r="C332" s="7">
        <f t="shared" si="66"/>
        <v>27771.119999999999</v>
      </c>
      <c r="D332" s="1">
        <f t="shared" ref="D332:D395" si="75">IF(ISNUMBER($A332),IF($C332&gt;$G$4,ROUND($G$4,2),$C332),"")</f>
        <v>184.15</v>
      </c>
      <c r="E332" s="28">
        <f t="shared" si="67"/>
        <v>41</v>
      </c>
      <c r="F332" s="1">
        <f t="shared" ref="F332:F395" si="76">IF(ISNUMBER($A332),$C332*$G$3,"")</f>
        <v>74.7684</v>
      </c>
      <c r="G332" s="1">
        <f t="shared" si="68"/>
        <v>109.38</v>
      </c>
      <c r="H332" s="7">
        <f t="shared" si="69"/>
        <v>27620.74</v>
      </c>
      <c r="J332" s="14">
        <f t="shared" si="70"/>
        <v>321</v>
      </c>
      <c r="K332" s="19">
        <f t="shared" si="71"/>
        <v>47155</v>
      </c>
      <c r="L332" s="27">
        <f t="shared" si="72"/>
        <v>48543.89</v>
      </c>
      <c r="M332" s="18">
        <f t="shared" ref="M332:M395" si="77">IF(ISNUMBER($J332),IF($L332&gt;$G$4,ROUND($G$4,2),$L332),"")</f>
        <v>184.15</v>
      </c>
      <c r="O332" s="18">
        <f t="shared" ref="O332:O395" si="78">IF(ISNUMBER($J332),$L332*$G$3,"")</f>
        <v>130.69508846153849</v>
      </c>
      <c r="P332" s="18">
        <f t="shared" si="73"/>
        <v>53.45</v>
      </c>
      <c r="Q332" s="27">
        <f t="shared" si="74"/>
        <v>48490.44</v>
      </c>
    </row>
    <row r="333" spans="1:17" x14ac:dyDescent="0.25">
      <c r="A333">
        <f t="shared" ref="A333:A396" si="79">IF(ROUND($H332&lt;=0,0),"",$A332+1)</f>
        <v>322</v>
      </c>
      <c r="B333" s="6">
        <f t="shared" ref="B333:B396" si="80">IF(ISNUMBER($A333),$B332+14,"")</f>
        <v>47169</v>
      </c>
      <c r="C333" s="7">
        <f t="shared" ref="C333:C396" si="81">IF(ISNUMBER($A333),$H332,"")</f>
        <v>27620.74</v>
      </c>
      <c r="D333" s="1">
        <f t="shared" si="75"/>
        <v>184.15</v>
      </c>
      <c r="E333" s="28">
        <f t="shared" ref="E333:E396" si="82">IF(ISNUMBER($A333),$D$8,"")</f>
        <v>41</v>
      </c>
      <c r="F333" s="1">
        <f t="shared" si="76"/>
        <v>74.363530769230778</v>
      </c>
      <c r="G333" s="1">
        <f t="shared" ref="G333:G396" si="83">IF(ISNUMBER($A333),ROUND($D333-$F333,2),"")</f>
        <v>109.79</v>
      </c>
      <c r="H333" s="7">
        <f t="shared" ref="H333:H396" si="84">IF(ISNUMBER($A333),ROUND($C333-$G333-$E333,2),"")</f>
        <v>27469.95</v>
      </c>
      <c r="J333" s="14">
        <f t="shared" ref="J333:J396" si="85">IF(ROUND($Q332&lt;=0,0),"",$J332+1)</f>
        <v>322</v>
      </c>
      <c r="K333" s="19">
        <f t="shared" ref="K333:K396" si="86">IF(ISNUMBER($J333),$K332+14,"")</f>
        <v>47169</v>
      </c>
      <c r="L333" s="27">
        <f t="shared" ref="L333:L396" si="87">IF(ISNUMBER($J333),$Q332,"")</f>
        <v>48490.44</v>
      </c>
      <c r="M333" s="18">
        <f t="shared" si="77"/>
        <v>184.15</v>
      </c>
      <c r="O333" s="18">
        <f t="shared" si="78"/>
        <v>130.55118461538464</v>
      </c>
      <c r="P333" s="18">
        <f t="shared" ref="P333:P396" si="88">IF(ISNUMBER($J333),ROUND($M333-$O333,2),"")</f>
        <v>53.6</v>
      </c>
      <c r="Q333" s="27">
        <f t="shared" ref="Q333:Q396" si="89">IF(ISNUMBER($J333),ROUND($L333-$P333-$N333,2),"")</f>
        <v>48436.84</v>
      </c>
    </row>
    <row r="334" spans="1:17" x14ac:dyDescent="0.25">
      <c r="A334">
        <f t="shared" si="79"/>
        <v>323</v>
      </c>
      <c r="B334" s="6">
        <f t="shared" si="80"/>
        <v>47183</v>
      </c>
      <c r="C334" s="7">
        <f t="shared" si="81"/>
        <v>27469.95</v>
      </c>
      <c r="D334" s="1">
        <f t="shared" si="75"/>
        <v>184.15</v>
      </c>
      <c r="E334" s="28">
        <f t="shared" si="82"/>
        <v>41</v>
      </c>
      <c r="F334" s="1">
        <f t="shared" si="76"/>
        <v>73.957557692307702</v>
      </c>
      <c r="G334" s="1">
        <f t="shared" si="83"/>
        <v>110.19</v>
      </c>
      <c r="H334" s="7">
        <f t="shared" si="84"/>
        <v>27318.76</v>
      </c>
      <c r="J334" s="14">
        <f t="shared" si="85"/>
        <v>323</v>
      </c>
      <c r="K334" s="19">
        <f t="shared" si="86"/>
        <v>47183</v>
      </c>
      <c r="L334" s="27">
        <f t="shared" si="87"/>
        <v>48436.84</v>
      </c>
      <c r="M334" s="18">
        <f t="shared" si="77"/>
        <v>184.15</v>
      </c>
      <c r="O334" s="18">
        <f t="shared" si="78"/>
        <v>130.40687692307694</v>
      </c>
      <c r="P334" s="18">
        <f t="shared" si="88"/>
        <v>53.74</v>
      </c>
      <c r="Q334" s="27">
        <f t="shared" si="89"/>
        <v>48383.1</v>
      </c>
    </row>
    <row r="335" spans="1:17" x14ac:dyDescent="0.25">
      <c r="A335">
        <f t="shared" si="79"/>
        <v>324</v>
      </c>
      <c r="B335" s="6">
        <f t="shared" si="80"/>
        <v>47197</v>
      </c>
      <c r="C335" s="7">
        <f t="shared" si="81"/>
        <v>27318.76</v>
      </c>
      <c r="D335" s="1">
        <f t="shared" si="75"/>
        <v>184.15</v>
      </c>
      <c r="E335" s="28">
        <f t="shared" si="82"/>
        <v>41</v>
      </c>
      <c r="F335" s="1">
        <f t="shared" si="76"/>
        <v>73.55050769230769</v>
      </c>
      <c r="G335" s="1">
        <f t="shared" si="83"/>
        <v>110.6</v>
      </c>
      <c r="H335" s="7">
        <f t="shared" si="84"/>
        <v>27167.16</v>
      </c>
      <c r="J335" s="14">
        <f t="shared" si="85"/>
        <v>324</v>
      </c>
      <c r="K335" s="19">
        <f t="shared" si="86"/>
        <v>47197</v>
      </c>
      <c r="L335" s="27">
        <f t="shared" si="87"/>
        <v>48383.1</v>
      </c>
      <c r="M335" s="18">
        <f t="shared" si="77"/>
        <v>184.15</v>
      </c>
      <c r="O335" s="18">
        <f t="shared" si="78"/>
        <v>130.26219230769232</v>
      </c>
      <c r="P335" s="18">
        <f t="shared" si="88"/>
        <v>53.89</v>
      </c>
      <c r="Q335" s="27">
        <f t="shared" si="89"/>
        <v>48329.21</v>
      </c>
    </row>
    <row r="336" spans="1:17" x14ac:dyDescent="0.25">
      <c r="A336">
        <f t="shared" si="79"/>
        <v>325</v>
      </c>
      <c r="B336" s="6">
        <f t="shared" si="80"/>
        <v>47211</v>
      </c>
      <c r="C336" s="7">
        <f t="shared" si="81"/>
        <v>27167.16</v>
      </c>
      <c r="D336" s="1">
        <f t="shared" si="75"/>
        <v>184.15</v>
      </c>
      <c r="E336" s="28">
        <f t="shared" si="82"/>
        <v>41</v>
      </c>
      <c r="F336" s="1">
        <f t="shared" si="76"/>
        <v>73.142353846153853</v>
      </c>
      <c r="G336" s="1">
        <f t="shared" si="83"/>
        <v>111.01</v>
      </c>
      <c r="H336" s="7">
        <f t="shared" si="84"/>
        <v>27015.15</v>
      </c>
      <c r="J336" s="14">
        <f t="shared" si="85"/>
        <v>325</v>
      </c>
      <c r="K336" s="19">
        <f t="shared" si="86"/>
        <v>47211</v>
      </c>
      <c r="L336" s="27">
        <f t="shared" si="87"/>
        <v>48329.21</v>
      </c>
      <c r="M336" s="18">
        <f t="shared" si="77"/>
        <v>184.15</v>
      </c>
      <c r="O336" s="18">
        <f t="shared" si="78"/>
        <v>130.11710384615387</v>
      </c>
      <c r="P336" s="18">
        <f t="shared" si="88"/>
        <v>54.03</v>
      </c>
      <c r="Q336" s="27">
        <f t="shared" si="89"/>
        <v>48275.18</v>
      </c>
    </row>
    <row r="337" spans="1:17" x14ac:dyDescent="0.25">
      <c r="A337">
        <f t="shared" si="79"/>
        <v>326</v>
      </c>
      <c r="B337" s="6">
        <f t="shared" si="80"/>
        <v>47225</v>
      </c>
      <c r="C337" s="7">
        <f t="shared" si="81"/>
        <v>27015.15</v>
      </c>
      <c r="D337" s="1">
        <f t="shared" si="75"/>
        <v>184.15</v>
      </c>
      <c r="E337" s="28">
        <f t="shared" si="82"/>
        <v>41</v>
      </c>
      <c r="F337" s="1">
        <f t="shared" si="76"/>
        <v>72.733096153846162</v>
      </c>
      <c r="G337" s="1">
        <f t="shared" si="83"/>
        <v>111.42</v>
      </c>
      <c r="H337" s="7">
        <f t="shared" si="84"/>
        <v>26862.73</v>
      </c>
      <c r="J337" s="14">
        <f t="shared" si="85"/>
        <v>326</v>
      </c>
      <c r="K337" s="19">
        <f t="shared" si="86"/>
        <v>47225</v>
      </c>
      <c r="L337" s="27">
        <f t="shared" si="87"/>
        <v>48275.18</v>
      </c>
      <c r="M337" s="18">
        <f t="shared" si="77"/>
        <v>184.15</v>
      </c>
      <c r="O337" s="18">
        <f t="shared" si="78"/>
        <v>129.97163846153848</v>
      </c>
      <c r="P337" s="18">
        <f t="shared" si="88"/>
        <v>54.18</v>
      </c>
      <c r="Q337" s="27">
        <f t="shared" si="89"/>
        <v>48221</v>
      </c>
    </row>
    <row r="338" spans="1:17" x14ac:dyDescent="0.25">
      <c r="A338">
        <f t="shared" si="79"/>
        <v>327</v>
      </c>
      <c r="B338" s="6">
        <f t="shared" si="80"/>
        <v>47239</v>
      </c>
      <c r="C338" s="7">
        <f t="shared" si="81"/>
        <v>26862.73</v>
      </c>
      <c r="D338" s="1">
        <f t="shared" si="75"/>
        <v>184.15</v>
      </c>
      <c r="E338" s="28">
        <f t="shared" si="82"/>
        <v>41</v>
      </c>
      <c r="F338" s="1">
        <f t="shared" si="76"/>
        <v>72.322734615384618</v>
      </c>
      <c r="G338" s="1">
        <f t="shared" si="83"/>
        <v>111.83</v>
      </c>
      <c r="H338" s="7">
        <f t="shared" si="84"/>
        <v>26709.9</v>
      </c>
      <c r="J338" s="14">
        <f t="shared" si="85"/>
        <v>327</v>
      </c>
      <c r="K338" s="19">
        <f t="shared" si="86"/>
        <v>47239</v>
      </c>
      <c r="L338" s="27">
        <f t="shared" si="87"/>
        <v>48221</v>
      </c>
      <c r="M338" s="18">
        <f t="shared" si="77"/>
        <v>184.15</v>
      </c>
      <c r="O338" s="18">
        <f t="shared" si="78"/>
        <v>129.82576923076925</v>
      </c>
      <c r="P338" s="18">
        <f t="shared" si="88"/>
        <v>54.32</v>
      </c>
      <c r="Q338" s="27">
        <f t="shared" si="89"/>
        <v>48166.68</v>
      </c>
    </row>
    <row r="339" spans="1:17" x14ac:dyDescent="0.25">
      <c r="A339">
        <f t="shared" si="79"/>
        <v>328</v>
      </c>
      <c r="B339" s="6">
        <f t="shared" si="80"/>
        <v>47253</v>
      </c>
      <c r="C339" s="7">
        <f t="shared" si="81"/>
        <v>26709.9</v>
      </c>
      <c r="D339" s="1">
        <f t="shared" si="75"/>
        <v>184.15</v>
      </c>
      <c r="E339" s="28">
        <f t="shared" si="82"/>
        <v>41</v>
      </c>
      <c r="F339" s="1">
        <f t="shared" si="76"/>
        <v>71.91126923076925</v>
      </c>
      <c r="G339" s="1">
        <f t="shared" si="83"/>
        <v>112.24</v>
      </c>
      <c r="H339" s="7">
        <f t="shared" si="84"/>
        <v>26556.66</v>
      </c>
      <c r="J339" s="14">
        <f t="shared" si="85"/>
        <v>328</v>
      </c>
      <c r="K339" s="19">
        <f t="shared" si="86"/>
        <v>47253</v>
      </c>
      <c r="L339" s="27">
        <f t="shared" si="87"/>
        <v>48166.68</v>
      </c>
      <c r="M339" s="18">
        <f t="shared" si="77"/>
        <v>184.15</v>
      </c>
      <c r="O339" s="18">
        <f t="shared" si="78"/>
        <v>129.67952307692309</v>
      </c>
      <c r="P339" s="18">
        <f t="shared" si="88"/>
        <v>54.47</v>
      </c>
      <c r="Q339" s="27">
        <f t="shared" si="89"/>
        <v>48112.21</v>
      </c>
    </row>
    <row r="340" spans="1:17" x14ac:dyDescent="0.25">
      <c r="A340">
        <f t="shared" si="79"/>
        <v>329</v>
      </c>
      <c r="B340" s="6">
        <f t="shared" si="80"/>
        <v>47267</v>
      </c>
      <c r="C340" s="7">
        <f t="shared" si="81"/>
        <v>26556.66</v>
      </c>
      <c r="D340" s="1">
        <f t="shared" si="75"/>
        <v>184.15</v>
      </c>
      <c r="E340" s="28">
        <f t="shared" si="82"/>
        <v>41</v>
      </c>
      <c r="F340" s="1">
        <f t="shared" si="76"/>
        <v>71.498700000000014</v>
      </c>
      <c r="G340" s="1">
        <f t="shared" si="83"/>
        <v>112.65</v>
      </c>
      <c r="H340" s="7">
        <f t="shared" si="84"/>
        <v>26403.01</v>
      </c>
      <c r="J340" s="14">
        <f t="shared" si="85"/>
        <v>329</v>
      </c>
      <c r="K340" s="19">
        <f t="shared" si="86"/>
        <v>47267</v>
      </c>
      <c r="L340" s="27">
        <f t="shared" si="87"/>
        <v>48112.21</v>
      </c>
      <c r="M340" s="18">
        <f t="shared" si="77"/>
        <v>184.15</v>
      </c>
      <c r="O340" s="18">
        <f t="shared" si="78"/>
        <v>129.5328730769231</v>
      </c>
      <c r="P340" s="18">
        <f t="shared" si="88"/>
        <v>54.62</v>
      </c>
      <c r="Q340" s="27">
        <f t="shared" si="89"/>
        <v>48057.59</v>
      </c>
    </row>
    <row r="341" spans="1:17" x14ac:dyDescent="0.25">
      <c r="A341">
        <f t="shared" si="79"/>
        <v>330</v>
      </c>
      <c r="B341" s="6">
        <f t="shared" si="80"/>
        <v>47281</v>
      </c>
      <c r="C341" s="7">
        <f t="shared" si="81"/>
        <v>26403.01</v>
      </c>
      <c r="D341" s="1">
        <f t="shared" si="75"/>
        <v>184.15</v>
      </c>
      <c r="E341" s="28">
        <f t="shared" si="82"/>
        <v>41</v>
      </c>
      <c r="F341" s="1">
        <f t="shared" si="76"/>
        <v>71.085026923076924</v>
      </c>
      <c r="G341" s="1">
        <f t="shared" si="83"/>
        <v>113.06</v>
      </c>
      <c r="H341" s="7">
        <f t="shared" si="84"/>
        <v>26248.95</v>
      </c>
      <c r="J341" s="14">
        <f t="shared" si="85"/>
        <v>330</v>
      </c>
      <c r="K341" s="19">
        <f t="shared" si="86"/>
        <v>47281</v>
      </c>
      <c r="L341" s="27">
        <f t="shared" si="87"/>
        <v>48057.59</v>
      </c>
      <c r="M341" s="18">
        <f t="shared" si="77"/>
        <v>184.15</v>
      </c>
      <c r="O341" s="18">
        <f t="shared" si="78"/>
        <v>129.38581923076924</v>
      </c>
      <c r="P341" s="18">
        <f t="shared" si="88"/>
        <v>54.76</v>
      </c>
      <c r="Q341" s="27">
        <f t="shared" si="89"/>
        <v>48002.83</v>
      </c>
    </row>
    <row r="342" spans="1:17" x14ac:dyDescent="0.25">
      <c r="A342">
        <f t="shared" si="79"/>
        <v>331</v>
      </c>
      <c r="B342" s="6">
        <f t="shared" si="80"/>
        <v>47295</v>
      </c>
      <c r="C342" s="7">
        <f t="shared" si="81"/>
        <v>26248.95</v>
      </c>
      <c r="D342" s="1">
        <f t="shared" si="75"/>
        <v>184.15</v>
      </c>
      <c r="E342" s="28">
        <f t="shared" si="82"/>
        <v>41</v>
      </c>
      <c r="F342" s="1">
        <f t="shared" si="76"/>
        <v>70.67025000000001</v>
      </c>
      <c r="G342" s="1">
        <f t="shared" si="83"/>
        <v>113.48</v>
      </c>
      <c r="H342" s="7">
        <f t="shared" si="84"/>
        <v>26094.47</v>
      </c>
      <c r="J342" s="14">
        <f t="shared" si="85"/>
        <v>331</v>
      </c>
      <c r="K342" s="19">
        <f t="shared" si="86"/>
        <v>47295</v>
      </c>
      <c r="L342" s="27">
        <f t="shared" si="87"/>
        <v>48002.83</v>
      </c>
      <c r="M342" s="18">
        <f t="shared" si="77"/>
        <v>184.15</v>
      </c>
      <c r="O342" s="18">
        <f t="shared" si="78"/>
        <v>129.23838846153848</v>
      </c>
      <c r="P342" s="18">
        <f t="shared" si="88"/>
        <v>54.91</v>
      </c>
      <c r="Q342" s="27">
        <f t="shared" si="89"/>
        <v>47947.92</v>
      </c>
    </row>
    <row r="343" spans="1:17" x14ac:dyDescent="0.25">
      <c r="A343">
        <f t="shared" si="79"/>
        <v>332</v>
      </c>
      <c r="B343" s="6">
        <f t="shared" si="80"/>
        <v>47309</v>
      </c>
      <c r="C343" s="7">
        <f t="shared" si="81"/>
        <v>26094.47</v>
      </c>
      <c r="D343" s="1">
        <f t="shared" si="75"/>
        <v>184.15</v>
      </c>
      <c r="E343" s="28">
        <f t="shared" si="82"/>
        <v>41</v>
      </c>
      <c r="F343" s="1">
        <f t="shared" si="76"/>
        <v>70.254342307692326</v>
      </c>
      <c r="G343" s="1">
        <f t="shared" si="83"/>
        <v>113.9</v>
      </c>
      <c r="H343" s="7">
        <f t="shared" si="84"/>
        <v>25939.57</v>
      </c>
      <c r="J343" s="14">
        <f t="shared" si="85"/>
        <v>332</v>
      </c>
      <c r="K343" s="19">
        <f t="shared" si="86"/>
        <v>47309</v>
      </c>
      <c r="L343" s="27">
        <f t="shared" si="87"/>
        <v>47947.92</v>
      </c>
      <c r="M343" s="18">
        <f t="shared" si="77"/>
        <v>184.15</v>
      </c>
      <c r="O343" s="18">
        <f t="shared" si="78"/>
        <v>129.09055384615385</v>
      </c>
      <c r="P343" s="18">
        <f t="shared" si="88"/>
        <v>55.06</v>
      </c>
      <c r="Q343" s="27">
        <f t="shared" si="89"/>
        <v>47892.86</v>
      </c>
    </row>
    <row r="344" spans="1:17" x14ac:dyDescent="0.25">
      <c r="A344">
        <f t="shared" si="79"/>
        <v>333</v>
      </c>
      <c r="B344" s="6">
        <f t="shared" si="80"/>
        <v>47323</v>
      </c>
      <c r="C344" s="7">
        <f t="shared" si="81"/>
        <v>25939.57</v>
      </c>
      <c r="D344" s="1">
        <f t="shared" si="75"/>
        <v>184.15</v>
      </c>
      <c r="E344" s="28">
        <f t="shared" si="82"/>
        <v>41</v>
      </c>
      <c r="F344" s="1">
        <f t="shared" si="76"/>
        <v>69.837303846153858</v>
      </c>
      <c r="G344" s="1">
        <f t="shared" si="83"/>
        <v>114.31</v>
      </c>
      <c r="H344" s="7">
        <f t="shared" si="84"/>
        <v>25784.26</v>
      </c>
      <c r="J344" s="14">
        <f t="shared" si="85"/>
        <v>333</v>
      </c>
      <c r="K344" s="19">
        <f t="shared" si="86"/>
        <v>47323</v>
      </c>
      <c r="L344" s="27">
        <f t="shared" si="87"/>
        <v>47892.86</v>
      </c>
      <c r="M344" s="18">
        <f t="shared" si="77"/>
        <v>184.15</v>
      </c>
      <c r="O344" s="18">
        <f t="shared" si="78"/>
        <v>128.9423153846154</v>
      </c>
      <c r="P344" s="18">
        <f t="shared" si="88"/>
        <v>55.21</v>
      </c>
      <c r="Q344" s="27">
        <f t="shared" si="89"/>
        <v>47837.65</v>
      </c>
    </row>
    <row r="345" spans="1:17" x14ac:dyDescent="0.25">
      <c r="A345">
        <f t="shared" si="79"/>
        <v>334</v>
      </c>
      <c r="B345" s="6">
        <f t="shared" si="80"/>
        <v>47337</v>
      </c>
      <c r="C345" s="7">
        <f t="shared" si="81"/>
        <v>25784.26</v>
      </c>
      <c r="D345" s="1">
        <f t="shared" si="75"/>
        <v>184.15</v>
      </c>
      <c r="E345" s="28">
        <f t="shared" si="82"/>
        <v>41</v>
      </c>
      <c r="F345" s="1">
        <f t="shared" si="76"/>
        <v>69.419161538461537</v>
      </c>
      <c r="G345" s="1">
        <f t="shared" si="83"/>
        <v>114.73</v>
      </c>
      <c r="H345" s="7">
        <f t="shared" si="84"/>
        <v>25628.53</v>
      </c>
      <c r="J345" s="14">
        <f t="shared" si="85"/>
        <v>334</v>
      </c>
      <c r="K345" s="19">
        <f t="shared" si="86"/>
        <v>47337</v>
      </c>
      <c r="L345" s="27">
        <f t="shared" si="87"/>
        <v>47837.65</v>
      </c>
      <c r="M345" s="18">
        <f t="shared" si="77"/>
        <v>184.15</v>
      </c>
      <c r="O345" s="18">
        <f t="shared" si="78"/>
        <v>128.79367307692308</v>
      </c>
      <c r="P345" s="18">
        <f t="shared" si="88"/>
        <v>55.36</v>
      </c>
      <c r="Q345" s="27">
        <f t="shared" si="89"/>
        <v>47782.29</v>
      </c>
    </row>
    <row r="346" spans="1:17" x14ac:dyDescent="0.25">
      <c r="A346">
        <f t="shared" si="79"/>
        <v>335</v>
      </c>
      <c r="B346" s="6">
        <f t="shared" si="80"/>
        <v>47351</v>
      </c>
      <c r="C346" s="7">
        <f t="shared" si="81"/>
        <v>25628.53</v>
      </c>
      <c r="D346" s="1">
        <f t="shared" si="75"/>
        <v>184.15</v>
      </c>
      <c r="E346" s="28">
        <f t="shared" si="82"/>
        <v>41</v>
      </c>
      <c r="F346" s="1">
        <f t="shared" si="76"/>
        <v>68.999888461538461</v>
      </c>
      <c r="G346" s="1">
        <f t="shared" si="83"/>
        <v>115.15</v>
      </c>
      <c r="H346" s="7">
        <f t="shared" si="84"/>
        <v>25472.38</v>
      </c>
      <c r="J346" s="14">
        <f t="shared" si="85"/>
        <v>335</v>
      </c>
      <c r="K346" s="19">
        <f t="shared" si="86"/>
        <v>47351</v>
      </c>
      <c r="L346" s="27">
        <f t="shared" si="87"/>
        <v>47782.29</v>
      </c>
      <c r="M346" s="18">
        <f t="shared" si="77"/>
        <v>184.15</v>
      </c>
      <c r="O346" s="18">
        <f t="shared" si="78"/>
        <v>128.64462692307694</v>
      </c>
      <c r="P346" s="18">
        <f t="shared" si="88"/>
        <v>55.51</v>
      </c>
      <c r="Q346" s="27">
        <f t="shared" si="89"/>
        <v>47726.78</v>
      </c>
    </row>
    <row r="347" spans="1:17" x14ac:dyDescent="0.25">
      <c r="A347">
        <f t="shared" si="79"/>
        <v>336</v>
      </c>
      <c r="B347" s="6">
        <f t="shared" si="80"/>
        <v>47365</v>
      </c>
      <c r="C347" s="7">
        <f t="shared" si="81"/>
        <v>25472.38</v>
      </c>
      <c r="D347" s="1">
        <f t="shared" si="75"/>
        <v>184.15</v>
      </c>
      <c r="E347" s="28">
        <f t="shared" si="82"/>
        <v>41</v>
      </c>
      <c r="F347" s="1">
        <f t="shared" si="76"/>
        <v>68.579484615384629</v>
      </c>
      <c r="G347" s="1">
        <f t="shared" si="83"/>
        <v>115.57</v>
      </c>
      <c r="H347" s="7">
        <f t="shared" si="84"/>
        <v>25315.81</v>
      </c>
      <c r="J347" s="14">
        <f t="shared" si="85"/>
        <v>336</v>
      </c>
      <c r="K347" s="19">
        <f t="shared" si="86"/>
        <v>47365</v>
      </c>
      <c r="L347" s="27">
        <f t="shared" si="87"/>
        <v>47726.78</v>
      </c>
      <c r="M347" s="18">
        <f t="shared" si="77"/>
        <v>184.15</v>
      </c>
      <c r="O347" s="18">
        <f t="shared" si="78"/>
        <v>128.49517692307694</v>
      </c>
      <c r="P347" s="18">
        <f t="shared" si="88"/>
        <v>55.65</v>
      </c>
      <c r="Q347" s="27">
        <f t="shared" si="89"/>
        <v>47671.13</v>
      </c>
    </row>
    <row r="348" spans="1:17" x14ac:dyDescent="0.25">
      <c r="A348">
        <f t="shared" si="79"/>
        <v>337</v>
      </c>
      <c r="B348" s="6">
        <f t="shared" si="80"/>
        <v>47379</v>
      </c>
      <c r="C348" s="7">
        <f t="shared" si="81"/>
        <v>25315.81</v>
      </c>
      <c r="D348" s="1">
        <f t="shared" si="75"/>
        <v>184.15</v>
      </c>
      <c r="E348" s="28">
        <f t="shared" si="82"/>
        <v>41</v>
      </c>
      <c r="F348" s="1">
        <f t="shared" si="76"/>
        <v>68.157950000000014</v>
      </c>
      <c r="G348" s="1">
        <f t="shared" si="83"/>
        <v>115.99</v>
      </c>
      <c r="H348" s="7">
        <f t="shared" si="84"/>
        <v>25158.82</v>
      </c>
      <c r="J348" s="14">
        <f t="shared" si="85"/>
        <v>337</v>
      </c>
      <c r="K348" s="19">
        <f t="shared" si="86"/>
        <v>47379</v>
      </c>
      <c r="L348" s="27">
        <f t="shared" si="87"/>
        <v>47671.13</v>
      </c>
      <c r="M348" s="18">
        <f t="shared" si="77"/>
        <v>184.15</v>
      </c>
      <c r="O348" s="18">
        <f t="shared" si="78"/>
        <v>128.34535</v>
      </c>
      <c r="P348" s="18">
        <f t="shared" si="88"/>
        <v>55.8</v>
      </c>
      <c r="Q348" s="27">
        <f t="shared" si="89"/>
        <v>47615.33</v>
      </c>
    </row>
    <row r="349" spans="1:17" x14ac:dyDescent="0.25">
      <c r="A349">
        <f t="shared" si="79"/>
        <v>338</v>
      </c>
      <c r="B349" s="6">
        <f t="shared" si="80"/>
        <v>47393</v>
      </c>
      <c r="C349" s="7">
        <f t="shared" si="81"/>
        <v>25158.82</v>
      </c>
      <c r="D349" s="1">
        <f t="shared" si="75"/>
        <v>184.15</v>
      </c>
      <c r="E349" s="28">
        <f t="shared" si="82"/>
        <v>41</v>
      </c>
      <c r="F349" s="1">
        <f t="shared" si="76"/>
        <v>67.735284615384629</v>
      </c>
      <c r="G349" s="1">
        <f t="shared" si="83"/>
        <v>116.41</v>
      </c>
      <c r="H349" s="7">
        <f t="shared" si="84"/>
        <v>25001.41</v>
      </c>
      <c r="J349" s="14">
        <f t="shared" si="85"/>
        <v>338</v>
      </c>
      <c r="K349" s="19">
        <f t="shared" si="86"/>
        <v>47393</v>
      </c>
      <c r="L349" s="27">
        <f t="shared" si="87"/>
        <v>47615.33</v>
      </c>
      <c r="M349" s="18">
        <f t="shared" si="77"/>
        <v>184.15</v>
      </c>
      <c r="O349" s="18">
        <f t="shared" si="78"/>
        <v>128.19511923076925</v>
      </c>
      <c r="P349" s="18">
        <f t="shared" si="88"/>
        <v>55.95</v>
      </c>
      <c r="Q349" s="27">
        <f t="shared" si="89"/>
        <v>47559.38</v>
      </c>
    </row>
    <row r="350" spans="1:17" x14ac:dyDescent="0.25">
      <c r="A350">
        <f t="shared" si="79"/>
        <v>339</v>
      </c>
      <c r="B350" s="6">
        <f t="shared" si="80"/>
        <v>47407</v>
      </c>
      <c r="C350" s="7">
        <f t="shared" si="81"/>
        <v>25001.41</v>
      </c>
      <c r="D350" s="1">
        <f t="shared" si="75"/>
        <v>184.15</v>
      </c>
      <c r="E350" s="28">
        <f t="shared" si="82"/>
        <v>41</v>
      </c>
      <c r="F350" s="1">
        <f t="shared" si="76"/>
        <v>67.311488461538474</v>
      </c>
      <c r="G350" s="1">
        <f t="shared" si="83"/>
        <v>116.84</v>
      </c>
      <c r="H350" s="7">
        <f t="shared" si="84"/>
        <v>24843.57</v>
      </c>
      <c r="J350" s="14">
        <f t="shared" si="85"/>
        <v>339</v>
      </c>
      <c r="K350" s="19">
        <f t="shared" si="86"/>
        <v>47407</v>
      </c>
      <c r="L350" s="27">
        <f t="shared" si="87"/>
        <v>47559.38</v>
      </c>
      <c r="M350" s="18">
        <f t="shared" si="77"/>
        <v>184.15</v>
      </c>
      <c r="O350" s="18">
        <f t="shared" si="78"/>
        <v>128.04448461538462</v>
      </c>
      <c r="P350" s="18">
        <f t="shared" si="88"/>
        <v>56.11</v>
      </c>
      <c r="Q350" s="27">
        <f t="shared" si="89"/>
        <v>47503.27</v>
      </c>
    </row>
    <row r="351" spans="1:17" x14ac:dyDescent="0.25">
      <c r="A351">
        <f t="shared" si="79"/>
        <v>340</v>
      </c>
      <c r="B351" s="6">
        <f t="shared" si="80"/>
        <v>47421</v>
      </c>
      <c r="C351" s="7">
        <f t="shared" si="81"/>
        <v>24843.57</v>
      </c>
      <c r="D351" s="1">
        <f t="shared" si="75"/>
        <v>184.15</v>
      </c>
      <c r="E351" s="28">
        <f t="shared" si="82"/>
        <v>41</v>
      </c>
      <c r="F351" s="1">
        <f t="shared" si="76"/>
        <v>66.886534615384619</v>
      </c>
      <c r="G351" s="1">
        <f t="shared" si="83"/>
        <v>117.26</v>
      </c>
      <c r="H351" s="7">
        <f t="shared" si="84"/>
        <v>24685.31</v>
      </c>
      <c r="J351" s="14">
        <f t="shared" si="85"/>
        <v>340</v>
      </c>
      <c r="K351" s="19">
        <f t="shared" si="86"/>
        <v>47421</v>
      </c>
      <c r="L351" s="27">
        <f t="shared" si="87"/>
        <v>47503.27</v>
      </c>
      <c r="M351" s="18">
        <f t="shared" si="77"/>
        <v>184.15</v>
      </c>
      <c r="O351" s="18">
        <f t="shared" si="78"/>
        <v>127.89341923076924</v>
      </c>
      <c r="P351" s="18">
        <f t="shared" si="88"/>
        <v>56.26</v>
      </c>
      <c r="Q351" s="27">
        <f t="shared" si="89"/>
        <v>47447.01</v>
      </c>
    </row>
    <row r="352" spans="1:17" x14ac:dyDescent="0.25">
      <c r="A352">
        <f t="shared" si="79"/>
        <v>341</v>
      </c>
      <c r="B352" s="6">
        <f t="shared" si="80"/>
        <v>47435</v>
      </c>
      <c r="C352" s="7">
        <f t="shared" si="81"/>
        <v>24685.31</v>
      </c>
      <c r="D352" s="1">
        <f t="shared" si="75"/>
        <v>184.15</v>
      </c>
      <c r="E352" s="28">
        <f t="shared" si="82"/>
        <v>41</v>
      </c>
      <c r="F352" s="1">
        <f t="shared" si="76"/>
        <v>66.460450000000009</v>
      </c>
      <c r="G352" s="1">
        <f t="shared" si="83"/>
        <v>117.69</v>
      </c>
      <c r="H352" s="7">
        <f t="shared" si="84"/>
        <v>24526.62</v>
      </c>
      <c r="J352" s="14">
        <f t="shared" si="85"/>
        <v>341</v>
      </c>
      <c r="K352" s="19">
        <f t="shared" si="86"/>
        <v>47435</v>
      </c>
      <c r="L352" s="27">
        <f t="shared" si="87"/>
        <v>47447.01</v>
      </c>
      <c r="M352" s="18">
        <f t="shared" si="77"/>
        <v>184.15</v>
      </c>
      <c r="O352" s="18">
        <f t="shared" si="78"/>
        <v>127.74195000000002</v>
      </c>
      <c r="P352" s="18">
        <f t="shared" si="88"/>
        <v>56.41</v>
      </c>
      <c r="Q352" s="27">
        <f t="shared" si="89"/>
        <v>47390.6</v>
      </c>
    </row>
    <row r="353" spans="1:17" x14ac:dyDescent="0.25">
      <c r="A353">
        <f t="shared" si="79"/>
        <v>342</v>
      </c>
      <c r="B353" s="6">
        <f t="shared" si="80"/>
        <v>47449</v>
      </c>
      <c r="C353" s="7">
        <f t="shared" si="81"/>
        <v>24526.62</v>
      </c>
      <c r="D353" s="1">
        <f t="shared" si="75"/>
        <v>184.15</v>
      </c>
      <c r="E353" s="28">
        <f t="shared" si="82"/>
        <v>41</v>
      </c>
      <c r="F353" s="1">
        <f t="shared" si="76"/>
        <v>66.033207692307698</v>
      </c>
      <c r="G353" s="1">
        <f t="shared" si="83"/>
        <v>118.12</v>
      </c>
      <c r="H353" s="7">
        <f t="shared" si="84"/>
        <v>24367.5</v>
      </c>
      <c r="J353" s="14">
        <f t="shared" si="85"/>
        <v>342</v>
      </c>
      <c r="K353" s="19">
        <f t="shared" si="86"/>
        <v>47449</v>
      </c>
      <c r="L353" s="27">
        <f t="shared" si="87"/>
        <v>47390.6</v>
      </c>
      <c r="M353" s="18">
        <f t="shared" si="77"/>
        <v>184.15</v>
      </c>
      <c r="O353" s="18">
        <f t="shared" si="78"/>
        <v>127.59007692307694</v>
      </c>
      <c r="P353" s="18">
        <f t="shared" si="88"/>
        <v>56.56</v>
      </c>
      <c r="Q353" s="27">
        <f t="shared" si="89"/>
        <v>47334.04</v>
      </c>
    </row>
    <row r="354" spans="1:17" x14ac:dyDescent="0.25">
      <c r="A354">
        <f t="shared" si="79"/>
        <v>343</v>
      </c>
      <c r="B354" s="6">
        <f t="shared" si="80"/>
        <v>47463</v>
      </c>
      <c r="C354" s="7">
        <f t="shared" si="81"/>
        <v>24367.5</v>
      </c>
      <c r="D354" s="1">
        <f t="shared" si="75"/>
        <v>184.15</v>
      </c>
      <c r="E354" s="28">
        <f t="shared" si="82"/>
        <v>41</v>
      </c>
      <c r="F354" s="1">
        <f t="shared" si="76"/>
        <v>65.604807692307702</v>
      </c>
      <c r="G354" s="1">
        <f t="shared" si="83"/>
        <v>118.55</v>
      </c>
      <c r="H354" s="7">
        <f t="shared" si="84"/>
        <v>24207.95</v>
      </c>
      <c r="J354" s="14">
        <f t="shared" si="85"/>
        <v>343</v>
      </c>
      <c r="K354" s="19">
        <f t="shared" si="86"/>
        <v>47463</v>
      </c>
      <c r="L354" s="27">
        <f t="shared" si="87"/>
        <v>47334.04</v>
      </c>
      <c r="M354" s="18">
        <f t="shared" si="77"/>
        <v>184.15</v>
      </c>
      <c r="O354" s="18">
        <f t="shared" si="78"/>
        <v>127.43780000000002</v>
      </c>
      <c r="P354" s="18">
        <f t="shared" si="88"/>
        <v>56.71</v>
      </c>
      <c r="Q354" s="27">
        <f t="shared" si="89"/>
        <v>47277.33</v>
      </c>
    </row>
    <row r="355" spans="1:17" x14ac:dyDescent="0.25">
      <c r="A355">
        <f t="shared" si="79"/>
        <v>344</v>
      </c>
      <c r="B355" s="6">
        <f t="shared" si="80"/>
        <v>47477</v>
      </c>
      <c r="C355" s="7">
        <f t="shared" si="81"/>
        <v>24207.95</v>
      </c>
      <c r="D355" s="1">
        <f t="shared" si="75"/>
        <v>184.15</v>
      </c>
      <c r="E355" s="28">
        <f t="shared" si="82"/>
        <v>41</v>
      </c>
      <c r="F355" s="1">
        <f t="shared" si="76"/>
        <v>65.175250000000005</v>
      </c>
      <c r="G355" s="1">
        <f t="shared" si="83"/>
        <v>118.97</v>
      </c>
      <c r="H355" s="7">
        <f t="shared" si="84"/>
        <v>24047.98</v>
      </c>
      <c r="J355" s="14">
        <f t="shared" si="85"/>
        <v>344</v>
      </c>
      <c r="K355" s="19">
        <f t="shared" si="86"/>
        <v>47477</v>
      </c>
      <c r="L355" s="27">
        <f t="shared" si="87"/>
        <v>47277.33</v>
      </c>
      <c r="M355" s="18">
        <f t="shared" si="77"/>
        <v>184.15</v>
      </c>
      <c r="O355" s="18">
        <f t="shared" si="78"/>
        <v>127.28511923076925</v>
      </c>
      <c r="P355" s="18">
        <f t="shared" si="88"/>
        <v>56.86</v>
      </c>
      <c r="Q355" s="27">
        <f t="shared" si="89"/>
        <v>47220.47</v>
      </c>
    </row>
    <row r="356" spans="1:17" x14ac:dyDescent="0.25">
      <c r="A356">
        <f t="shared" si="79"/>
        <v>345</v>
      </c>
      <c r="B356" s="6">
        <f t="shared" si="80"/>
        <v>47491</v>
      </c>
      <c r="C356" s="7">
        <f t="shared" si="81"/>
        <v>24047.98</v>
      </c>
      <c r="D356" s="1">
        <f t="shared" si="75"/>
        <v>184.15</v>
      </c>
      <c r="E356" s="28">
        <f t="shared" si="82"/>
        <v>41</v>
      </c>
      <c r="F356" s="1">
        <f t="shared" si="76"/>
        <v>64.744561538461539</v>
      </c>
      <c r="G356" s="1">
        <f t="shared" si="83"/>
        <v>119.41</v>
      </c>
      <c r="H356" s="7">
        <f t="shared" si="84"/>
        <v>23887.57</v>
      </c>
      <c r="J356" s="14">
        <f t="shared" si="85"/>
        <v>345</v>
      </c>
      <c r="K356" s="19">
        <f t="shared" si="86"/>
        <v>47491</v>
      </c>
      <c r="L356" s="27">
        <f t="shared" si="87"/>
        <v>47220.47</v>
      </c>
      <c r="M356" s="18">
        <f t="shared" si="77"/>
        <v>184.15</v>
      </c>
      <c r="O356" s="18">
        <f t="shared" si="78"/>
        <v>127.13203461538464</v>
      </c>
      <c r="P356" s="18">
        <f t="shared" si="88"/>
        <v>57.02</v>
      </c>
      <c r="Q356" s="27">
        <f t="shared" si="89"/>
        <v>47163.45</v>
      </c>
    </row>
    <row r="357" spans="1:17" x14ac:dyDescent="0.25">
      <c r="A357">
        <f t="shared" si="79"/>
        <v>346</v>
      </c>
      <c r="B357" s="6">
        <f t="shared" si="80"/>
        <v>47505</v>
      </c>
      <c r="C357" s="7">
        <f t="shared" si="81"/>
        <v>23887.57</v>
      </c>
      <c r="D357" s="1">
        <f t="shared" si="75"/>
        <v>184.15</v>
      </c>
      <c r="E357" s="28">
        <f t="shared" si="82"/>
        <v>41</v>
      </c>
      <c r="F357" s="1">
        <f t="shared" si="76"/>
        <v>64.312688461538471</v>
      </c>
      <c r="G357" s="1">
        <f t="shared" si="83"/>
        <v>119.84</v>
      </c>
      <c r="H357" s="7">
        <f t="shared" si="84"/>
        <v>23726.73</v>
      </c>
      <c r="J357" s="14">
        <f t="shared" si="85"/>
        <v>346</v>
      </c>
      <c r="K357" s="19">
        <f t="shared" si="86"/>
        <v>47505</v>
      </c>
      <c r="L357" s="27">
        <f t="shared" si="87"/>
        <v>47163.45</v>
      </c>
      <c r="M357" s="18">
        <f t="shared" si="77"/>
        <v>184.15</v>
      </c>
      <c r="O357" s="18">
        <f t="shared" si="78"/>
        <v>126.97851923076924</v>
      </c>
      <c r="P357" s="18">
        <f t="shared" si="88"/>
        <v>57.17</v>
      </c>
      <c r="Q357" s="27">
        <f t="shared" si="89"/>
        <v>47106.28</v>
      </c>
    </row>
    <row r="358" spans="1:17" x14ac:dyDescent="0.25">
      <c r="A358">
        <f t="shared" si="79"/>
        <v>347</v>
      </c>
      <c r="B358" s="6">
        <f t="shared" si="80"/>
        <v>47519</v>
      </c>
      <c r="C358" s="7">
        <f t="shared" si="81"/>
        <v>23726.73</v>
      </c>
      <c r="D358" s="1">
        <f t="shared" si="75"/>
        <v>184.15</v>
      </c>
      <c r="E358" s="28">
        <f t="shared" si="82"/>
        <v>41</v>
      </c>
      <c r="F358" s="1">
        <f t="shared" si="76"/>
        <v>63.879657692307696</v>
      </c>
      <c r="G358" s="1">
        <f t="shared" si="83"/>
        <v>120.27</v>
      </c>
      <c r="H358" s="7">
        <f t="shared" si="84"/>
        <v>23565.46</v>
      </c>
      <c r="J358" s="14">
        <f t="shared" si="85"/>
        <v>347</v>
      </c>
      <c r="K358" s="19">
        <f t="shared" si="86"/>
        <v>47519</v>
      </c>
      <c r="L358" s="27">
        <f t="shared" si="87"/>
        <v>47106.28</v>
      </c>
      <c r="M358" s="18">
        <f t="shared" si="77"/>
        <v>184.15</v>
      </c>
      <c r="O358" s="18">
        <f t="shared" si="78"/>
        <v>126.82460000000002</v>
      </c>
      <c r="P358" s="18">
        <f t="shared" si="88"/>
        <v>57.33</v>
      </c>
      <c r="Q358" s="27">
        <f t="shared" si="89"/>
        <v>47048.95</v>
      </c>
    </row>
    <row r="359" spans="1:17" x14ac:dyDescent="0.25">
      <c r="A359">
        <f t="shared" si="79"/>
        <v>348</v>
      </c>
      <c r="B359" s="6">
        <f t="shared" si="80"/>
        <v>47533</v>
      </c>
      <c r="C359" s="7">
        <f t="shared" si="81"/>
        <v>23565.46</v>
      </c>
      <c r="D359" s="1">
        <f t="shared" si="75"/>
        <v>184.15</v>
      </c>
      <c r="E359" s="28">
        <f t="shared" si="82"/>
        <v>41</v>
      </c>
      <c r="F359" s="1">
        <f t="shared" si="76"/>
        <v>63.445469230769234</v>
      </c>
      <c r="G359" s="1">
        <f t="shared" si="83"/>
        <v>120.7</v>
      </c>
      <c r="H359" s="7">
        <f t="shared" si="84"/>
        <v>23403.759999999998</v>
      </c>
      <c r="J359" s="14">
        <f t="shared" si="85"/>
        <v>348</v>
      </c>
      <c r="K359" s="19">
        <f t="shared" si="86"/>
        <v>47533</v>
      </c>
      <c r="L359" s="27">
        <f t="shared" si="87"/>
        <v>47048.95</v>
      </c>
      <c r="M359" s="18">
        <f t="shared" si="77"/>
        <v>184.15</v>
      </c>
      <c r="O359" s="18">
        <f t="shared" si="78"/>
        <v>126.67025000000001</v>
      </c>
      <c r="P359" s="18">
        <f t="shared" si="88"/>
        <v>57.48</v>
      </c>
      <c r="Q359" s="27">
        <f t="shared" si="89"/>
        <v>46991.47</v>
      </c>
    </row>
    <row r="360" spans="1:17" x14ac:dyDescent="0.25">
      <c r="A360">
        <f t="shared" si="79"/>
        <v>349</v>
      </c>
      <c r="B360" s="6">
        <f t="shared" si="80"/>
        <v>47547</v>
      </c>
      <c r="C360" s="7">
        <f t="shared" si="81"/>
        <v>23403.759999999998</v>
      </c>
      <c r="D360" s="1">
        <f t="shared" si="75"/>
        <v>184.15</v>
      </c>
      <c r="E360" s="28">
        <f t="shared" si="82"/>
        <v>41</v>
      </c>
      <c r="F360" s="1">
        <f t="shared" si="76"/>
        <v>63.01012307692308</v>
      </c>
      <c r="G360" s="1">
        <f t="shared" si="83"/>
        <v>121.14</v>
      </c>
      <c r="H360" s="7">
        <f t="shared" si="84"/>
        <v>23241.62</v>
      </c>
      <c r="J360" s="14">
        <f t="shared" si="85"/>
        <v>349</v>
      </c>
      <c r="K360" s="19">
        <f t="shared" si="86"/>
        <v>47547</v>
      </c>
      <c r="L360" s="27">
        <f t="shared" si="87"/>
        <v>46991.47</v>
      </c>
      <c r="M360" s="18">
        <f t="shared" si="77"/>
        <v>184.15</v>
      </c>
      <c r="O360" s="18">
        <f t="shared" si="78"/>
        <v>126.51549615384617</v>
      </c>
      <c r="P360" s="18">
        <f t="shared" si="88"/>
        <v>57.63</v>
      </c>
      <c r="Q360" s="27">
        <f t="shared" si="89"/>
        <v>46933.84</v>
      </c>
    </row>
    <row r="361" spans="1:17" x14ac:dyDescent="0.25">
      <c r="A361">
        <f t="shared" si="79"/>
        <v>350</v>
      </c>
      <c r="B361" s="6">
        <f t="shared" si="80"/>
        <v>47561</v>
      </c>
      <c r="C361" s="7">
        <f t="shared" si="81"/>
        <v>23241.62</v>
      </c>
      <c r="D361" s="1">
        <f t="shared" si="75"/>
        <v>184.15</v>
      </c>
      <c r="E361" s="28">
        <f t="shared" si="82"/>
        <v>41</v>
      </c>
      <c r="F361" s="1">
        <f t="shared" si="76"/>
        <v>62.573592307692316</v>
      </c>
      <c r="G361" s="1">
        <f t="shared" si="83"/>
        <v>121.58</v>
      </c>
      <c r="H361" s="7">
        <f t="shared" si="84"/>
        <v>23079.040000000001</v>
      </c>
      <c r="J361" s="14">
        <f t="shared" si="85"/>
        <v>350</v>
      </c>
      <c r="K361" s="19">
        <f t="shared" si="86"/>
        <v>47561</v>
      </c>
      <c r="L361" s="27">
        <f t="shared" si="87"/>
        <v>46933.84</v>
      </c>
      <c r="M361" s="18">
        <f t="shared" si="77"/>
        <v>184.15</v>
      </c>
      <c r="O361" s="18">
        <f t="shared" si="78"/>
        <v>126.36033846153846</v>
      </c>
      <c r="P361" s="18">
        <f t="shared" si="88"/>
        <v>57.79</v>
      </c>
      <c r="Q361" s="27">
        <f t="shared" si="89"/>
        <v>46876.05</v>
      </c>
    </row>
    <row r="362" spans="1:17" x14ac:dyDescent="0.25">
      <c r="A362">
        <f t="shared" si="79"/>
        <v>351</v>
      </c>
      <c r="B362" s="6">
        <f t="shared" si="80"/>
        <v>47575</v>
      </c>
      <c r="C362" s="7">
        <f t="shared" si="81"/>
        <v>23079.040000000001</v>
      </c>
      <c r="D362" s="1">
        <f t="shared" si="75"/>
        <v>184.15</v>
      </c>
      <c r="E362" s="28">
        <f t="shared" si="82"/>
        <v>41</v>
      </c>
      <c r="F362" s="1">
        <f t="shared" si="76"/>
        <v>62.135876923076935</v>
      </c>
      <c r="G362" s="1">
        <f t="shared" si="83"/>
        <v>122.01</v>
      </c>
      <c r="H362" s="7">
        <f t="shared" si="84"/>
        <v>22916.03</v>
      </c>
      <c r="J362" s="14">
        <f t="shared" si="85"/>
        <v>351</v>
      </c>
      <c r="K362" s="19">
        <f t="shared" si="86"/>
        <v>47575</v>
      </c>
      <c r="L362" s="27">
        <f t="shared" si="87"/>
        <v>46876.05</v>
      </c>
      <c r="M362" s="18">
        <f t="shared" si="77"/>
        <v>184.15</v>
      </c>
      <c r="O362" s="18">
        <f t="shared" si="78"/>
        <v>126.20475000000002</v>
      </c>
      <c r="P362" s="18">
        <f t="shared" si="88"/>
        <v>57.95</v>
      </c>
      <c r="Q362" s="27">
        <f t="shared" si="89"/>
        <v>46818.1</v>
      </c>
    </row>
    <row r="363" spans="1:17" x14ac:dyDescent="0.25">
      <c r="A363">
        <f t="shared" si="79"/>
        <v>352</v>
      </c>
      <c r="B363" s="6">
        <f t="shared" si="80"/>
        <v>47589</v>
      </c>
      <c r="C363" s="7">
        <f t="shared" si="81"/>
        <v>22916.03</v>
      </c>
      <c r="D363" s="1">
        <f t="shared" si="75"/>
        <v>184.15</v>
      </c>
      <c r="E363" s="28">
        <f t="shared" si="82"/>
        <v>41</v>
      </c>
      <c r="F363" s="1">
        <f t="shared" si="76"/>
        <v>61.697003846153848</v>
      </c>
      <c r="G363" s="1">
        <f t="shared" si="83"/>
        <v>122.45</v>
      </c>
      <c r="H363" s="7">
        <f t="shared" si="84"/>
        <v>22752.58</v>
      </c>
      <c r="J363" s="14">
        <f t="shared" si="85"/>
        <v>352</v>
      </c>
      <c r="K363" s="19">
        <f t="shared" si="86"/>
        <v>47589</v>
      </c>
      <c r="L363" s="27">
        <f t="shared" si="87"/>
        <v>46818.1</v>
      </c>
      <c r="M363" s="18">
        <f t="shared" si="77"/>
        <v>184.15</v>
      </c>
      <c r="O363" s="18">
        <f t="shared" si="78"/>
        <v>126.04873076923079</v>
      </c>
      <c r="P363" s="18">
        <f t="shared" si="88"/>
        <v>58.1</v>
      </c>
      <c r="Q363" s="27">
        <f t="shared" si="89"/>
        <v>46760</v>
      </c>
    </row>
    <row r="364" spans="1:17" x14ac:dyDescent="0.25">
      <c r="A364">
        <f t="shared" si="79"/>
        <v>353</v>
      </c>
      <c r="B364" s="6">
        <f t="shared" si="80"/>
        <v>47603</v>
      </c>
      <c r="C364" s="7">
        <f t="shared" si="81"/>
        <v>22752.58</v>
      </c>
      <c r="D364" s="1">
        <f t="shared" si="75"/>
        <v>184.15</v>
      </c>
      <c r="E364" s="28">
        <f t="shared" si="82"/>
        <v>41</v>
      </c>
      <c r="F364" s="1">
        <f t="shared" si="76"/>
        <v>61.256946153846165</v>
      </c>
      <c r="G364" s="1">
        <f t="shared" si="83"/>
        <v>122.89</v>
      </c>
      <c r="H364" s="7">
        <f t="shared" si="84"/>
        <v>22588.69</v>
      </c>
      <c r="J364" s="14">
        <f t="shared" si="85"/>
        <v>353</v>
      </c>
      <c r="K364" s="19">
        <f t="shared" si="86"/>
        <v>47603</v>
      </c>
      <c r="L364" s="27">
        <f t="shared" si="87"/>
        <v>46760</v>
      </c>
      <c r="M364" s="18">
        <f t="shared" si="77"/>
        <v>184.15</v>
      </c>
      <c r="O364" s="18">
        <f t="shared" si="78"/>
        <v>125.89230769230771</v>
      </c>
      <c r="P364" s="18">
        <f t="shared" si="88"/>
        <v>58.26</v>
      </c>
      <c r="Q364" s="27">
        <f t="shared" si="89"/>
        <v>46701.74</v>
      </c>
    </row>
    <row r="365" spans="1:17" x14ac:dyDescent="0.25">
      <c r="A365">
        <f t="shared" si="79"/>
        <v>354</v>
      </c>
      <c r="B365" s="6">
        <f t="shared" si="80"/>
        <v>47617</v>
      </c>
      <c r="C365" s="7">
        <f t="shared" si="81"/>
        <v>22588.69</v>
      </c>
      <c r="D365" s="1">
        <f t="shared" si="75"/>
        <v>184.15</v>
      </c>
      <c r="E365" s="28">
        <f t="shared" si="82"/>
        <v>41</v>
      </c>
      <c r="F365" s="1">
        <f t="shared" si="76"/>
        <v>60.815703846153852</v>
      </c>
      <c r="G365" s="1">
        <f t="shared" si="83"/>
        <v>123.33</v>
      </c>
      <c r="H365" s="7">
        <f t="shared" si="84"/>
        <v>22424.36</v>
      </c>
      <c r="J365" s="14">
        <f t="shared" si="85"/>
        <v>354</v>
      </c>
      <c r="K365" s="19">
        <f t="shared" si="86"/>
        <v>47617</v>
      </c>
      <c r="L365" s="27">
        <f t="shared" si="87"/>
        <v>46701.74</v>
      </c>
      <c r="M365" s="18">
        <f t="shared" si="77"/>
        <v>184.15</v>
      </c>
      <c r="O365" s="18">
        <f t="shared" si="78"/>
        <v>125.73545384615386</v>
      </c>
      <c r="P365" s="18">
        <f t="shared" si="88"/>
        <v>58.41</v>
      </c>
      <c r="Q365" s="27">
        <f t="shared" si="89"/>
        <v>46643.33</v>
      </c>
    </row>
    <row r="366" spans="1:17" x14ac:dyDescent="0.25">
      <c r="A366">
        <f t="shared" si="79"/>
        <v>355</v>
      </c>
      <c r="B366" s="6">
        <f t="shared" si="80"/>
        <v>47631</v>
      </c>
      <c r="C366" s="7">
        <f t="shared" si="81"/>
        <v>22424.36</v>
      </c>
      <c r="D366" s="1">
        <f t="shared" si="75"/>
        <v>184.15</v>
      </c>
      <c r="E366" s="28">
        <f t="shared" si="82"/>
        <v>41</v>
      </c>
      <c r="F366" s="1">
        <f t="shared" si="76"/>
        <v>60.373276923076929</v>
      </c>
      <c r="G366" s="1">
        <f t="shared" si="83"/>
        <v>123.78</v>
      </c>
      <c r="H366" s="7">
        <f t="shared" si="84"/>
        <v>22259.58</v>
      </c>
      <c r="J366" s="14">
        <f t="shared" si="85"/>
        <v>355</v>
      </c>
      <c r="K366" s="19">
        <f t="shared" si="86"/>
        <v>47631</v>
      </c>
      <c r="L366" s="27">
        <f t="shared" si="87"/>
        <v>46643.33</v>
      </c>
      <c r="M366" s="18">
        <f t="shared" si="77"/>
        <v>184.15</v>
      </c>
      <c r="O366" s="18">
        <f t="shared" si="78"/>
        <v>125.57819615384618</v>
      </c>
      <c r="P366" s="18">
        <f t="shared" si="88"/>
        <v>58.57</v>
      </c>
      <c r="Q366" s="27">
        <f t="shared" si="89"/>
        <v>46584.76</v>
      </c>
    </row>
    <row r="367" spans="1:17" x14ac:dyDescent="0.25">
      <c r="A367">
        <f t="shared" si="79"/>
        <v>356</v>
      </c>
      <c r="B367" s="6">
        <f t="shared" si="80"/>
        <v>47645</v>
      </c>
      <c r="C367" s="7">
        <f t="shared" si="81"/>
        <v>22259.58</v>
      </c>
      <c r="D367" s="1">
        <f t="shared" si="75"/>
        <v>184.15</v>
      </c>
      <c r="E367" s="28">
        <f t="shared" si="82"/>
        <v>41</v>
      </c>
      <c r="F367" s="1">
        <f t="shared" si="76"/>
        <v>59.929638461538474</v>
      </c>
      <c r="G367" s="1">
        <f t="shared" si="83"/>
        <v>124.22</v>
      </c>
      <c r="H367" s="7">
        <f t="shared" si="84"/>
        <v>22094.36</v>
      </c>
      <c r="J367" s="14">
        <f t="shared" si="85"/>
        <v>356</v>
      </c>
      <c r="K367" s="19">
        <f t="shared" si="86"/>
        <v>47645</v>
      </c>
      <c r="L367" s="27">
        <f t="shared" si="87"/>
        <v>46584.76</v>
      </c>
      <c r="M367" s="18">
        <f t="shared" si="77"/>
        <v>184.15</v>
      </c>
      <c r="O367" s="18">
        <f t="shared" si="78"/>
        <v>125.42050769230771</v>
      </c>
      <c r="P367" s="18">
        <f t="shared" si="88"/>
        <v>58.73</v>
      </c>
      <c r="Q367" s="27">
        <f t="shared" si="89"/>
        <v>46526.03</v>
      </c>
    </row>
    <row r="368" spans="1:17" x14ac:dyDescent="0.25">
      <c r="A368">
        <f t="shared" si="79"/>
        <v>357</v>
      </c>
      <c r="B368" s="6">
        <f t="shared" si="80"/>
        <v>47659</v>
      </c>
      <c r="C368" s="7">
        <f t="shared" si="81"/>
        <v>22094.36</v>
      </c>
      <c r="D368" s="1">
        <f t="shared" si="75"/>
        <v>184.15</v>
      </c>
      <c r="E368" s="28">
        <f t="shared" si="82"/>
        <v>41</v>
      </c>
      <c r="F368" s="1">
        <f t="shared" si="76"/>
        <v>59.484815384615395</v>
      </c>
      <c r="G368" s="1">
        <f t="shared" si="83"/>
        <v>124.67</v>
      </c>
      <c r="H368" s="7">
        <f t="shared" si="84"/>
        <v>21928.69</v>
      </c>
      <c r="J368" s="14">
        <f t="shared" si="85"/>
        <v>357</v>
      </c>
      <c r="K368" s="19">
        <f t="shared" si="86"/>
        <v>47659</v>
      </c>
      <c r="L368" s="27">
        <f t="shared" si="87"/>
        <v>46526.03</v>
      </c>
      <c r="M368" s="18">
        <f t="shared" si="77"/>
        <v>184.15</v>
      </c>
      <c r="O368" s="18">
        <f t="shared" si="78"/>
        <v>125.26238846153848</v>
      </c>
      <c r="P368" s="18">
        <f t="shared" si="88"/>
        <v>58.89</v>
      </c>
      <c r="Q368" s="27">
        <f t="shared" si="89"/>
        <v>46467.14</v>
      </c>
    </row>
    <row r="369" spans="1:17" x14ac:dyDescent="0.25">
      <c r="A369">
        <f t="shared" si="79"/>
        <v>358</v>
      </c>
      <c r="B369" s="6">
        <f t="shared" si="80"/>
        <v>47673</v>
      </c>
      <c r="C369" s="7">
        <f t="shared" si="81"/>
        <v>21928.69</v>
      </c>
      <c r="D369" s="1">
        <f t="shared" si="75"/>
        <v>184.15</v>
      </c>
      <c r="E369" s="28">
        <f t="shared" si="82"/>
        <v>41</v>
      </c>
      <c r="F369" s="1">
        <f t="shared" si="76"/>
        <v>59.038780769230776</v>
      </c>
      <c r="G369" s="1">
        <f t="shared" si="83"/>
        <v>125.11</v>
      </c>
      <c r="H369" s="7">
        <f t="shared" si="84"/>
        <v>21762.58</v>
      </c>
      <c r="J369" s="14">
        <f t="shared" si="85"/>
        <v>358</v>
      </c>
      <c r="K369" s="19">
        <f t="shared" si="86"/>
        <v>47673</v>
      </c>
      <c r="L369" s="27">
        <f t="shared" si="87"/>
        <v>46467.14</v>
      </c>
      <c r="M369" s="18">
        <f t="shared" si="77"/>
        <v>184.15</v>
      </c>
      <c r="O369" s="18">
        <f t="shared" si="78"/>
        <v>125.10383846153847</v>
      </c>
      <c r="P369" s="18">
        <f t="shared" si="88"/>
        <v>59.05</v>
      </c>
      <c r="Q369" s="27">
        <f t="shared" si="89"/>
        <v>46408.09</v>
      </c>
    </row>
    <row r="370" spans="1:17" x14ac:dyDescent="0.25">
      <c r="A370">
        <f t="shared" si="79"/>
        <v>359</v>
      </c>
      <c r="B370" s="6">
        <f t="shared" si="80"/>
        <v>47687</v>
      </c>
      <c r="C370" s="7">
        <f t="shared" si="81"/>
        <v>21762.58</v>
      </c>
      <c r="D370" s="1">
        <f t="shared" si="75"/>
        <v>184.15</v>
      </c>
      <c r="E370" s="28">
        <f t="shared" si="82"/>
        <v>41</v>
      </c>
      <c r="F370" s="1">
        <f t="shared" si="76"/>
        <v>58.591561538461548</v>
      </c>
      <c r="G370" s="1">
        <f t="shared" si="83"/>
        <v>125.56</v>
      </c>
      <c r="H370" s="7">
        <f t="shared" si="84"/>
        <v>21596.02</v>
      </c>
      <c r="J370" s="14">
        <f t="shared" si="85"/>
        <v>359</v>
      </c>
      <c r="K370" s="19">
        <f t="shared" si="86"/>
        <v>47687</v>
      </c>
      <c r="L370" s="27">
        <f t="shared" si="87"/>
        <v>46408.09</v>
      </c>
      <c r="M370" s="18">
        <f t="shared" si="77"/>
        <v>184.15</v>
      </c>
      <c r="O370" s="18">
        <f t="shared" si="78"/>
        <v>124.94485769230769</v>
      </c>
      <c r="P370" s="18">
        <f t="shared" si="88"/>
        <v>59.21</v>
      </c>
      <c r="Q370" s="27">
        <f t="shared" si="89"/>
        <v>46348.88</v>
      </c>
    </row>
    <row r="371" spans="1:17" x14ac:dyDescent="0.25">
      <c r="A371">
        <f t="shared" si="79"/>
        <v>360</v>
      </c>
      <c r="B371" s="6">
        <f t="shared" si="80"/>
        <v>47701</v>
      </c>
      <c r="C371" s="7">
        <f t="shared" si="81"/>
        <v>21596.02</v>
      </c>
      <c r="D371" s="1">
        <f t="shared" si="75"/>
        <v>184.15</v>
      </c>
      <c r="E371" s="28">
        <f t="shared" si="82"/>
        <v>41</v>
      </c>
      <c r="F371" s="1">
        <f t="shared" si="76"/>
        <v>58.14313076923078</v>
      </c>
      <c r="G371" s="1">
        <f t="shared" si="83"/>
        <v>126.01</v>
      </c>
      <c r="H371" s="7">
        <f t="shared" si="84"/>
        <v>21429.01</v>
      </c>
      <c r="J371" s="14">
        <f t="shared" si="85"/>
        <v>360</v>
      </c>
      <c r="K371" s="19">
        <f t="shared" si="86"/>
        <v>47701</v>
      </c>
      <c r="L371" s="27">
        <f t="shared" si="87"/>
        <v>46348.88</v>
      </c>
      <c r="M371" s="18">
        <f t="shared" si="77"/>
        <v>184.15</v>
      </c>
      <c r="O371" s="18">
        <f t="shared" si="78"/>
        <v>124.78544615384617</v>
      </c>
      <c r="P371" s="18">
        <f t="shared" si="88"/>
        <v>59.36</v>
      </c>
      <c r="Q371" s="27">
        <f t="shared" si="89"/>
        <v>46289.52</v>
      </c>
    </row>
    <row r="372" spans="1:17" x14ac:dyDescent="0.25">
      <c r="A372">
        <f t="shared" si="79"/>
        <v>361</v>
      </c>
      <c r="B372" s="6">
        <f t="shared" si="80"/>
        <v>47715</v>
      </c>
      <c r="C372" s="7">
        <f t="shared" si="81"/>
        <v>21429.01</v>
      </c>
      <c r="D372" s="1">
        <f t="shared" si="75"/>
        <v>184.15</v>
      </c>
      <c r="E372" s="28">
        <f t="shared" si="82"/>
        <v>41</v>
      </c>
      <c r="F372" s="1">
        <f t="shared" si="76"/>
        <v>57.693488461538465</v>
      </c>
      <c r="G372" s="1">
        <f t="shared" si="83"/>
        <v>126.46</v>
      </c>
      <c r="H372" s="7">
        <f t="shared" si="84"/>
        <v>21261.55</v>
      </c>
      <c r="J372" s="14">
        <f t="shared" si="85"/>
        <v>361</v>
      </c>
      <c r="K372" s="19">
        <f t="shared" si="86"/>
        <v>47715</v>
      </c>
      <c r="L372" s="27">
        <f t="shared" si="87"/>
        <v>46289.52</v>
      </c>
      <c r="M372" s="18">
        <f t="shared" si="77"/>
        <v>184.15</v>
      </c>
      <c r="O372" s="18">
        <f t="shared" si="78"/>
        <v>124.62563076923078</v>
      </c>
      <c r="P372" s="18">
        <f t="shared" si="88"/>
        <v>59.52</v>
      </c>
      <c r="Q372" s="27">
        <f t="shared" si="89"/>
        <v>46230</v>
      </c>
    </row>
    <row r="373" spans="1:17" x14ac:dyDescent="0.25">
      <c r="A373">
        <f t="shared" si="79"/>
        <v>362</v>
      </c>
      <c r="B373" s="6">
        <f t="shared" si="80"/>
        <v>47729</v>
      </c>
      <c r="C373" s="7">
        <f t="shared" si="81"/>
        <v>21261.55</v>
      </c>
      <c r="D373" s="1">
        <f t="shared" si="75"/>
        <v>184.15</v>
      </c>
      <c r="E373" s="28">
        <f t="shared" si="82"/>
        <v>41</v>
      </c>
      <c r="F373" s="1">
        <f t="shared" si="76"/>
        <v>57.242634615384617</v>
      </c>
      <c r="G373" s="1">
        <f t="shared" si="83"/>
        <v>126.91</v>
      </c>
      <c r="H373" s="7">
        <f t="shared" si="84"/>
        <v>21093.64</v>
      </c>
      <c r="J373" s="14">
        <f t="shared" si="85"/>
        <v>362</v>
      </c>
      <c r="K373" s="19">
        <f t="shared" si="86"/>
        <v>47729</v>
      </c>
      <c r="L373" s="27">
        <f t="shared" si="87"/>
        <v>46230</v>
      </c>
      <c r="M373" s="18">
        <f t="shared" si="77"/>
        <v>184.15</v>
      </c>
      <c r="O373" s="18">
        <f t="shared" si="78"/>
        <v>124.46538461538464</v>
      </c>
      <c r="P373" s="18">
        <f t="shared" si="88"/>
        <v>59.68</v>
      </c>
      <c r="Q373" s="27">
        <f t="shared" si="89"/>
        <v>46170.32</v>
      </c>
    </row>
    <row r="374" spans="1:17" x14ac:dyDescent="0.25">
      <c r="A374">
        <f t="shared" si="79"/>
        <v>363</v>
      </c>
      <c r="B374" s="6">
        <f t="shared" si="80"/>
        <v>47743</v>
      </c>
      <c r="C374" s="7">
        <f t="shared" si="81"/>
        <v>21093.64</v>
      </c>
      <c r="D374" s="1">
        <f t="shared" si="75"/>
        <v>184.15</v>
      </c>
      <c r="E374" s="28">
        <f t="shared" si="82"/>
        <v>41</v>
      </c>
      <c r="F374" s="1">
        <f t="shared" si="76"/>
        <v>56.790569230769236</v>
      </c>
      <c r="G374" s="1">
        <f t="shared" si="83"/>
        <v>127.36</v>
      </c>
      <c r="H374" s="7">
        <f t="shared" si="84"/>
        <v>20925.28</v>
      </c>
      <c r="J374" s="14">
        <f t="shared" si="85"/>
        <v>363</v>
      </c>
      <c r="K374" s="19">
        <f t="shared" si="86"/>
        <v>47743</v>
      </c>
      <c r="L374" s="27">
        <f t="shared" si="87"/>
        <v>46170.32</v>
      </c>
      <c r="M374" s="18">
        <f t="shared" si="77"/>
        <v>184.15</v>
      </c>
      <c r="O374" s="18">
        <f t="shared" si="78"/>
        <v>124.3047076923077</v>
      </c>
      <c r="P374" s="18">
        <f t="shared" si="88"/>
        <v>59.85</v>
      </c>
      <c r="Q374" s="27">
        <f t="shared" si="89"/>
        <v>46110.47</v>
      </c>
    </row>
    <row r="375" spans="1:17" x14ac:dyDescent="0.25">
      <c r="A375">
        <f t="shared" si="79"/>
        <v>364</v>
      </c>
      <c r="B375" s="6">
        <f t="shared" si="80"/>
        <v>47757</v>
      </c>
      <c r="C375" s="7">
        <f t="shared" si="81"/>
        <v>20925.28</v>
      </c>
      <c r="D375" s="1">
        <f t="shared" si="75"/>
        <v>184.15</v>
      </c>
      <c r="E375" s="28">
        <f t="shared" si="82"/>
        <v>41</v>
      </c>
      <c r="F375" s="1">
        <f t="shared" si="76"/>
        <v>56.337292307692309</v>
      </c>
      <c r="G375" s="1">
        <f t="shared" si="83"/>
        <v>127.81</v>
      </c>
      <c r="H375" s="7">
        <f t="shared" si="84"/>
        <v>20756.47</v>
      </c>
      <c r="J375" s="14">
        <f t="shared" si="85"/>
        <v>364</v>
      </c>
      <c r="K375" s="19">
        <f t="shared" si="86"/>
        <v>47757</v>
      </c>
      <c r="L375" s="27">
        <f t="shared" si="87"/>
        <v>46110.47</v>
      </c>
      <c r="M375" s="18">
        <f t="shared" si="77"/>
        <v>184.15</v>
      </c>
      <c r="O375" s="18">
        <f t="shared" si="78"/>
        <v>124.14357307692309</v>
      </c>
      <c r="P375" s="18">
        <f t="shared" si="88"/>
        <v>60.01</v>
      </c>
      <c r="Q375" s="27">
        <f t="shared" si="89"/>
        <v>46050.46</v>
      </c>
    </row>
    <row r="376" spans="1:17" x14ac:dyDescent="0.25">
      <c r="A376">
        <f t="shared" si="79"/>
        <v>365</v>
      </c>
      <c r="B376" s="6">
        <f t="shared" si="80"/>
        <v>47771</v>
      </c>
      <c r="C376" s="7">
        <f t="shared" si="81"/>
        <v>20756.47</v>
      </c>
      <c r="D376" s="1">
        <f t="shared" si="75"/>
        <v>184.15</v>
      </c>
      <c r="E376" s="28">
        <f t="shared" si="82"/>
        <v>41</v>
      </c>
      <c r="F376" s="1">
        <f t="shared" si="76"/>
        <v>55.882803846153855</v>
      </c>
      <c r="G376" s="1">
        <f t="shared" si="83"/>
        <v>128.27000000000001</v>
      </c>
      <c r="H376" s="7">
        <f t="shared" si="84"/>
        <v>20587.2</v>
      </c>
      <c r="J376" s="14">
        <f t="shared" si="85"/>
        <v>365</v>
      </c>
      <c r="K376" s="19">
        <f t="shared" si="86"/>
        <v>47771</v>
      </c>
      <c r="L376" s="27">
        <f t="shared" si="87"/>
        <v>46050.46</v>
      </c>
      <c r="M376" s="18">
        <f t="shared" si="77"/>
        <v>184.15</v>
      </c>
      <c r="O376" s="18">
        <f t="shared" si="78"/>
        <v>123.9820076923077</v>
      </c>
      <c r="P376" s="18">
        <f t="shared" si="88"/>
        <v>60.17</v>
      </c>
      <c r="Q376" s="27">
        <f t="shared" si="89"/>
        <v>45990.29</v>
      </c>
    </row>
    <row r="377" spans="1:17" x14ac:dyDescent="0.25">
      <c r="A377">
        <f t="shared" si="79"/>
        <v>366</v>
      </c>
      <c r="B377" s="6">
        <f t="shared" si="80"/>
        <v>47785</v>
      </c>
      <c r="C377" s="7">
        <f t="shared" si="81"/>
        <v>20587.2</v>
      </c>
      <c r="D377" s="1">
        <f t="shared" si="75"/>
        <v>184.15</v>
      </c>
      <c r="E377" s="28">
        <f t="shared" si="82"/>
        <v>41</v>
      </c>
      <c r="F377" s="1">
        <f t="shared" si="76"/>
        <v>55.427076923076932</v>
      </c>
      <c r="G377" s="1">
        <f t="shared" si="83"/>
        <v>128.72</v>
      </c>
      <c r="H377" s="7">
        <f t="shared" si="84"/>
        <v>20417.48</v>
      </c>
      <c r="J377" s="14">
        <f t="shared" si="85"/>
        <v>366</v>
      </c>
      <c r="K377" s="19">
        <f t="shared" si="86"/>
        <v>47785</v>
      </c>
      <c r="L377" s="27">
        <f t="shared" si="87"/>
        <v>45990.29</v>
      </c>
      <c r="M377" s="18">
        <f t="shared" si="77"/>
        <v>184.15</v>
      </c>
      <c r="O377" s="18">
        <f t="shared" si="78"/>
        <v>123.82001153846156</v>
      </c>
      <c r="P377" s="18">
        <f t="shared" si="88"/>
        <v>60.33</v>
      </c>
      <c r="Q377" s="27">
        <f t="shared" si="89"/>
        <v>45929.96</v>
      </c>
    </row>
    <row r="378" spans="1:17" x14ac:dyDescent="0.25">
      <c r="A378">
        <f t="shared" si="79"/>
        <v>367</v>
      </c>
      <c r="B378" s="6">
        <f t="shared" si="80"/>
        <v>47799</v>
      </c>
      <c r="C378" s="7">
        <f t="shared" si="81"/>
        <v>20417.48</v>
      </c>
      <c r="D378" s="1">
        <f t="shared" si="75"/>
        <v>184.15</v>
      </c>
      <c r="E378" s="28">
        <f t="shared" si="82"/>
        <v>41</v>
      </c>
      <c r="F378" s="1">
        <f t="shared" si="76"/>
        <v>54.970138461538468</v>
      </c>
      <c r="G378" s="1">
        <f t="shared" si="83"/>
        <v>129.18</v>
      </c>
      <c r="H378" s="7">
        <f t="shared" si="84"/>
        <v>20247.3</v>
      </c>
      <c r="J378" s="14">
        <f t="shared" si="85"/>
        <v>367</v>
      </c>
      <c r="K378" s="19">
        <f t="shared" si="86"/>
        <v>47799</v>
      </c>
      <c r="L378" s="27">
        <f t="shared" si="87"/>
        <v>45929.96</v>
      </c>
      <c r="M378" s="18">
        <f t="shared" si="77"/>
        <v>184.15</v>
      </c>
      <c r="O378" s="18">
        <f t="shared" si="78"/>
        <v>123.65758461538462</v>
      </c>
      <c r="P378" s="18">
        <f t="shared" si="88"/>
        <v>60.49</v>
      </c>
      <c r="Q378" s="27">
        <f t="shared" si="89"/>
        <v>45869.47</v>
      </c>
    </row>
    <row r="379" spans="1:17" x14ac:dyDescent="0.25">
      <c r="A379">
        <f t="shared" si="79"/>
        <v>368</v>
      </c>
      <c r="B379" s="6">
        <f t="shared" si="80"/>
        <v>47813</v>
      </c>
      <c r="C379" s="7">
        <f t="shared" si="81"/>
        <v>20247.3</v>
      </c>
      <c r="D379" s="1">
        <f t="shared" si="75"/>
        <v>184.15</v>
      </c>
      <c r="E379" s="28">
        <f t="shared" si="82"/>
        <v>41</v>
      </c>
      <c r="F379" s="1">
        <f t="shared" si="76"/>
        <v>54.511961538461541</v>
      </c>
      <c r="G379" s="1">
        <f t="shared" si="83"/>
        <v>129.63999999999999</v>
      </c>
      <c r="H379" s="7">
        <f t="shared" si="84"/>
        <v>20076.66</v>
      </c>
      <c r="J379" s="14">
        <f t="shared" si="85"/>
        <v>368</v>
      </c>
      <c r="K379" s="19">
        <f t="shared" si="86"/>
        <v>47813</v>
      </c>
      <c r="L379" s="27">
        <f t="shared" si="87"/>
        <v>45869.47</v>
      </c>
      <c r="M379" s="18">
        <f t="shared" si="77"/>
        <v>184.15</v>
      </c>
      <c r="O379" s="18">
        <f t="shared" si="78"/>
        <v>123.49472692307694</v>
      </c>
      <c r="P379" s="18">
        <f t="shared" si="88"/>
        <v>60.66</v>
      </c>
      <c r="Q379" s="27">
        <f t="shared" si="89"/>
        <v>45808.81</v>
      </c>
    </row>
    <row r="380" spans="1:17" x14ac:dyDescent="0.25">
      <c r="A380">
        <f t="shared" si="79"/>
        <v>369</v>
      </c>
      <c r="B380" s="6">
        <f t="shared" si="80"/>
        <v>47827</v>
      </c>
      <c r="C380" s="7">
        <f t="shared" si="81"/>
        <v>20076.66</v>
      </c>
      <c r="D380" s="1">
        <f t="shared" si="75"/>
        <v>184.15</v>
      </c>
      <c r="E380" s="28">
        <f t="shared" si="82"/>
        <v>41</v>
      </c>
      <c r="F380" s="1">
        <f t="shared" si="76"/>
        <v>54.052546153846158</v>
      </c>
      <c r="G380" s="1">
        <f t="shared" si="83"/>
        <v>130.1</v>
      </c>
      <c r="H380" s="7">
        <f t="shared" si="84"/>
        <v>19905.560000000001</v>
      </c>
      <c r="J380" s="14">
        <f t="shared" si="85"/>
        <v>369</v>
      </c>
      <c r="K380" s="19">
        <f t="shared" si="86"/>
        <v>47827</v>
      </c>
      <c r="L380" s="27">
        <f t="shared" si="87"/>
        <v>45808.81</v>
      </c>
      <c r="M380" s="18">
        <f t="shared" si="77"/>
        <v>184.15</v>
      </c>
      <c r="O380" s="18">
        <f t="shared" si="78"/>
        <v>123.33141153846155</v>
      </c>
      <c r="P380" s="18">
        <f t="shared" si="88"/>
        <v>60.82</v>
      </c>
      <c r="Q380" s="27">
        <f t="shared" si="89"/>
        <v>45747.99</v>
      </c>
    </row>
    <row r="381" spans="1:17" x14ac:dyDescent="0.25">
      <c r="A381">
        <f t="shared" si="79"/>
        <v>370</v>
      </c>
      <c r="B381" s="6">
        <f t="shared" si="80"/>
        <v>47841</v>
      </c>
      <c r="C381" s="7">
        <f t="shared" si="81"/>
        <v>19905.560000000001</v>
      </c>
      <c r="D381" s="1">
        <f t="shared" si="75"/>
        <v>184.15</v>
      </c>
      <c r="E381" s="28">
        <f t="shared" si="82"/>
        <v>41</v>
      </c>
      <c r="F381" s="1">
        <f t="shared" si="76"/>
        <v>53.591892307692319</v>
      </c>
      <c r="G381" s="1">
        <f t="shared" si="83"/>
        <v>130.56</v>
      </c>
      <c r="H381" s="7">
        <f t="shared" si="84"/>
        <v>19734</v>
      </c>
      <c r="J381" s="14">
        <f t="shared" si="85"/>
        <v>370</v>
      </c>
      <c r="K381" s="19">
        <f t="shared" si="86"/>
        <v>47841</v>
      </c>
      <c r="L381" s="27">
        <f t="shared" si="87"/>
        <v>45747.99</v>
      </c>
      <c r="M381" s="18">
        <f t="shared" si="77"/>
        <v>184.15</v>
      </c>
      <c r="O381" s="18">
        <f t="shared" si="78"/>
        <v>123.16766538461539</v>
      </c>
      <c r="P381" s="18">
        <f t="shared" si="88"/>
        <v>60.98</v>
      </c>
      <c r="Q381" s="27">
        <f t="shared" si="89"/>
        <v>45687.01</v>
      </c>
    </row>
    <row r="382" spans="1:17" x14ac:dyDescent="0.25">
      <c r="A382">
        <f t="shared" si="79"/>
        <v>371</v>
      </c>
      <c r="B382" s="6">
        <f t="shared" si="80"/>
        <v>47855</v>
      </c>
      <c r="C382" s="7">
        <f t="shared" si="81"/>
        <v>19734</v>
      </c>
      <c r="D382" s="1">
        <f t="shared" si="75"/>
        <v>184.15</v>
      </c>
      <c r="E382" s="28">
        <f t="shared" si="82"/>
        <v>41</v>
      </c>
      <c r="F382" s="1">
        <f t="shared" si="76"/>
        <v>53.13000000000001</v>
      </c>
      <c r="G382" s="1">
        <f t="shared" si="83"/>
        <v>131.02000000000001</v>
      </c>
      <c r="H382" s="7">
        <f t="shared" si="84"/>
        <v>19561.98</v>
      </c>
      <c r="J382" s="14">
        <f t="shared" si="85"/>
        <v>371</v>
      </c>
      <c r="K382" s="19">
        <f t="shared" si="86"/>
        <v>47855</v>
      </c>
      <c r="L382" s="27">
        <f t="shared" si="87"/>
        <v>45687.01</v>
      </c>
      <c r="M382" s="18">
        <f t="shared" si="77"/>
        <v>184.15</v>
      </c>
      <c r="O382" s="18">
        <f t="shared" si="78"/>
        <v>123.00348846153848</v>
      </c>
      <c r="P382" s="18">
        <f t="shared" si="88"/>
        <v>61.15</v>
      </c>
      <c r="Q382" s="27">
        <f t="shared" si="89"/>
        <v>45625.86</v>
      </c>
    </row>
    <row r="383" spans="1:17" x14ac:dyDescent="0.25">
      <c r="A383">
        <f t="shared" si="79"/>
        <v>372</v>
      </c>
      <c r="B383" s="6">
        <f t="shared" si="80"/>
        <v>47869</v>
      </c>
      <c r="C383" s="7">
        <f t="shared" si="81"/>
        <v>19561.98</v>
      </c>
      <c r="D383" s="1">
        <f t="shared" si="75"/>
        <v>184.15</v>
      </c>
      <c r="E383" s="28">
        <f t="shared" si="82"/>
        <v>41</v>
      </c>
      <c r="F383" s="1">
        <f t="shared" si="76"/>
        <v>52.666869230769237</v>
      </c>
      <c r="G383" s="1">
        <f t="shared" si="83"/>
        <v>131.47999999999999</v>
      </c>
      <c r="H383" s="7">
        <f t="shared" si="84"/>
        <v>19389.5</v>
      </c>
      <c r="J383" s="14">
        <f t="shared" si="85"/>
        <v>372</v>
      </c>
      <c r="K383" s="19">
        <f t="shared" si="86"/>
        <v>47869</v>
      </c>
      <c r="L383" s="27">
        <f t="shared" si="87"/>
        <v>45625.86</v>
      </c>
      <c r="M383" s="18">
        <f t="shared" si="77"/>
        <v>184.15</v>
      </c>
      <c r="O383" s="18">
        <f t="shared" si="78"/>
        <v>122.83885384615387</v>
      </c>
      <c r="P383" s="18">
        <f t="shared" si="88"/>
        <v>61.31</v>
      </c>
      <c r="Q383" s="27">
        <f t="shared" si="89"/>
        <v>45564.55</v>
      </c>
    </row>
    <row r="384" spans="1:17" x14ac:dyDescent="0.25">
      <c r="A384">
        <f t="shared" si="79"/>
        <v>373</v>
      </c>
      <c r="B384" s="6">
        <f t="shared" si="80"/>
        <v>47883</v>
      </c>
      <c r="C384" s="7">
        <f t="shared" si="81"/>
        <v>19389.5</v>
      </c>
      <c r="D384" s="1">
        <f t="shared" si="75"/>
        <v>184.15</v>
      </c>
      <c r="E384" s="28">
        <f t="shared" si="82"/>
        <v>41</v>
      </c>
      <c r="F384" s="1">
        <f t="shared" si="76"/>
        <v>52.202500000000008</v>
      </c>
      <c r="G384" s="1">
        <f t="shared" si="83"/>
        <v>131.94999999999999</v>
      </c>
      <c r="H384" s="7">
        <f t="shared" si="84"/>
        <v>19216.55</v>
      </c>
      <c r="J384" s="14">
        <f t="shared" si="85"/>
        <v>373</v>
      </c>
      <c r="K384" s="19">
        <f t="shared" si="86"/>
        <v>47883</v>
      </c>
      <c r="L384" s="27">
        <f t="shared" si="87"/>
        <v>45564.55</v>
      </c>
      <c r="M384" s="18">
        <f t="shared" si="77"/>
        <v>184.15</v>
      </c>
      <c r="O384" s="18">
        <f t="shared" si="78"/>
        <v>122.67378846153848</v>
      </c>
      <c r="P384" s="18">
        <f t="shared" si="88"/>
        <v>61.48</v>
      </c>
      <c r="Q384" s="27">
        <f t="shared" si="89"/>
        <v>45503.07</v>
      </c>
    </row>
    <row r="385" spans="1:17" x14ac:dyDescent="0.25">
      <c r="A385">
        <f t="shared" si="79"/>
        <v>374</v>
      </c>
      <c r="B385" s="6">
        <f t="shared" si="80"/>
        <v>47897</v>
      </c>
      <c r="C385" s="7">
        <f t="shared" si="81"/>
        <v>19216.55</v>
      </c>
      <c r="D385" s="1">
        <f t="shared" si="75"/>
        <v>184.15</v>
      </c>
      <c r="E385" s="28">
        <f t="shared" si="82"/>
        <v>41</v>
      </c>
      <c r="F385" s="1">
        <f t="shared" si="76"/>
        <v>51.736865384615392</v>
      </c>
      <c r="G385" s="1">
        <f t="shared" si="83"/>
        <v>132.41</v>
      </c>
      <c r="H385" s="7">
        <f t="shared" si="84"/>
        <v>19043.14</v>
      </c>
      <c r="J385" s="14">
        <f t="shared" si="85"/>
        <v>374</v>
      </c>
      <c r="K385" s="19">
        <f t="shared" si="86"/>
        <v>47897</v>
      </c>
      <c r="L385" s="27">
        <f t="shared" si="87"/>
        <v>45503.07</v>
      </c>
      <c r="M385" s="18">
        <f t="shared" si="77"/>
        <v>184.15</v>
      </c>
      <c r="O385" s="18">
        <f t="shared" si="78"/>
        <v>122.5082653846154</v>
      </c>
      <c r="P385" s="18">
        <f t="shared" si="88"/>
        <v>61.64</v>
      </c>
      <c r="Q385" s="27">
        <f t="shared" si="89"/>
        <v>45441.43</v>
      </c>
    </row>
    <row r="386" spans="1:17" x14ac:dyDescent="0.25">
      <c r="A386">
        <f t="shared" si="79"/>
        <v>375</v>
      </c>
      <c r="B386" s="6">
        <f t="shared" si="80"/>
        <v>47911</v>
      </c>
      <c r="C386" s="7">
        <f t="shared" si="81"/>
        <v>19043.14</v>
      </c>
      <c r="D386" s="1">
        <f t="shared" si="75"/>
        <v>184.15</v>
      </c>
      <c r="E386" s="28">
        <f t="shared" si="82"/>
        <v>41</v>
      </c>
      <c r="F386" s="1">
        <f t="shared" si="76"/>
        <v>51.269992307692313</v>
      </c>
      <c r="G386" s="1">
        <f t="shared" si="83"/>
        <v>132.88</v>
      </c>
      <c r="H386" s="7">
        <f t="shared" si="84"/>
        <v>18869.259999999998</v>
      </c>
      <c r="J386" s="14">
        <f t="shared" si="85"/>
        <v>375</v>
      </c>
      <c r="K386" s="19">
        <f t="shared" si="86"/>
        <v>47911</v>
      </c>
      <c r="L386" s="27">
        <f t="shared" si="87"/>
        <v>45441.43</v>
      </c>
      <c r="M386" s="18">
        <f t="shared" si="77"/>
        <v>184.15</v>
      </c>
      <c r="O386" s="18">
        <f t="shared" si="78"/>
        <v>122.34231153846156</v>
      </c>
      <c r="P386" s="18">
        <f t="shared" si="88"/>
        <v>61.81</v>
      </c>
      <c r="Q386" s="27">
        <f t="shared" si="89"/>
        <v>45379.62</v>
      </c>
    </row>
    <row r="387" spans="1:17" x14ac:dyDescent="0.25">
      <c r="A387">
        <f t="shared" si="79"/>
        <v>376</v>
      </c>
      <c r="B387" s="6">
        <f t="shared" si="80"/>
        <v>47925</v>
      </c>
      <c r="C387" s="7">
        <f t="shared" si="81"/>
        <v>18869.259999999998</v>
      </c>
      <c r="D387" s="1">
        <f t="shared" si="75"/>
        <v>184.15</v>
      </c>
      <c r="E387" s="28">
        <f t="shared" si="82"/>
        <v>41</v>
      </c>
      <c r="F387" s="1">
        <f t="shared" si="76"/>
        <v>50.801853846153847</v>
      </c>
      <c r="G387" s="1">
        <f t="shared" si="83"/>
        <v>133.35</v>
      </c>
      <c r="H387" s="7">
        <f t="shared" si="84"/>
        <v>18694.91</v>
      </c>
      <c r="J387" s="14">
        <f t="shared" si="85"/>
        <v>376</v>
      </c>
      <c r="K387" s="19">
        <f t="shared" si="86"/>
        <v>47925</v>
      </c>
      <c r="L387" s="27">
        <f t="shared" si="87"/>
        <v>45379.62</v>
      </c>
      <c r="M387" s="18">
        <f t="shared" si="77"/>
        <v>184.15</v>
      </c>
      <c r="O387" s="18">
        <f t="shared" si="78"/>
        <v>122.17590000000003</v>
      </c>
      <c r="P387" s="18">
        <f t="shared" si="88"/>
        <v>61.97</v>
      </c>
      <c r="Q387" s="27">
        <f t="shared" si="89"/>
        <v>45317.65</v>
      </c>
    </row>
    <row r="388" spans="1:17" x14ac:dyDescent="0.25">
      <c r="A388">
        <f t="shared" si="79"/>
        <v>377</v>
      </c>
      <c r="B388" s="6">
        <f t="shared" si="80"/>
        <v>47939</v>
      </c>
      <c r="C388" s="7">
        <f t="shared" si="81"/>
        <v>18694.91</v>
      </c>
      <c r="D388" s="1">
        <f t="shared" si="75"/>
        <v>184.15</v>
      </c>
      <c r="E388" s="28">
        <f t="shared" si="82"/>
        <v>41</v>
      </c>
      <c r="F388" s="1">
        <f t="shared" si="76"/>
        <v>50.332450000000009</v>
      </c>
      <c r="G388" s="1">
        <f t="shared" si="83"/>
        <v>133.82</v>
      </c>
      <c r="H388" s="7">
        <f t="shared" si="84"/>
        <v>18520.09</v>
      </c>
      <c r="J388" s="14">
        <f t="shared" si="85"/>
        <v>377</v>
      </c>
      <c r="K388" s="19">
        <f t="shared" si="86"/>
        <v>47939</v>
      </c>
      <c r="L388" s="27">
        <f t="shared" si="87"/>
        <v>45317.65</v>
      </c>
      <c r="M388" s="18">
        <f t="shared" si="77"/>
        <v>184.15</v>
      </c>
      <c r="O388" s="18">
        <f t="shared" si="78"/>
        <v>122.00905769230771</v>
      </c>
      <c r="P388" s="18">
        <f t="shared" si="88"/>
        <v>62.14</v>
      </c>
      <c r="Q388" s="27">
        <f t="shared" si="89"/>
        <v>45255.51</v>
      </c>
    </row>
    <row r="389" spans="1:17" x14ac:dyDescent="0.25">
      <c r="A389">
        <f t="shared" si="79"/>
        <v>378</v>
      </c>
      <c r="B389" s="6">
        <f t="shared" si="80"/>
        <v>47953</v>
      </c>
      <c r="C389" s="7">
        <f t="shared" si="81"/>
        <v>18520.09</v>
      </c>
      <c r="D389" s="1">
        <f t="shared" si="75"/>
        <v>184.15</v>
      </c>
      <c r="E389" s="28">
        <f t="shared" si="82"/>
        <v>41</v>
      </c>
      <c r="F389" s="1">
        <f t="shared" si="76"/>
        <v>49.861780769230776</v>
      </c>
      <c r="G389" s="1">
        <f t="shared" si="83"/>
        <v>134.29</v>
      </c>
      <c r="H389" s="7">
        <f t="shared" si="84"/>
        <v>18344.8</v>
      </c>
      <c r="J389" s="14">
        <f t="shared" si="85"/>
        <v>378</v>
      </c>
      <c r="K389" s="19">
        <f t="shared" si="86"/>
        <v>47953</v>
      </c>
      <c r="L389" s="27">
        <f t="shared" si="87"/>
        <v>45255.51</v>
      </c>
      <c r="M389" s="18">
        <f t="shared" si="77"/>
        <v>184.15</v>
      </c>
      <c r="O389" s="18">
        <f t="shared" si="78"/>
        <v>121.84175769230771</v>
      </c>
      <c r="P389" s="18">
        <f t="shared" si="88"/>
        <v>62.31</v>
      </c>
      <c r="Q389" s="27">
        <f t="shared" si="89"/>
        <v>45193.2</v>
      </c>
    </row>
    <row r="390" spans="1:17" x14ac:dyDescent="0.25">
      <c r="A390">
        <f t="shared" si="79"/>
        <v>379</v>
      </c>
      <c r="B390" s="6">
        <f t="shared" si="80"/>
        <v>47967</v>
      </c>
      <c r="C390" s="7">
        <f t="shared" si="81"/>
        <v>18344.8</v>
      </c>
      <c r="D390" s="1">
        <f t="shared" si="75"/>
        <v>184.15</v>
      </c>
      <c r="E390" s="28">
        <f t="shared" si="82"/>
        <v>41</v>
      </c>
      <c r="F390" s="1">
        <f t="shared" si="76"/>
        <v>49.389846153846158</v>
      </c>
      <c r="G390" s="1">
        <f t="shared" si="83"/>
        <v>134.76</v>
      </c>
      <c r="H390" s="7">
        <f t="shared" si="84"/>
        <v>18169.04</v>
      </c>
      <c r="J390" s="14">
        <f t="shared" si="85"/>
        <v>379</v>
      </c>
      <c r="K390" s="19">
        <f t="shared" si="86"/>
        <v>47967</v>
      </c>
      <c r="L390" s="27">
        <f t="shared" si="87"/>
        <v>45193.2</v>
      </c>
      <c r="M390" s="18">
        <f t="shared" si="77"/>
        <v>184.15</v>
      </c>
      <c r="O390" s="18">
        <f t="shared" si="78"/>
        <v>121.67400000000001</v>
      </c>
      <c r="P390" s="18">
        <f t="shared" si="88"/>
        <v>62.48</v>
      </c>
      <c r="Q390" s="27">
        <f t="shared" si="89"/>
        <v>45130.720000000001</v>
      </c>
    </row>
    <row r="391" spans="1:17" x14ac:dyDescent="0.25">
      <c r="A391">
        <f t="shared" si="79"/>
        <v>380</v>
      </c>
      <c r="B391" s="6">
        <f t="shared" si="80"/>
        <v>47981</v>
      </c>
      <c r="C391" s="7">
        <f t="shared" si="81"/>
        <v>18169.04</v>
      </c>
      <c r="D391" s="1">
        <f t="shared" si="75"/>
        <v>184.15</v>
      </c>
      <c r="E391" s="28">
        <f t="shared" si="82"/>
        <v>41</v>
      </c>
      <c r="F391" s="1">
        <f t="shared" si="76"/>
        <v>48.916646153846159</v>
      </c>
      <c r="G391" s="1">
        <f t="shared" si="83"/>
        <v>135.22999999999999</v>
      </c>
      <c r="H391" s="7">
        <f t="shared" si="84"/>
        <v>17992.810000000001</v>
      </c>
      <c r="J391" s="14">
        <f t="shared" si="85"/>
        <v>380</v>
      </c>
      <c r="K391" s="19">
        <f t="shared" si="86"/>
        <v>47981</v>
      </c>
      <c r="L391" s="27">
        <f t="shared" si="87"/>
        <v>45130.720000000001</v>
      </c>
      <c r="M391" s="18">
        <f t="shared" si="77"/>
        <v>184.15</v>
      </c>
      <c r="O391" s="18">
        <f t="shared" si="78"/>
        <v>121.50578461538463</v>
      </c>
      <c r="P391" s="18">
        <f t="shared" si="88"/>
        <v>62.64</v>
      </c>
      <c r="Q391" s="27">
        <f t="shared" si="89"/>
        <v>45068.08</v>
      </c>
    </row>
    <row r="392" spans="1:17" x14ac:dyDescent="0.25">
      <c r="A392">
        <f t="shared" si="79"/>
        <v>381</v>
      </c>
      <c r="B392" s="6">
        <f t="shared" si="80"/>
        <v>47995</v>
      </c>
      <c r="C392" s="7">
        <f t="shared" si="81"/>
        <v>17992.810000000001</v>
      </c>
      <c r="D392" s="1">
        <f t="shared" si="75"/>
        <v>184.15</v>
      </c>
      <c r="E392" s="28">
        <f t="shared" si="82"/>
        <v>41</v>
      </c>
      <c r="F392" s="1">
        <f t="shared" si="76"/>
        <v>48.442180769230781</v>
      </c>
      <c r="G392" s="1">
        <f t="shared" si="83"/>
        <v>135.71</v>
      </c>
      <c r="H392" s="7">
        <f t="shared" si="84"/>
        <v>17816.099999999999</v>
      </c>
      <c r="J392" s="14">
        <f t="shared" si="85"/>
        <v>381</v>
      </c>
      <c r="K392" s="19">
        <f t="shared" si="86"/>
        <v>47995</v>
      </c>
      <c r="L392" s="27">
        <f t="shared" si="87"/>
        <v>45068.08</v>
      </c>
      <c r="M392" s="18">
        <f t="shared" si="77"/>
        <v>184.15</v>
      </c>
      <c r="O392" s="18">
        <f t="shared" si="78"/>
        <v>121.33713846153849</v>
      </c>
      <c r="P392" s="18">
        <f t="shared" si="88"/>
        <v>62.81</v>
      </c>
      <c r="Q392" s="27">
        <f t="shared" si="89"/>
        <v>45005.27</v>
      </c>
    </row>
    <row r="393" spans="1:17" x14ac:dyDescent="0.25">
      <c r="A393">
        <f t="shared" si="79"/>
        <v>382</v>
      </c>
      <c r="B393" s="6">
        <f t="shared" si="80"/>
        <v>48009</v>
      </c>
      <c r="C393" s="7">
        <f t="shared" si="81"/>
        <v>17816.099999999999</v>
      </c>
      <c r="D393" s="1">
        <f t="shared" si="75"/>
        <v>184.15</v>
      </c>
      <c r="E393" s="28">
        <f t="shared" si="82"/>
        <v>41</v>
      </c>
      <c r="F393" s="1">
        <f t="shared" si="76"/>
        <v>47.966423076923078</v>
      </c>
      <c r="G393" s="1">
        <f t="shared" si="83"/>
        <v>136.18</v>
      </c>
      <c r="H393" s="7">
        <f t="shared" si="84"/>
        <v>17638.919999999998</v>
      </c>
      <c r="J393" s="14">
        <f t="shared" si="85"/>
        <v>382</v>
      </c>
      <c r="K393" s="19">
        <f t="shared" si="86"/>
        <v>48009</v>
      </c>
      <c r="L393" s="27">
        <f t="shared" si="87"/>
        <v>45005.27</v>
      </c>
      <c r="M393" s="18">
        <f t="shared" si="77"/>
        <v>184.15</v>
      </c>
      <c r="O393" s="18">
        <f t="shared" si="78"/>
        <v>121.16803461538463</v>
      </c>
      <c r="P393" s="18">
        <f t="shared" si="88"/>
        <v>62.98</v>
      </c>
      <c r="Q393" s="27">
        <f t="shared" si="89"/>
        <v>44942.29</v>
      </c>
    </row>
    <row r="394" spans="1:17" x14ac:dyDescent="0.25">
      <c r="A394">
        <f t="shared" si="79"/>
        <v>383</v>
      </c>
      <c r="B394" s="6">
        <f t="shared" si="80"/>
        <v>48023</v>
      </c>
      <c r="C394" s="7">
        <f t="shared" si="81"/>
        <v>17638.919999999998</v>
      </c>
      <c r="D394" s="1">
        <f t="shared" si="75"/>
        <v>184.15</v>
      </c>
      <c r="E394" s="28">
        <f t="shared" si="82"/>
        <v>41</v>
      </c>
      <c r="F394" s="1">
        <f t="shared" si="76"/>
        <v>47.489400000000003</v>
      </c>
      <c r="G394" s="1">
        <f t="shared" si="83"/>
        <v>136.66</v>
      </c>
      <c r="H394" s="7">
        <f t="shared" si="84"/>
        <v>17461.259999999998</v>
      </c>
      <c r="J394" s="14">
        <f t="shared" si="85"/>
        <v>383</v>
      </c>
      <c r="K394" s="19">
        <f t="shared" si="86"/>
        <v>48023</v>
      </c>
      <c r="L394" s="27">
        <f t="shared" si="87"/>
        <v>44942.29</v>
      </c>
      <c r="M394" s="18">
        <f t="shared" si="77"/>
        <v>184.15</v>
      </c>
      <c r="O394" s="18">
        <f t="shared" si="78"/>
        <v>120.99847307692309</v>
      </c>
      <c r="P394" s="18">
        <f t="shared" si="88"/>
        <v>63.15</v>
      </c>
      <c r="Q394" s="27">
        <f t="shared" si="89"/>
        <v>44879.14</v>
      </c>
    </row>
    <row r="395" spans="1:17" x14ac:dyDescent="0.25">
      <c r="A395">
        <f t="shared" si="79"/>
        <v>384</v>
      </c>
      <c r="B395" s="6">
        <f t="shared" si="80"/>
        <v>48037</v>
      </c>
      <c r="C395" s="7">
        <f t="shared" si="81"/>
        <v>17461.259999999998</v>
      </c>
      <c r="D395" s="1">
        <f t="shared" si="75"/>
        <v>184.15</v>
      </c>
      <c r="E395" s="28">
        <f t="shared" si="82"/>
        <v>41</v>
      </c>
      <c r="F395" s="1">
        <f t="shared" si="76"/>
        <v>47.011084615384618</v>
      </c>
      <c r="G395" s="1">
        <f t="shared" si="83"/>
        <v>137.13999999999999</v>
      </c>
      <c r="H395" s="7">
        <f t="shared" si="84"/>
        <v>17283.12</v>
      </c>
      <c r="J395" s="14">
        <f t="shared" si="85"/>
        <v>384</v>
      </c>
      <c r="K395" s="19">
        <f t="shared" si="86"/>
        <v>48037</v>
      </c>
      <c r="L395" s="27">
        <f t="shared" si="87"/>
        <v>44879.14</v>
      </c>
      <c r="M395" s="18">
        <f t="shared" si="77"/>
        <v>184.15</v>
      </c>
      <c r="O395" s="18">
        <f t="shared" si="78"/>
        <v>120.82845384615386</v>
      </c>
      <c r="P395" s="18">
        <f t="shared" si="88"/>
        <v>63.32</v>
      </c>
      <c r="Q395" s="27">
        <f t="shared" si="89"/>
        <v>44815.82</v>
      </c>
    </row>
    <row r="396" spans="1:17" x14ac:dyDescent="0.25">
      <c r="A396">
        <f t="shared" si="79"/>
        <v>385</v>
      </c>
      <c r="B396" s="6">
        <f t="shared" si="80"/>
        <v>48051</v>
      </c>
      <c r="C396" s="7">
        <f t="shared" si="81"/>
        <v>17283.12</v>
      </c>
      <c r="D396" s="1">
        <f t="shared" ref="D396:D459" si="90">IF(ISNUMBER($A396),IF($C396&gt;$G$4,ROUND($G$4,2),$C396),"")</f>
        <v>184.15</v>
      </c>
      <c r="E396" s="28">
        <f t="shared" si="82"/>
        <v>41</v>
      </c>
      <c r="F396" s="1">
        <f t="shared" ref="F396:F459" si="91">IF(ISNUMBER($A396),$C396*$G$3,"")</f>
        <v>46.531476923076923</v>
      </c>
      <c r="G396" s="1">
        <f t="shared" si="83"/>
        <v>137.62</v>
      </c>
      <c r="H396" s="7">
        <f t="shared" si="84"/>
        <v>17104.5</v>
      </c>
      <c r="J396" s="14">
        <f t="shared" si="85"/>
        <v>385</v>
      </c>
      <c r="K396" s="19">
        <f t="shared" si="86"/>
        <v>48051</v>
      </c>
      <c r="L396" s="27">
        <f t="shared" si="87"/>
        <v>44815.82</v>
      </c>
      <c r="M396" s="18">
        <f t="shared" ref="M396:M459" si="92">IF(ISNUMBER($J396),IF($L396&gt;$G$4,ROUND($G$4,2),$L396),"")</f>
        <v>184.15</v>
      </c>
      <c r="O396" s="18">
        <f t="shared" ref="O396:O459" si="93">IF(ISNUMBER($J396),$L396*$G$3,"")</f>
        <v>120.65797692307693</v>
      </c>
      <c r="P396" s="18">
        <f t="shared" si="88"/>
        <v>63.49</v>
      </c>
      <c r="Q396" s="27">
        <f t="shared" si="89"/>
        <v>44752.33</v>
      </c>
    </row>
    <row r="397" spans="1:17" x14ac:dyDescent="0.25">
      <c r="A397">
        <f t="shared" ref="A397:A460" si="94">IF(ROUND($H396&lt;=0,0),"",$A396+1)</f>
        <v>386</v>
      </c>
      <c r="B397" s="6">
        <f t="shared" ref="B397:B460" si="95">IF(ISNUMBER($A397),$B396+14,"")</f>
        <v>48065</v>
      </c>
      <c r="C397" s="7">
        <f t="shared" ref="C397:C460" si="96">IF(ISNUMBER($A397),$H396,"")</f>
        <v>17104.5</v>
      </c>
      <c r="D397" s="1">
        <f t="shared" si="90"/>
        <v>184.15</v>
      </c>
      <c r="E397" s="28">
        <f t="shared" ref="E397:E460" si="97">IF(ISNUMBER($A397),$D$8,"")</f>
        <v>41</v>
      </c>
      <c r="F397" s="1">
        <f t="shared" si="91"/>
        <v>46.050576923076932</v>
      </c>
      <c r="G397" s="1">
        <f t="shared" ref="G397:G460" si="98">IF(ISNUMBER($A397),ROUND($D397-$F397,2),"")</f>
        <v>138.1</v>
      </c>
      <c r="H397" s="7">
        <f t="shared" ref="H397:H460" si="99">IF(ISNUMBER($A397),ROUND($C397-$G397-$E397,2),"")</f>
        <v>16925.400000000001</v>
      </c>
      <c r="J397" s="14">
        <f t="shared" ref="J397:J460" si="100">IF(ROUND($Q396&lt;=0,0),"",$J396+1)</f>
        <v>386</v>
      </c>
      <c r="K397" s="19">
        <f t="shared" ref="K397:K460" si="101">IF(ISNUMBER($J397),$K396+14,"")</f>
        <v>48065</v>
      </c>
      <c r="L397" s="27">
        <f t="shared" ref="L397:L460" si="102">IF(ISNUMBER($J397),$Q396,"")</f>
        <v>44752.33</v>
      </c>
      <c r="M397" s="18">
        <f t="shared" si="92"/>
        <v>184.15</v>
      </c>
      <c r="O397" s="18">
        <f t="shared" si="93"/>
        <v>120.48704230769232</v>
      </c>
      <c r="P397" s="18">
        <f t="shared" ref="P397:P460" si="103">IF(ISNUMBER($J397),ROUND($M397-$O397,2),"")</f>
        <v>63.66</v>
      </c>
      <c r="Q397" s="27">
        <f t="shared" ref="Q397:Q460" si="104">IF(ISNUMBER($J397),ROUND($L397-$P397-$N397,2),"")</f>
        <v>44688.67</v>
      </c>
    </row>
    <row r="398" spans="1:17" x14ac:dyDescent="0.25">
      <c r="A398">
        <f t="shared" si="94"/>
        <v>387</v>
      </c>
      <c r="B398" s="6">
        <f t="shared" si="95"/>
        <v>48079</v>
      </c>
      <c r="C398" s="7">
        <f t="shared" si="96"/>
        <v>16925.400000000001</v>
      </c>
      <c r="D398" s="1">
        <f t="shared" si="90"/>
        <v>184.15</v>
      </c>
      <c r="E398" s="28">
        <f t="shared" si="97"/>
        <v>41</v>
      </c>
      <c r="F398" s="1">
        <f t="shared" si="91"/>
        <v>45.568384615384623</v>
      </c>
      <c r="G398" s="1">
        <f t="shared" si="98"/>
        <v>138.58000000000001</v>
      </c>
      <c r="H398" s="7">
        <f t="shared" si="99"/>
        <v>16745.82</v>
      </c>
      <c r="J398" s="14">
        <f t="shared" si="100"/>
        <v>387</v>
      </c>
      <c r="K398" s="19">
        <f t="shared" si="101"/>
        <v>48079</v>
      </c>
      <c r="L398" s="27">
        <f t="shared" si="102"/>
        <v>44688.67</v>
      </c>
      <c r="M398" s="18">
        <f t="shared" si="92"/>
        <v>184.15</v>
      </c>
      <c r="O398" s="18">
        <f t="shared" si="93"/>
        <v>120.31565000000001</v>
      </c>
      <c r="P398" s="18">
        <f t="shared" si="103"/>
        <v>63.83</v>
      </c>
      <c r="Q398" s="27">
        <f t="shared" si="104"/>
        <v>44624.84</v>
      </c>
    </row>
    <row r="399" spans="1:17" x14ac:dyDescent="0.25">
      <c r="A399">
        <f t="shared" si="94"/>
        <v>388</v>
      </c>
      <c r="B399" s="6">
        <f t="shared" si="95"/>
        <v>48093</v>
      </c>
      <c r="C399" s="7">
        <f t="shared" si="96"/>
        <v>16745.82</v>
      </c>
      <c r="D399" s="1">
        <f t="shared" si="90"/>
        <v>184.15</v>
      </c>
      <c r="E399" s="28">
        <f t="shared" si="97"/>
        <v>41</v>
      </c>
      <c r="F399" s="1">
        <f t="shared" si="91"/>
        <v>45.084900000000005</v>
      </c>
      <c r="G399" s="1">
        <f t="shared" si="98"/>
        <v>139.07</v>
      </c>
      <c r="H399" s="7">
        <f t="shared" si="99"/>
        <v>16565.75</v>
      </c>
      <c r="J399" s="14">
        <f t="shared" si="100"/>
        <v>388</v>
      </c>
      <c r="K399" s="19">
        <f t="shared" si="101"/>
        <v>48093</v>
      </c>
      <c r="L399" s="27">
        <f t="shared" si="102"/>
        <v>44624.84</v>
      </c>
      <c r="M399" s="18">
        <f t="shared" si="92"/>
        <v>184.15</v>
      </c>
      <c r="O399" s="18">
        <f t="shared" si="93"/>
        <v>120.1438</v>
      </c>
      <c r="P399" s="18">
        <f t="shared" si="103"/>
        <v>64.010000000000005</v>
      </c>
      <c r="Q399" s="27">
        <f t="shared" si="104"/>
        <v>44560.83</v>
      </c>
    </row>
    <row r="400" spans="1:17" x14ac:dyDescent="0.25">
      <c r="A400">
        <f t="shared" si="94"/>
        <v>389</v>
      </c>
      <c r="B400" s="6">
        <f t="shared" si="95"/>
        <v>48107</v>
      </c>
      <c r="C400" s="7">
        <f t="shared" si="96"/>
        <v>16565.75</v>
      </c>
      <c r="D400" s="1">
        <f t="shared" si="90"/>
        <v>184.15</v>
      </c>
      <c r="E400" s="28">
        <f t="shared" si="97"/>
        <v>41</v>
      </c>
      <c r="F400" s="1">
        <f t="shared" si="91"/>
        <v>44.60009615384616</v>
      </c>
      <c r="G400" s="1">
        <f t="shared" si="98"/>
        <v>139.55000000000001</v>
      </c>
      <c r="H400" s="7">
        <f t="shared" si="99"/>
        <v>16385.2</v>
      </c>
      <c r="J400" s="14">
        <f t="shared" si="100"/>
        <v>389</v>
      </c>
      <c r="K400" s="19">
        <f t="shared" si="101"/>
        <v>48107</v>
      </c>
      <c r="L400" s="27">
        <f t="shared" si="102"/>
        <v>44560.83</v>
      </c>
      <c r="M400" s="18">
        <f t="shared" si="92"/>
        <v>184.15</v>
      </c>
      <c r="O400" s="18">
        <f t="shared" si="93"/>
        <v>119.9714653846154</v>
      </c>
      <c r="P400" s="18">
        <f t="shared" si="103"/>
        <v>64.180000000000007</v>
      </c>
      <c r="Q400" s="27">
        <f t="shared" si="104"/>
        <v>44496.65</v>
      </c>
    </row>
    <row r="401" spans="1:17" x14ac:dyDescent="0.25">
      <c r="A401">
        <f t="shared" si="94"/>
        <v>390</v>
      </c>
      <c r="B401" s="6">
        <f t="shared" si="95"/>
        <v>48121</v>
      </c>
      <c r="C401" s="7">
        <f t="shared" si="96"/>
        <v>16385.2</v>
      </c>
      <c r="D401" s="1">
        <f t="shared" si="90"/>
        <v>184.15</v>
      </c>
      <c r="E401" s="28">
        <f t="shared" si="97"/>
        <v>41</v>
      </c>
      <c r="F401" s="1">
        <f t="shared" si="91"/>
        <v>44.114000000000004</v>
      </c>
      <c r="G401" s="1">
        <f t="shared" si="98"/>
        <v>140.04</v>
      </c>
      <c r="H401" s="7">
        <f t="shared" si="99"/>
        <v>16204.16</v>
      </c>
      <c r="J401" s="14">
        <f t="shared" si="100"/>
        <v>390</v>
      </c>
      <c r="K401" s="19">
        <f t="shared" si="101"/>
        <v>48121</v>
      </c>
      <c r="L401" s="27">
        <f t="shared" si="102"/>
        <v>44496.65</v>
      </c>
      <c r="M401" s="18">
        <f t="shared" si="92"/>
        <v>184.15</v>
      </c>
      <c r="O401" s="18">
        <f t="shared" si="93"/>
        <v>119.79867307692309</v>
      </c>
      <c r="P401" s="18">
        <f t="shared" si="103"/>
        <v>64.349999999999994</v>
      </c>
      <c r="Q401" s="27">
        <f t="shared" si="104"/>
        <v>44432.3</v>
      </c>
    </row>
    <row r="402" spans="1:17" x14ac:dyDescent="0.25">
      <c r="A402">
        <f t="shared" si="94"/>
        <v>391</v>
      </c>
      <c r="B402" s="6">
        <f t="shared" si="95"/>
        <v>48135</v>
      </c>
      <c r="C402" s="7">
        <f t="shared" si="96"/>
        <v>16204.16</v>
      </c>
      <c r="D402" s="1">
        <f t="shared" si="90"/>
        <v>184.15</v>
      </c>
      <c r="E402" s="28">
        <f t="shared" si="97"/>
        <v>41</v>
      </c>
      <c r="F402" s="1">
        <f t="shared" si="91"/>
        <v>43.626584615384623</v>
      </c>
      <c r="G402" s="1">
        <f t="shared" si="98"/>
        <v>140.52000000000001</v>
      </c>
      <c r="H402" s="7">
        <f t="shared" si="99"/>
        <v>16022.64</v>
      </c>
      <c r="J402" s="14">
        <f t="shared" si="100"/>
        <v>391</v>
      </c>
      <c r="K402" s="19">
        <f t="shared" si="101"/>
        <v>48135</v>
      </c>
      <c r="L402" s="27">
        <f t="shared" si="102"/>
        <v>44432.3</v>
      </c>
      <c r="M402" s="18">
        <f t="shared" si="92"/>
        <v>184.15</v>
      </c>
      <c r="O402" s="18">
        <f t="shared" si="93"/>
        <v>119.6254230769231</v>
      </c>
      <c r="P402" s="18">
        <f t="shared" si="103"/>
        <v>64.52</v>
      </c>
      <c r="Q402" s="27">
        <f t="shared" si="104"/>
        <v>44367.78</v>
      </c>
    </row>
    <row r="403" spans="1:17" x14ac:dyDescent="0.25">
      <c r="A403">
        <f t="shared" si="94"/>
        <v>392</v>
      </c>
      <c r="B403" s="6">
        <f t="shared" si="95"/>
        <v>48149</v>
      </c>
      <c r="C403" s="7">
        <f t="shared" si="96"/>
        <v>16022.64</v>
      </c>
      <c r="D403" s="1">
        <f t="shared" si="90"/>
        <v>184.15</v>
      </c>
      <c r="E403" s="28">
        <f t="shared" si="97"/>
        <v>41</v>
      </c>
      <c r="F403" s="1">
        <f t="shared" si="91"/>
        <v>43.137876923076924</v>
      </c>
      <c r="G403" s="1">
        <f t="shared" si="98"/>
        <v>141.01</v>
      </c>
      <c r="H403" s="7">
        <f t="shared" si="99"/>
        <v>15840.63</v>
      </c>
      <c r="J403" s="14">
        <f t="shared" si="100"/>
        <v>392</v>
      </c>
      <c r="K403" s="19">
        <f t="shared" si="101"/>
        <v>48149</v>
      </c>
      <c r="L403" s="27">
        <f t="shared" si="102"/>
        <v>44367.78</v>
      </c>
      <c r="M403" s="18">
        <f t="shared" si="92"/>
        <v>184.15</v>
      </c>
      <c r="O403" s="18">
        <f t="shared" si="93"/>
        <v>119.4517153846154</v>
      </c>
      <c r="P403" s="18">
        <f t="shared" si="103"/>
        <v>64.7</v>
      </c>
      <c r="Q403" s="27">
        <f t="shared" si="104"/>
        <v>44303.08</v>
      </c>
    </row>
    <row r="404" spans="1:17" x14ac:dyDescent="0.25">
      <c r="A404">
        <f t="shared" si="94"/>
        <v>393</v>
      </c>
      <c r="B404" s="6">
        <f t="shared" si="95"/>
        <v>48163</v>
      </c>
      <c r="C404" s="7">
        <f t="shared" si="96"/>
        <v>15840.63</v>
      </c>
      <c r="D404" s="1">
        <f t="shared" si="90"/>
        <v>184.15</v>
      </c>
      <c r="E404" s="28">
        <f t="shared" si="97"/>
        <v>41</v>
      </c>
      <c r="F404" s="1">
        <f t="shared" si="91"/>
        <v>42.647850000000005</v>
      </c>
      <c r="G404" s="1">
        <f t="shared" si="98"/>
        <v>141.5</v>
      </c>
      <c r="H404" s="7">
        <f t="shared" si="99"/>
        <v>15658.13</v>
      </c>
      <c r="J404" s="14">
        <f t="shared" si="100"/>
        <v>393</v>
      </c>
      <c r="K404" s="19">
        <f t="shared" si="101"/>
        <v>48163</v>
      </c>
      <c r="L404" s="27">
        <f t="shared" si="102"/>
        <v>44303.08</v>
      </c>
      <c r="M404" s="18">
        <f t="shared" si="92"/>
        <v>184.15</v>
      </c>
      <c r="O404" s="18">
        <f t="shared" si="93"/>
        <v>119.2775230769231</v>
      </c>
      <c r="P404" s="18">
        <f t="shared" si="103"/>
        <v>64.87</v>
      </c>
      <c r="Q404" s="27">
        <f t="shared" si="104"/>
        <v>44238.21</v>
      </c>
    </row>
    <row r="405" spans="1:17" x14ac:dyDescent="0.25">
      <c r="A405">
        <f t="shared" si="94"/>
        <v>394</v>
      </c>
      <c r="B405" s="6">
        <f t="shared" si="95"/>
        <v>48177</v>
      </c>
      <c r="C405" s="7">
        <f t="shared" si="96"/>
        <v>15658.13</v>
      </c>
      <c r="D405" s="1">
        <f t="shared" si="90"/>
        <v>184.15</v>
      </c>
      <c r="E405" s="28">
        <f t="shared" si="97"/>
        <v>41</v>
      </c>
      <c r="F405" s="1">
        <f t="shared" si="91"/>
        <v>42.156503846153846</v>
      </c>
      <c r="G405" s="1">
        <f t="shared" si="98"/>
        <v>141.99</v>
      </c>
      <c r="H405" s="7">
        <f t="shared" si="99"/>
        <v>15475.14</v>
      </c>
      <c r="J405" s="14">
        <f t="shared" si="100"/>
        <v>394</v>
      </c>
      <c r="K405" s="19">
        <f t="shared" si="101"/>
        <v>48177</v>
      </c>
      <c r="L405" s="27">
        <f t="shared" si="102"/>
        <v>44238.21</v>
      </c>
      <c r="M405" s="18">
        <f t="shared" si="92"/>
        <v>184.15</v>
      </c>
      <c r="O405" s="18">
        <f t="shared" si="93"/>
        <v>119.10287307692309</v>
      </c>
      <c r="P405" s="18">
        <f t="shared" si="103"/>
        <v>65.05</v>
      </c>
      <c r="Q405" s="27">
        <f t="shared" si="104"/>
        <v>44173.16</v>
      </c>
    </row>
    <row r="406" spans="1:17" x14ac:dyDescent="0.25">
      <c r="A406">
        <f t="shared" si="94"/>
        <v>395</v>
      </c>
      <c r="B406" s="6">
        <f t="shared" si="95"/>
        <v>48191</v>
      </c>
      <c r="C406" s="7">
        <f t="shared" si="96"/>
        <v>15475.14</v>
      </c>
      <c r="D406" s="1">
        <f t="shared" si="90"/>
        <v>184.15</v>
      </c>
      <c r="E406" s="28">
        <f t="shared" si="97"/>
        <v>41</v>
      </c>
      <c r="F406" s="1">
        <f t="shared" si="91"/>
        <v>41.663838461538468</v>
      </c>
      <c r="G406" s="1">
        <f t="shared" si="98"/>
        <v>142.49</v>
      </c>
      <c r="H406" s="7">
        <f t="shared" si="99"/>
        <v>15291.65</v>
      </c>
      <c r="J406" s="14">
        <f t="shared" si="100"/>
        <v>395</v>
      </c>
      <c r="K406" s="19">
        <f t="shared" si="101"/>
        <v>48191</v>
      </c>
      <c r="L406" s="27">
        <f t="shared" si="102"/>
        <v>44173.16</v>
      </c>
      <c r="M406" s="18">
        <f t="shared" si="92"/>
        <v>184.15</v>
      </c>
      <c r="O406" s="18">
        <f t="shared" si="93"/>
        <v>118.92773846153848</v>
      </c>
      <c r="P406" s="18">
        <f t="shared" si="103"/>
        <v>65.22</v>
      </c>
      <c r="Q406" s="27">
        <f t="shared" si="104"/>
        <v>44107.94</v>
      </c>
    </row>
    <row r="407" spans="1:17" x14ac:dyDescent="0.25">
      <c r="A407">
        <f t="shared" si="94"/>
        <v>396</v>
      </c>
      <c r="B407" s="6">
        <f t="shared" si="95"/>
        <v>48205</v>
      </c>
      <c r="C407" s="7">
        <f t="shared" si="96"/>
        <v>15291.65</v>
      </c>
      <c r="D407" s="1">
        <f t="shared" si="90"/>
        <v>184.15</v>
      </c>
      <c r="E407" s="28">
        <f t="shared" si="97"/>
        <v>41</v>
      </c>
      <c r="F407" s="1">
        <f t="shared" si="91"/>
        <v>41.169826923076926</v>
      </c>
      <c r="G407" s="1">
        <f t="shared" si="98"/>
        <v>142.97999999999999</v>
      </c>
      <c r="H407" s="7">
        <f t="shared" si="99"/>
        <v>15107.67</v>
      </c>
      <c r="J407" s="14">
        <f t="shared" si="100"/>
        <v>396</v>
      </c>
      <c r="K407" s="19">
        <f t="shared" si="101"/>
        <v>48205</v>
      </c>
      <c r="L407" s="27">
        <f t="shared" si="102"/>
        <v>44107.94</v>
      </c>
      <c r="M407" s="18">
        <f t="shared" si="92"/>
        <v>184.15</v>
      </c>
      <c r="O407" s="18">
        <f t="shared" si="93"/>
        <v>118.75214615384617</v>
      </c>
      <c r="P407" s="18">
        <f t="shared" si="103"/>
        <v>65.400000000000006</v>
      </c>
      <c r="Q407" s="27">
        <f t="shared" si="104"/>
        <v>44042.54</v>
      </c>
    </row>
    <row r="408" spans="1:17" x14ac:dyDescent="0.25">
      <c r="A408">
        <f t="shared" si="94"/>
        <v>397</v>
      </c>
      <c r="B408" s="6">
        <f t="shared" si="95"/>
        <v>48219</v>
      </c>
      <c r="C408" s="7">
        <f t="shared" si="96"/>
        <v>15107.67</v>
      </c>
      <c r="D408" s="1">
        <f t="shared" si="90"/>
        <v>184.15</v>
      </c>
      <c r="E408" s="28">
        <f t="shared" si="97"/>
        <v>41</v>
      </c>
      <c r="F408" s="1">
        <f t="shared" si="91"/>
        <v>40.674496153846157</v>
      </c>
      <c r="G408" s="1">
        <f t="shared" si="98"/>
        <v>143.47999999999999</v>
      </c>
      <c r="H408" s="7">
        <f t="shared" si="99"/>
        <v>14923.19</v>
      </c>
      <c r="J408" s="14">
        <f t="shared" si="100"/>
        <v>397</v>
      </c>
      <c r="K408" s="19">
        <f t="shared" si="101"/>
        <v>48219</v>
      </c>
      <c r="L408" s="27">
        <f t="shared" si="102"/>
        <v>44042.54</v>
      </c>
      <c r="M408" s="18">
        <f t="shared" si="92"/>
        <v>184.15</v>
      </c>
      <c r="O408" s="18">
        <f t="shared" si="93"/>
        <v>118.57606923076925</v>
      </c>
      <c r="P408" s="18">
        <f t="shared" si="103"/>
        <v>65.569999999999993</v>
      </c>
      <c r="Q408" s="27">
        <f t="shared" si="104"/>
        <v>43976.97</v>
      </c>
    </row>
    <row r="409" spans="1:17" x14ac:dyDescent="0.25">
      <c r="A409">
        <f t="shared" si="94"/>
        <v>398</v>
      </c>
      <c r="B409" s="6">
        <f t="shared" si="95"/>
        <v>48233</v>
      </c>
      <c r="C409" s="7">
        <f t="shared" si="96"/>
        <v>14923.19</v>
      </c>
      <c r="D409" s="1">
        <f t="shared" si="90"/>
        <v>184.15</v>
      </c>
      <c r="E409" s="28">
        <f t="shared" si="97"/>
        <v>41</v>
      </c>
      <c r="F409" s="1">
        <f t="shared" si="91"/>
        <v>40.177819230769238</v>
      </c>
      <c r="G409" s="1">
        <f t="shared" si="98"/>
        <v>143.97</v>
      </c>
      <c r="H409" s="7">
        <f t="shared" si="99"/>
        <v>14738.22</v>
      </c>
      <c r="J409" s="14">
        <f t="shared" si="100"/>
        <v>398</v>
      </c>
      <c r="K409" s="19">
        <f t="shared" si="101"/>
        <v>48233</v>
      </c>
      <c r="L409" s="27">
        <f t="shared" si="102"/>
        <v>43976.97</v>
      </c>
      <c r="M409" s="18">
        <f t="shared" si="92"/>
        <v>184.15</v>
      </c>
      <c r="O409" s="18">
        <f t="shared" si="93"/>
        <v>118.39953461538464</v>
      </c>
      <c r="P409" s="18">
        <f t="shared" si="103"/>
        <v>65.75</v>
      </c>
      <c r="Q409" s="27">
        <f t="shared" si="104"/>
        <v>43911.22</v>
      </c>
    </row>
    <row r="410" spans="1:17" x14ac:dyDescent="0.25">
      <c r="A410">
        <f t="shared" si="94"/>
        <v>399</v>
      </c>
      <c r="B410" s="6">
        <f t="shared" si="95"/>
        <v>48247</v>
      </c>
      <c r="C410" s="7">
        <f t="shared" si="96"/>
        <v>14738.22</v>
      </c>
      <c r="D410" s="1">
        <f t="shared" si="90"/>
        <v>184.15</v>
      </c>
      <c r="E410" s="28">
        <f t="shared" si="97"/>
        <v>41</v>
      </c>
      <c r="F410" s="1">
        <f t="shared" si="91"/>
        <v>39.679823076923078</v>
      </c>
      <c r="G410" s="1">
        <f t="shared" si="98"/>
        <v>144.47</v>
      </c>
      <c r="H410" s="7">
        <f t="shared" si="99"/>
        <v>14552.75</v>
      </c>
      <c r="J410" s="14">
        <f t="shared" si="100"/>
        <v>399</v>
      </c>
      <c r="K410" s="19">
        <f t="shared" si="101"/>
        <v>48247</v>
      </c>
      <c r="L410" s="27">
        <f t="shared" si="102"/>
        <v>43911.22</v>
      </c>
      <c r="M410" s="18">
        <f t="shared" si="92"/>
        <v>184.15</v>
      </c>
      <c r="O410" s="18">
        <f t="shared" si="93"/>
        <v>118.22251538461541</v>
      </c>
      <c r="P410" s="18">
        <f t="shared" si="103"/>
        <v>65.930000000000007</v>
      </c>
      <c r="Q410" s="27">
        <f t="shared" si="104"/>
        <v>43845.29</v>
      </c>
    </row>
    <row r="411" spans="1:17" x14ac:dyDescent="0.25">
      <c r="A411">
        <f t="shared" si="94"/>
        <v>400</v>
      </c>
      <c r="B411" s="6">
        <f t="shared" si="95"/>
        <v>48261</v>
      </c>
      <c r="C411" s="7">
        <f t="shared" si="96"/>
        <v>14552.75</v>
      </c>
      <c r="D411" s="1">
        <f t="shared" si="90"/>
        <v>184.15</v>
      </c>
      <c r="E411" s="28">
        <f t="shared" si="97"/>
        <v>41</v>
      </c>
      <c r="F411" s="1">
        <f t="shared" si="91"/>
        <v>39.180480769230776</v>
      </c>
      <c r="G411" s="1">
        <f t="shared" si="98"/>
        <v>144.97</v>
      </c>
      <c r="H411" s="7">
        <f t="shared" si="99"/>
        <v>14366.78</v>
      </c>
      <c r="J411" s="14">
        <f t="shared" si="100"/>
        <v>400</v>
      </c>
      <c r="K411" s="19">
        <f t="shared" si="101"/>
        <v>48261</v>
      </c>
      <c r="L411" s="27">
        <f t="shared" si="102"/>
        <v>43845.29</v>
      </c>
      <c r="M411" s="18">
        <f t="shared" si="92"/>
        <v>184.15</v>
      </c>
      <c r="O411" s="18">
        <f t="shared" si="93"/>
        <v>118.04501153846155</v>
      </c>
      <c r="P411" s="18">
        <f t="shared" si="103"/>
        <v>66.099999999999994</v>
      </c>
      <c r="Q411" s="27">
        <f t="shared" si="104"/>
        <v>43779.19</v>
      </c>
    </row>
    <row r="412" spans="1:17" x14ac:dyDescent="0.25">
      <c r="A412">
        <f t="shared" si="94"/>
        <v>401</v>
      </c>
      <c r="B412" s="6">
        <f t="shared" si="95"/>
        <v>48275</v>
      </c>
      <c r="C412" s="7">
        <f t="shared" si="96"/>
        <v>14366.78</v>
      </c>
      <c r="D412" s="1">
        <f t="shared" si="90"/>
        <v>184.15</v>
      </c>
      <c r="E412" s="28">
        <f t="shared" si="97"/>
        <v>41</v>
      </c>
      <c r="F412" s="1">
        <f t="shared" si="91"/>
        <v>38.679792307692317</v>
      </c>
      <c r="G412" s="1">
        <f t="shared" si="98"/>
        <v>145.47</v>
      </c>
      <c r="H412" s="7">
        <f t="shared" si="99"/>
        <v>14180.31</v>
      </c>
      <c r="J412" s="14">
        <f t="shared" si="100"/>
        <v>401</v>
      </c>
      <c r="K412" s="19">
        <f t="shared" si="101"/>
        <v>48275</v>
      </c>
      <c r="L412" s="27">
        <f t="shared" si="102"/>
        <v>43779.19</v>
      </c>
      <c r="M412" s="18">
        <f t="shared" si="92"/>
        <v>184.15</v>
      </c>
      <c r="O412" s="18">
        <f t="shared" si="93"/>
        <v>117.86705000000002</v>
      </c>
      <c r="P412" s="18">
        <f t="shared" si="103"/>
        <v>66.28</v>
      </c>
      <c r="Q412" s="27">
        <f t="shared" si="104"/>
        <v>43712.91</v>
      </c>
    </row>
    <row r="413" spans="1:17" x14ac:dyDescent="0.25">
      <c r="A413">
        <f t="shared" si="94"/>
        <v>402</v>
      </c>
      <c r="B413" s="6">
        <f t="shared" si="95"/>
        <v>48289</v>
      </c>
      <c r="C413" s="7">
        <f t="shared" si="96"/>
        <v>14180.31</v>
      </c>
      <c r="D413" s="1">
        <f t="shared" si="90"/>
        <v>184.15</v>
      </c>
      <c r="E413" s="28">
        <f t="shared" si="97"/>
        <v>41</v>
      </c>
      <c r="F413" s="1">
        <f t="shared" si="91"/>
        <v>38.177757692307694</v>
      </c>
      <c r="G413" s="1">
        <f t="shared" si="98"/>
        <v>145.97</v>
      </c>
      <c r="H413" s="7">
        <f t="shared" si="99"/>
        <v>13993.34</v>
      </c>
      <c r="J413" s="14">
        <f t="shared" si="100"/>
        <v>402</v>
      </c>
      <c r="K413" s="19">
        <f t="shared" si="101"/>
        <v>48289</v>
      </c>
      <c r="L413" s="27">
        <f t="shared" si="102"/>
        <v>43712.91</v>
      </c>
      <c r="M413" s="18">
        <f t="shared" si="92"/>
        <v>184.15</v>
      </c>
      <c r="O413" s="18">
        <f t="shared" si="93"/>
        <v>117.68860384615387</v>
      </c>
      <c r="P413" s="18">
        <f t="shared" si="103"/>
        <v>66.459999999999994</v>
      </c>
      <c r="Q413" s="27">
        <f t="shared" si="104"/>
        <v>43646.45</v>
      </c>
    </row>
    <row r="414" spans="1:17" x14ac:dyDescent="0.25">
      <c r="A414">
        <f t="shared" si="94"/>
        <v>403</v>
      </c>
      <c r="B414" s="6">
        <f t="shared" si="95"/>
        <v>48303</v>
      </c>
      <c r="C414" s="7">
        <f t="shared" si="96"/>
        <v>13993.34</v>
      </c>
      <c r="D414" s="1">
        <f t="shared" si="90"/>
        <v>184.15</v>
      </c>
      <c r="E414" s="28">
        <f t="shared" si="97"/>
        <v>41</v>
      </c>
      <c r="F414" s="1">
        <f t="shared" si="91"/>
        <v>37.674376923076927</v>
      </c>
      <c r="G414" s="1">
        <f t="shared" si="98"/>
        <v>146.47999999999999</v>
      </c>
      <c r="H414" s="7">
        <f t="shared" si="99"/>
        <v>13805.86</v>
      </c>
      <c r="J414" s="14">
        <f t="shared" si="100"/>
        <v>403</v>
      </c>
      <c r="K414" s="19">
        <f t="shared" si="101"/>
        <v>48303</v>
      </c>
      <c r="L414" s="27">
        <f t="shared" si="102"/>
        <v>43646.45</v>
      </c>
      <c r="M414" s="18">
        <f t="shared" si="92"/>
        <v>184.15</v>
      </c>
      <c r="O414" s="18">
        <f t="shared" si="93"/>
        <v>117.50967307692308</v>
      </c>
      <c r="P414" s="18">
        <f t="shared" si="103"/>
        <v>66.64</v>
      </c>
      <c r="Q414" s="27">
        <f t="shared" si="104"/>
        <v>43579.81</v>
      </c>
    </row>
    <row r="415" spans="1:17" x14ac:dyDescent="0.25">
      <c r="A415">
        <f t="shared" si="94"/>
        <v>404</v>
      </c>
      <c r="B415" s="6">
        <f t="shared" si="95"/>
        <v>48317</v>
      </c>
      <c r="C415" s="7">
        <f t="shared" si="96"/>
        <v>13805.86</v>
      </c>
      <c r="D415" s="1">
        <f t="shared" si="90"/>
        <v>184.15</v>
      </c>
      <c r="E415" s="28">
        <f t="shared" si="97"/>
        <v>41</v>
      </c>
      <c r="F415" s="1">
        <f t="shared" si="91"/>
        <v>37.169623076923081</v>
      </c>
      <c r="G415" s="1">
        <f t="shared" si="98"/>
        <v>146.97999999999999</v>
      </c>
      <c r="H415" s="7">
        <f t="shared" si="99"/>
        <v>13617.88</v>
      </c>
      <c r="J415" s="14">
        <f t="shared" si="100"/>
        <v>404</v>
      </c>
      <c r="K415" s="19">
        <f t="shared" si="101"/>
        <v>48317</v>
      </c>
      <c r="L415" s="27">
        <f t="shared" si="102"/>
        <v>43579.81</v>
      </c>
      <c r="M415" s="18">
        <f t="shared" si="92"/>
        <v>184.15</v>
      </c>
      <c r="O415" s="18">
        <f t="shared" si="93"/>
        <v>117.3302576923077</v>
      </c>
      <c r="P415" s="18">
        <f t="shared" si="103"/>
        <v>66.819999999999993</v>
      </c>
      <c r="Q415" s="27">
        <f t="shared" si="104"/>
        <v>43512.99</v>
      </c>
    </row>
    <row r="416" spans="1:17" x14ac:dyDescent="0.25">
      <c r="A416">
        <f t="shared" si="94"/>
        <v>405</v>
      </c>
      <c r="B416" s="6">
        <f t="shared" si="95"/>
        <v>48331</v>
      </c>
      <c r="C416" s="7">
        <f t="shared" si="96"/>
        <v>13617.88</v>
      </c>
      <c r="D416" s="1">
        <f t="shared" si="90"/>
        <v>184.15</v>
      </c>
      <c r="E416" s="28">
        <f t="shared" si="97"/>
        <v>41</v>
      </c>
      <c r="F416" s="1">
        <f t="shared" si="91"/>
        <v>36.663523076923077</v>
      </c>
      <c r="G416" s="1">
        <f t="shared" si="98"/>
        <v>147.49</v>
      </c>
      <c r="H416" s="7">
        <f t="shared" si="99"/>
        <v>13429.39</v>
      </c>
      <c r="J416" s="14">
        <f t="shared" si="100"/>
        <v>405</v>
      </c>
      <c r="K416" s="19">
        <f t="shared" si="101"/>
        <v>48331</v>
      </c>
      <c r="L416" s="27">
        <f t="shared" si="102"/>
        <v>43512.99</v>
      </c>
      <c r="M416" s="18">
        <f t="shared" si="92"/>
        <v>184.15</v>
      </c>
      <c r="O416" s="18">
        <f t="shared" si="93"/>
        <v>117.15035769230771</v>
      </c>
      <c r="P416" s="18">
        <f t="shared" si="103"/>
        <v>67</v>
      </c>
      <c r="Q416" s="27">
        <f t="shared" si="104"/>
        <v>43445.99</v>
      </c>
    </row>
    <row r="417" spans="1:17" x14ac:dyDescent="0.25">
      <c r="A417">
        <f t="shared" si="94"/>
        <v>406</v>
      </c>
      <c r="B417" s="6">
        <f t="shared" si="95"/>
        <v>48345</v>
      </c>
      <c r="C417" s="7">
        <f t="shared" si="96"/>
        <v>13429.39</v>
      </c>
      <c r="D417" s="1">
        <f t="shared" si="90"/>
        <v>184.15</v>
      </c>
      <c r="E417" s="28">
        <f t="shared" si="97"/>
        <v>41</v>
      </c>
      <c r="F417" s="1">
        <f t="shared" si="91"/>
        <v>36.15605</v>
      </c>
      <c r="G417" s="1">
        <f t="shared" si="98"/>
        <v>147.99</v>
      </c>
      <c r="H417" s="7">
        <f t="shared" si="99"/>
        <v>13240.4</v>
      </c>
      <c r="J417" s="14">
        <f t="shared" si="100"/>
        <v>406</v>
      </c>
      <c r="K417" s="19">
        <f t="shared" si="101"/>
        <v>48345</v>
      </c>
      <c r="L417" s="27">
        <f t="shared" si="102"/>
        <v>43445.99</v>
      </c>
      <c r="M417" s="18">
        <f t="shared" si="92"/>
        <v>184.15</v>
      </c>
      <c r="O417" s="18">
        <f t="shared" si="93"/>
        <v>116.96997307692308</v>
      </c>
      <c r="P417" s="18">
        <f t="shared" si="103"/>
        <v>67.180000000000007</v>
      </c>
      <c r="Q417" s="27">
        <f t="shared" si="104"/>
        <v>43378.81</v>
      </c>
    </row>
    <row r="418" spans="1:17" x14ac:dyDescent="0.25">
      <c r="A418">
        <f t="shared" si="94"/>
        <v>407</v>
      </c>
      <c r="B418" s="6">
        <f t="shared" si="95"/>
        <v>48359</v>
      </c>
      <c r="C418" s="7">
        <f t="shared" si="96"/>
        <v>13240.4</v>
      </c>
      <c r="D418" s="1">
        <f t="shared" si="90"/>
        <v>184.15</v>
      </c>
      <c r="E418" s="28">
        <f t="shared" si="97"/>
        <v>41</v>
      </c>
      <c r="F418" s="1">
        <f t="shared" si="91"/>
        <v>35.647230769230774</v>
      </c>
      <c r="G418" s="1">
        <f t="shared" si="98"/>
        <v>148.5</v>
      </c>
      <c r="H418" s="7">
        <f t="shared" si="99"/>
        <v>13050.9</v>
      </c>
      <c r="J418" s="14">
        <f t="shared" si="100"/>
        <v>407</v>
      </c>
      <c r="K418" s="19">
        <f t="shared" si="101"/>
        <v>48359</v>
      </c>
      <c r="L418" s="27">
        <f t="shared" si="102"/>
        <v>43378.81</v>
      </c>
      <c r="M418" s="18">
        <f t="shared" si="92"/>
        <v>184.15</v>
      </c>
      <c r="O418" s="18">
        <f t="shared" si="93"/>
        <v>116.78910384615385</v>
      </c>
      <c r="P418" s="18">
        <f t="shared" si="103"/>
        <v>67.36</v>
      </c>
      <c r="Q418" s="27">
        <f t="shared" si="104"/>
        <v>43311.45</v>
      </c>
    </row>
    <row r="419" spans="1:17" x14ac:dyDescent="0.25">
      <c r="A419">
        <f t="shared" si="94"/>
        <v>408</v>
      </c>
      <c r="B419" s="6">
        <f t="shared" si="95"/>
        <v>48373</v>
      </c>
      <c r="C419" s="7">
        <f t="shared" si="96"/>
        <v>13050.9</v>
      </c>
      <c r="D419" s="1">
        <f t="shared" si="90"/>
        <v>184.15</v>
      </c>
      <c r="E419" s="28">
        <f t="shared" si="97"/>
        <v>41</v>
      </c>
      <c r="F419" s="1">
        <f t="shared" si="91"/>
        <v>35.137038461538467</v>
      </c>
      <c r="G419" s="1">
        <f t="shared" si="98"/>
        <v>149.01</v>
      </c>
      <c r="H419" s="7">
        <f t="shared" si="99"/>
        <v>12860.89</v>
      </c>
      <c r="J419" s="14">
        <f t="shared" si="100"/>
        <v>408</v>
      </c>
      <c r="K419" s="19">
        <f t="shared" si="101"/>
        <v>48373</v>
      </c>
      <c r="L419" s="27">
        <f t="shared" si="102"/>
        <v>43311.45</v>
      </c>
      <c r="M419" s="18">
        <f t="shared" si="92"/>
        <v>184.15</v>
      </c>
      <c r="O419" s="18">
        <f t="shared" si="93"/>
        <v>116.60775000000001</v>
      </c>
      <c r="P419" s="18">
        <f t="shared" si="103"/>
        <v>67.540000000000006</v>
      </c>
      <c r="Q419" s="27">
        <f t="shared" si="104"/>
        <v>43243.91</v>
      </c>
    </row>
    <row r="420" spans="1:17" x14ac:dyDescent="0.25">
      <c r="A420">
        <f t="shared" si="94"/>
        <v>409</v>
      </c>
      <c r="B420" s="6">
        <f t="shared" si="95"/>
        <v>48387</v>
      </c>
      <c r="C420" s="7">
        <f t="shared" si="96"/>
        <v>12860.89</v>
      </c>
      <c r="D420" s="1">
        <f t="shared" si="90"/>
        <v>184.15</v>
      </c>
      <c r="E420" s="28">
        <f t="shared" si="97"/>
        <v>41</v>
      </c>
      <c r="F420" s="1">
        <f t="shared" si="91"/>
        <v>34.625473076923079</v>
      </c>
      <c r="G420" s="1">
        <f t="shared" si="98"/>
        <v>149.52000000000001</v>
      </c>
      <c r="H420" s="7">
        <f t="shared" si="99"/>
        <v>12670.37</v>
      </c>
      <c r="J420" s="14">
        <f t="shared" si="100"/>
        <v>409</v>
      </c>
      <c r="K420" s="19">
        <f t="shared" si="101"/>
        <v>48387</v>
      </c>
      <c r="L420" s="27">
        <f t="shared" si="102"/>
        <v>43243.91</v>
      </c>
      <c r="M420" s="18">
        <f t="shared" si="92"/>
        <v>184.15</v>
      </c>
      <c r="O420" s="18">
        <f t="shared" si="93"/>
        <v>116.42591153846156</v>
      </c>
      <c r="P420" s="18">
        <f t="shared" si="103"/>
        <v>67.72</v>
      </c>
      <c r="Q420" s="27">
        <f t="shared" si="104"/>
        <v>43176.19</v>
      </c>
    </row>
    <row r="421" spans="1:17" x14ac:dyDescent="0.25">
      <c r="A421">
        <f t="shared" si="94"/>
        <v>410</v>
      </c>
      <c r="B421" s="6">
        <f t="shared" si="95"/>
        <v>48401</v>
      </c>
      <c r="C421" s="7">
        <f t="shared" si="96"/>
        <v>12670.37</v>
      </c>
      <c r="D421" s="1">
        <f t="shared" si="90"/>
        <v>184.15</v>
      </c>
      <c r="E421" s="28">
        <f t="shared" si="97"/>
        <v>41</v>
      </c>
      <c r="F421" s="1">
        <f t="shared" si="91"/>
        <v>34.112534615384625</v>
      </c>
      <c r="G421" s="1">
        <f t="shared" si="98"/>
        <v>150.04</v>
      </c>
      <c r="H421" s="7">
        <f t="shared" si="99"/>
        <v>12479.33</v>
      </c>
      <c r="J421" s="14">
        <f t="shared" si="100"/>
        <v>410</v>
      </c>
      <c r="K421" s="19">
        <f t="shared" si="101"/>
        <v>48401</v>
      </c>
      <c r="L421" s="27">
        <f t="shared" si="102"/>
        <v>43176.19</v>
      </c>
      <c r="M421" s="18">
        <f t="shared" si="92"/>
        <v>184.15</v>
      </c>
      <c r="O421" s="18">
        <f t="shared" si="93"/>
        <v>116.24358846153848</v>
      </c>
      <c r="P421" s="18">
        <f t="shared" si="103"/>
        <v>67.91</v>
      </c>
      <c r="Q421" s="27">
        <f t="shared" si="104"/>
        <v>43108.28</v>
      </c>
    </row>
    <row r="422" spans="1:17" x14ac:dyDescent="0.25">
      <c r="A422">
        <f t="shared" si="94"/>
        <v>411</v>
      </c>
      <c r="B422" s="6">
        <f t="shared" si="95"/>
        <v>48415</v>
      </c>
      <c r="C422" s="7">
        <f t="shared" si="96"/>
        <v>12479.33</v>
      </c>
      <c r="D422" s="1">
        <f t="shared" si="90"/>
        <v>184.15</v>
      </c>
      <c r="E422" s="28">
        <f t="shared" si="97"/>
        <v>41</v>
      </c>
      <c r="F422" s="1">
        <f t="shared" si="91"/>
        <v>33.59819615384616</v>
      </c>
      <c r="G422" s="1">
        <f t="shared" si="98"/>
        <v>150.55000000000001</v>
      </c>
      <c r="H422" s="7">
        <f t="shared" si="99"/>
        <v>12287.78</v>
      </c>
      <c r="J422" s="14">
        <f t="shared" si="100"/>
        <v>411</v>
      </c>
      <c r="K422" s="19">
        <f t="shared" si="101"/>
        <v>48415</v>
      </c>
      <c r="L422" s="27">
        <f t="shared" si="102"/>
        <v>43108.28</v>
      </c>
      <c r="M422" s="18">
        <f t="shared" si="92"/>
        <v>184.15</v>
      </c>
      <c r="O422" s="18">
        <f t="shared" si="93"/>
        <v>116.06075384615386</v>
      </c>
      <c r="P422" s="18">
        <f t="shared" si="103"/>
        <v>68.09</v>
      </c>
      <c r="Q422" s="27">
        <f t="shared" si="104"/>
        <v>43040.19</v>
      </c>
    </row>
    <row r="423" spans="1:17" x14ac:dyDescent="0.25">
      <c r="A423">
        <f t="shared" si="94"/>
        <v>412</v>
      </c>
      <c r="B423" s="6">
        <f t="shared" si="95"/>
        <v>48429</v>
      </c>
      <c r="C423" s="7">
        <f t="shared" si="96"/>
        <v>12287.78</v>
      </c>
      <c r="D423" s="1">
        <f t="shared" si="90"/>
        <v>184.15</v>
      </c>
      <c r="E423" s="28">
        <f t="shared" si="97"/>
        <v>41</v>
      </c>
      <c r="F423" s="1">
        <f t="shared" si="91"/>
        <v>33.082484615384622</v>
      </c>
      <c r="G423" s="1">
        <f t="shared" si="98"/>
        <v>151.07</v>
      </c>
      <c r="H423" s="7">
        <f t="shared" si="99"/>
        <v>12095.71</v>
      </c>
      <c r="J423" s="14">
        <f t="shared" si="100"/>
        <v>412</v>
      </c>
      <c r="K423" s="19">
        <f t="shared" si="101"/>
        <v>48429</v>
      </c>
      <c r="L423" s="27">
        <f t="shared" si="102"/>
        <v>43040.19</v>
      </c>
      <c r="M423" s="18">
        <f t="shared" si="92"/>
        <v>184.15</v>
      </c>
      <c r="O423" s="18">
        <f t="shared" si="93"/>
        <v>115.87743461538463</v>
      </c>
      <c r="P423" s="18">
        <f t="shared" si="103"/>
        <v>68.27</v>
      </c>
      <c r="Q423" s="27">
        <f t="shared" si="104"/>
        <v>42971.92</v>
      </c>
    </row>
    <row r="424" spans="1:17" x14ac:dyDescent="0.25">
      <c r="A424">
        <f t="shared" si="94"/>
        <v>413</v>
      </c>
      <c r="B424" s="6">
        <f t="shared" si="95"/>
        <v>48443</v>
      </c>
      <c r="C424" s="7">
        <f t="shared" si="96"/>
        <v>12095.71</v>
      </c>
      <c r="D424" s="1">
        <f t="shared" si="90"/>
        <v>184.15</v>
      </c>
      <c r="E424" s="28">
        <f t="shared" si="97"/>
        <v>41</v>
      </c>
      <c r="F424" s="1">
        <f t="shared" si="91"/>
        <v>32.56537307692308</v>
      </c>
      <c r="G424" s="1">
        <f t="shared" si="98"/>
        <v>151.58000000000001</v>
      </c>
      <c r="H424" s="7">
        <f t="shared" si="99"/>
        <v>11903.13</v>
      </c>
      <c r="J424" s="14">
        <f t="shared" si="100"/>
        <v>413</v>
      </c>
      <c r="K424" s="19">
        <f t="shared" si="101"/>
        <v>48443</v>
      </c>
      <c r="L424" s="27">
        <f t="shared" si="102"/>
        <v>42971.92</v>
      </c>
      <c r="M424" s="18">
        <f t="shared" si="92"/>
        <v>184.15</v>
      </c>
      <c r="O424" s="18">
        <f t="shared" si="93"/>
        <v>115.69363076923078</v>
      </c>
      <c r="P424" s="18">
        <f t="shared" si="103"/>
        <v>68.459999999999994</v>
      </c>
      <c r="Q424" s="27">
        <f t="shared" si="104"/>
        <v>42903.46</v>
      </c>
    </row>
    <row r="425" spans="1:17" x14ac:dyDescent="0.25">
      <c r="A425">
        <f t="shared" si="94"/>
        <v>414</v>
      </c>
      <c r="B425" s="6">
        <f t="shared" si="95"/>
        <v>48457</v>
      </c>
      <c r="C425" s="7">
        <f t="shared" si="96"/>
        <v>11903.13</v>
      </c>
      <c r="D425" s="1">
        <f t="shared" si="90"/>
        <v>184.15</v>
      </c>
      <c r="E425" s="28">
        <f t="shared" si="97"/>
        <v>41</v>
      </c>
      <c r="F425" s="1">
        <f t="shared" si="91"/>
        <v>32.046888461538465</v>
      </c>
      <c r="G425" s="1">
        <f t="shared" si="98"/>
        <v>152.1</v>
      </c>
      <c r="H425" s="7">
        <f t="shared" si="99"/>
        <v>11710.03</v>
      </c>
      <c r="J425" s="14">
        <f t="shared" si="100"/>
        <v>414</v>
      </c>
      <c r="K425" s="19">
        <f t="shared" si="101"/>
        <v>48457</v>
      </c>
      <c r="L425" s="27">
        <f t="shared" si="102"/>
        <v>42903.46</v>
      </c>
      <c r="M425" s="18">
        <f t="shared" si="92"/>
        <v>184.15</v>
      </c>
      <c r="O425" s="18">
        <f t="shared" si="93"/>
        <v>115.50931538461539</v>
      </c>
      <c r="P425" s="18">
        <f t="shared" si="103"/>
        <v>68.64</v>
      </c>
      <c r="Q425" s="27">
        <f t="shared" si="104"/>
        <v>42834.82</v>
      </c>
    </row>
    <row r="426" spans="1:17" x14ac:dyDescent="0.25">
      <c r="A426">
        <f t="shared" si="94"/>
        <v>415</v>
      </c>
      <c r="B426" s="6">
        <f t="shared" si="95"/>
        <v>48471</v>
      </c>
      <c r="C426" s="7">
        <f t="shared" si="96"/>
        <v>11710.03</v>
      </c>
      <c r="D426" s="1">
        <f t="shared" si="90"/>
        <v>184.15</v>
      </c>
      <c r="E426" s="28">
        <f t="shared" si="97"/>
        <v>41</v>
      </c>
      <c r="F426" s="1">
        <f t="shared" si="91"/>
        <v>31.527003846153853</v>
      </c>
      <c r="G426" s="1">
        <f t="shared" si="98"/>
        <v>152.62</v>
      </c>
      <c r="H426" s="7">
        <f t="shared" si="99"/>
        <v>11516.41</v>
      </c>
      <c r="J426" s="14">
        <f t="shared" si="100"/>
        <v>415</v>
      </c>
      <c r="K426" s="19">
        <f t="shared" si="101"/>
        <v>48471</v>
      </c>
      <c r="L426" s="27">
        <f t="shared" si="102"/>
        <v>42834.82</v>
      </c>
      <c r="M426" s="18">
        <f t="shared" si="92"/>
        <v>184.15</v>
      </c>
      <c r="O426" s="18">
        <f t="shared" si="93"/>
        <v>115.3245153846154</v>
      </c>
      <c r="P426" s="18">
        <f t="shared" si="103"/>
        <v>68.83</v>
      </c>
      <c r="Q426" s="27">
        <f t="shared" si="104"/>
        <v>42765.99</v>
      </c>
    </row>
    <row r="427" spans="1:17" x14ac:dyDescent="0.25">
      <c r="A427">
        <f t="shared" si="94"/>
        <v>416</v>
      </c>
      <c r="B427" s="6">
        <f t="shared" si="95"/>
        <v>48485</v>
      </c>
      <c r="C427" s="7">
        <f t="shared" si="96"/>
        <v>11516.41</v>
      </c>
      <c r="D427" s="1">
        <f t="shared" si="90"/>
        <v>184.15</v>
      </c>
      <c r="E427" s="28">
        <f t="shared" si="97"/>
        <v>41</v>
      </c>
      <c r="F427" s="1">
        <f t="shared" si="91"/>
        <v>31.005719230769234</v>
      </c>
      <c r="G427" s="1">
        <f t="shared" si="98"/>
        <v>153.13999999999999</v>
      </c>
      <c r="H427" s="7">
        <f t="shared" si="99"/>
        <v>11322.27</v>
      </c>
      <c r="J427" s="14">
        <f t="shared" si="100"/>
        <v>416</v>
      </c>
      <c r="K427" s="19">
        <f t="shared" si="101"/>
        <v>48485</v>
      </c>
      <c r="L427" s="27">
        <f t="shared" si="102"/>
        <v>42765.99</v>
      </c>
      <c r="M427" s="18">
        <f t="shared" si="92"/>
        <v>184.15</v>
      </c>
      <c r="O427" s="18">
        <f t="shared" si="93"/>
        <v>115.13920384615385</v>
      </c>
      <c r="P427" s="18">
        <f t="shared" si="103"/>
        <v>69.010000000000005</v>
      </c>
      <c r="Q427" s="27">
        <f t="shared" si="104"/>
        <v>42696.98</v>
      </c>
    </row>
    <row r="428" spans="1:17" x14ac:dyDescent="0.25">
      <c r="A428">
        <f t="shared" si="94"/>
        <v>417</v>
      </c>
      <c r="B428" s="6">
        <f t="shared" si="95"/>
        <v>48499</v>
      </c>
      <c r="C428" s="7">
        <f t="shared" si="96"/>
        <v>11322.27</v>
      </c>
      <c r="D428" s="1">
        <f t="shared" si="90"/>
        <v>184.15</v>
      </c>
      <c r="E428" s="28">
        <f t="shared" si="97"/>
        <v>41</v>
      </c>
      <c r="F428" s="1">
        <f t="shared" si="91"/>
        <v>30.483034615384621</v>
      </c>
      <c r="G428" s="1">
        <f t="shared" si="98"/>
        <v>153.66999999999999</v>
      </c>
      <c r="H428" s="7">
        <f t="shared" si="99"/>
        <v>11127.6</v>
      </c>
      <c r="J428" s="14">
        <f t="shared" si="100"/>
        <v>417</v>
      </c>
      <c r="K428" s="19">
        <f t="shared" si="101"/>
        <v>48499</v>
      </c>
      <c r="L428" s="27">
        <f t="shared" si="102"/>
        <v>42696.98</v>
      </c>
      <c r="M428" s="18">
        <f t="shared" si="92"/>
        <v>184.15</v>
      </c>
      <c r="O428" s="18">
        <f t="shared" si="93"/>
        <v>114.95340769230772</v>
      </c>
      <c r="P428" s="18">
        <f t="shared" si="103"/>
        <v>69.2</v>
      </c>
      <c r="Q428" s="27">
        <f t="shared" si="104"/>
        <v>42627.78</v>
      </c>
    </row>
    <row r="429" spans="1:17" x14ac:dyDescent="0.25">
      <c r="A429">
        <f t="shared" si="94"/>
        <v>418</v>
      </c>
      <c r="B429" s="6">
        <f t="shared" si="95"/>
        <v>48513</v>
      </c>
      <c r="C429" s="7">
        <f t="shared" si="96"/>
        <v>11127.6</v>
      </c>
      <c r="D429" s="1">
        <f t="shared" si="90"/>
        <v>184.15</v>
      </c>
      <c r="E429" s="28">
        <f t="shared" si="97"/>
        <v>41</v>
      </c>
      <c r="F429" s="1">
        <f t="shared" si="91"/>
        <v>29.958923076923082</v>
      </c>
      <c r="G429" s="1">
        <f t="shared" si="98"/>
        <v>154.19</v>
      </c>
      <c r="H429" s="7">
        <f t="shared" si="99"/>
        <v>10932.41</v>
      </c>
      <c r="J429" s="14">
        <f t="shared" si="100"/>
        <v>418</v>
      </c>
      <c r="K429" s="19">
        <f t="shared" si="101"/>
        <v>48513</v>
      </c>
      <c r="L429" s="27">
        <f t="shared" si="102"/>
        <v>42627.78</v>
      </c>
      <c r="M429" s="18">
        <f t="shared" si="92"/>
        <v>184.15</v>
      </c>
      <c r="O429" s="18">
        <f t="shared" si="93"/>
        <v>114.76710000000001</v>
      </c>
      <c r="P429" s="18">
        <f t="shared" si="103"/>
        <v>69.38</v>
      </c>
      <c r="Q429" s="27">
        <f t="shared" si="104"/>
        <v>42558.400000000001</v>
      </c>
    </row>
    <row r="430" spans="1:17" x14ac:dyDescent="0.25">
      <c r="A430">
        <f t="shared" si="94"/>
        <v>419</v>
      </c>
      <c r="B430" s="6">
        <f t="shared" si="95"/>
        <v>48527</v>
      </c>
      <c r="C430" s="7">
        <f t="shared" si="96"/>
        <v>10932.41</v>
      </c>
      <c r="D430" s="1">
        <f t="shared" si="90"/>
        <v>184.15</v>
      </c>
      <c r="E430" s="28">
        <f t="shared" si="97"/>
        <v>41</v>
      </c>
      <c r="F430" s="1">
        <f t="shared" si="91"/>
        <v>29.433411538461542</v>
      </c>
      <c r="G430" s="1">
        <f t="shared" si="98"/>
        <v>154.72</v>
      </c>
      <c r="H430" s="7">
        <f t="shared" si="99"/>
        <v>10736.69</v>
      </c>
      <c r="J430" s="14">
        <f t="shared" si="100"/>
        <v>419</v>
      </c>
      <c r="K430" s="19">
        <f t="shared" si="101"/>
        <v>48527</v>
      </c>
      <c r="L430" s="27">
        <f t="shared" si="102"/>
        <v>42558.400000000001</v>
      </c>
      <c r="M430" s="18">
        <f t="shared" si="92"/>
        <v>184.15</v>
      </c>
      <c r="O430" s="18">
        <f t="shared" si="93"/>
        <v>114.58030769230771</v>
      </c>
      <c r="P430" s="18">
        <f t="shared" si="103"/>
        <v>69.569999999999993</v>
      </c>
      <c r="Q430" s="27">
        <f t="shared" si="104"/>
        <v>42488.83</v>
      </c>
    </row>
    <row r="431" spans="1:17" x14ac:dyDescent="0.25">
      <c r="A431">
        <f t="shared" si="94"/>
        <v>420</v>
      </c>
      <c r="B431" s="6">
        <f t="shared" si="95"/>
        <v>48541</v>
      </c>
      <c r="C431" s="7">
        <f t="shared" si="96"/>
        <v>10736.69</v>
      </c>
      <c r="D431" s="1">
        <f t="shared" si="90"/>
        <v>184.15</v>
      </c>
      <c r="E431" s="28">
        <f t="shared" si="97"/>
        <v>41</v>
      </c>
      <c r="F431" s="1">
        <f t="shared" si="91"/>
        <v>28.906473076923081</v>
      </c>
      <c r="G431" s="1">
        <f t="shared" si="98"/>
        <v>155.24</v>
      </c>
      <c r="H431" s="7">
        <f t="shared" si="99"/>
        <v>10540.45</v>
      </c>
      <c r="J431" s="14">
        <f t="shared" si="100"/>
        <v>420</v>
      </c>
      <c r="K431" s="19">
        <f t="shared" si="101"/>
        <v>48541</v>
      </c>
      <c r="L431" s="27">
        <f t="shared" si="102"/>
        <v>42488.83</v>
      </c>
      <c r="M431" s="18">
        <f t="shared" si="92"/>
        <v>184.15</v>
      </c>
      <c r="O431" s="18">
        <f t="shared" si="93"/>
        <v>114.39300384615386</v>
      </c>
      <c r="P431" s="18">
        <f t="shared" si="103"/>
        <v>69.760000000000005</v>
      </c>
      <c r="Q431" s="27">
        <f t="shared" si="104"/>
        <v>42419.07</v>
      </c>
    </row>
    <row r="432" spans="1:17" x14ac:dyDescent="0.25">
      <c r="A432">
        <f t="shared" si="94"/>
        <v>421</v>
      </c>
      <c r="B432" s="6">
        <f t="shared" si="95"/>
        <v>48555</v>
      </c>
      <c r="C432" s="7">
        <f t="shared" si="96"/>
        <v>10540.45</v>
      </c>
      <c r="D432" s="1">
        <f t="shared" si="90"/>
        <v>184.15</v>
      </c>
      <c r="E432" s="28">
        <f t="shared" si="97"/>
        <v>41</v>
      </c>
      <c r="F432" s="1">
        <f t="shared" si="91"/>
        <v>28.378134615384621</v>
      </c>
      <c r="G432" s="1">
        <f t="shared" si="98"/>
        <v>155.77000000000001</v>
      </c>
      <c r="H432" s="7">
        <f t="shared" si="99"/>
        <v>10343.68</v>
      </c>
      <c r="J432" s="14">
        <f t="shared" si="100"/>
        <v>421</v>
      </c>
      <c r="K432" s="19">
        <f t="shared" si="101"/>
        <v>48555</v>
      </c>
      <c r="L432" s="27">
        <f t="shared" si="102"/>
        <v>42419.07</v>
      </c>
      <c r="M432" s="18">
        <f t="shared" si="92"/>
        <v>184.15</v>
      </c>
      <c r="O432" s="18">
        <f t="shared" si="93"/>
        <v>114.20518846153847</v>
      </c>
      <c r="P432" s="18">
        <f t="shared" si="103"/>
        <v>69.94</v>
      </c>
      <c r="Q432" s="27">
        <f t="shared" si="104"/>
        <v>42349.13</v>
      </c>
    </row>
    <row r="433" spans="1:17" x14ac:dyDescent="0.25">
      <c r="A433">
        <f t="shared" si="94"/>
        <v>422</v>
      </c>
      <c r="B433" s="6">
        <f t="shared" si="95"/>
        <v>48569</v>
      </c>
      <c r="C433" s="7">
        <f t="shared" si="96"/>
        <v>10343.68</v>
      </c>
      <c r="D433" s="1">
        <f t="shared" si="90"/>
        <v>184.15</v>
      </c>
      <c r="E433" s="28">
        <f t="shared" si="97"/>
        <v>41</v>
      </c>
      <c r="F433" s="1">
        <f t="shared" si="91"/>
        <v>27.848369230769237</v>
      </c>
      <c r="G433" s="1">
        <f t="shared" si="98"/>
        <v>156.30000000000001</v>
      </c>
      <c r="H433" s="7">
        <f t="shared" si="99"/>
        <v>10146.379999999999</v>
      </c>
      <c r="J433" s="14">
        <f t="shared" si="100"/>
        <v>422</v>
      </c>
      <c r="K433" s="19">
        <f t="shared" si="101"/>
        <v>48569</v>
      </c>
      <c r="L433" s="27">
        <f t="shared" si="102"/>
        <v>42349.13</v>
      </c>
      <c r="M433" s="18">
        <f t="shared" si="92"/>
        <v>184.15</v>
      </c>
      <c r="O433" s="18">
        <f t="shared" si="93"/>
        <v>114.01688846153847</v>
      </c>
      <c r="P433" s="18">
        <f t="shared" si="103"/>
        <v>70.13</v>
      </c>
      <c r="Q433" s="27">
        <f t="shared" si="104"/>
        <v>42279</v>
      </c>
    </row>
    <row r="434" spans="1:17" x14ac:dyDescent="0.25">
      <c r="A434">
        <f t="shared" si="94"/>
        <v>423</v>
      </c>
      <c r="B434" s="6">
        <f t="shared" si="95"/>
        <v>48583</v>
      </c>
      <c r="C434" s="7">
        <f t="shared" si="96"/>
        <v>10146.379999999999</v>
      </c>
      <c r="D434" s="1">
        <f t="shared" si="90"/>
        <v>184.15</v>
      </c>
      <c r="E434" s="28">
        <f t="shared" si="97"/>
        <v>41</v>
      </c>
      <c r="F434" s="1">
        <f t="shared" si="91"/>
        <v>27.317176923076925</v>
      </c>
      <c r="G434" s="1">
        <f t="shared" si="98"/>
        <v>156.83000000000001</v>
      </c>
      <c r="H434" s="7">
        <f t="shared" si="99"/>
        <v>9948.5499999999993</v>
      </c>
      <c r="J434" s="14">
        <f t="shared" si="100"/>
        <v>423</v>
      </c>
      <c r="K434" s="19">
        <f t="shared" si="101"/>
        <v>48583</v>
      </c>
      <c r="L434" s="27">
        <f t="shared" si="102"/>
        <v>42279</v>
      </c>
      <c r="M434" s="18">
        <f t="shared" si="92"/>
        <v>184.15</v>
      </c>
      <c r="O434" s="18">
        <f t="shared" si="93"/>
        <v>113.82807692307694</v>
      </c>
      <c r="P434" s="18">
        <f t="shared" si="103"/>
        <v>70.319999999999993</v>
      </c>
      <c r="Q434" s="27">
        <f t="shared" si="104"/>
        <v>42208.68</v>
      </c>
    </row>
    <row r="435" spans="1:17" x14ac:dyDescent="0.25">
      <c r="A435">
        <f t="shared" si="94"/>
        <v>424</v>
      </c>
      <c r="B435" s="6">
        <f t="shared" si="95"/>
        <v>48597</v>
      </c>
      <c r="C435" s="7">
        <f t="shared" si="96"/>
        <v>9948.5499999999993</v>
      </c>
      <c r="D435" s="1">
        <f t="shared" si="90"/>
        <v>184.15</v>
      </c>
      <c r="E435" s="28">
        <f t="shared" si="97"/>
        <v>41</v>
      </c>
      <c r="F435" s="1">
        <f t="shared" si="91"/>
        <v>26.784557692307693</v>
      </c>
      <c r="G435" s="1">
        <f t="shared" si="98"/>
        <v>157.37</v>
      </c>
      <c r="H435" s="7">
        <f t="shared" si="99"/>
        <v>9750.18</v>
      </c>
      <c r="J435" s="14">
        <f t="shared" si="100"/>
        <v>424</v>
      </c>
      <c r="K435" s="19">
        <f t="shared" si="101"/>
        <v>48597</v>
      </c>
      <c r="L435" s="27">
        <f t="shared" si="102"/>
        <v>42208.68</v>
      </c>
      <c r="M435" s="18">
        <f t="shared" si="92"/>
        <v>184.15</v>
      </c>
      <c r="O435" s="18">
        <f t="shared" si="93"/>
        <v>113.63875384615386</v>
      </c>
      <c r="P435" s="18">
        <f t="shared" si="103"/>
        <v>70.510000000000005</v>
      </c>
      <c r="Q435" s="27">
        <f t="shared" si="104"/>
        <v>42138.17</v>
      </c>
    </row>
    <row r="436" spans="1:17" x14ac:dyDescent="0.25">
      <c r="A436">
        <f t="shared" si="94"/>
        <v>425</v>
      </c>
      <c r="B436" s="6">
        <f t="shared" si="95"/>
        <v>48611</v>
      </c>
      <c r="C436" s="7">
        <f t="shared" si="96"/>
        <v>9750.18</v>
      </c>
      <c r="D436" s="1">
        <f t="shared" si="90"/>
        <v>184.15</v>
      </c>
      <c r="E436" s="28">
        <f t="shared" si="97"/>
        <v>41</v>
      </c>
      <c r="F436" s="1">
        <f t="shared" si="91"/>
        <v>26.250484615384618</v>
      </c>
      <c r="G436" s="1">
        <f t="shared" si="98"/>
        <v>157.9</v>
      </c>
      <c r="H436" s="7">
        <f t="shared" si="99"/>
        <v>9551.2800000000007</v>
      </c>
      <c r="J436" s="14">
        <f t="shared" si="100"/>
        <v>425</v>
      </c>
      <c r="K436" s="19">
        <f t="shared" si="101"/>
        <v>48611</v>
      </c>
      <c r="L436" s="27">
        <f t="shared" si="102"/>
        <v>42138.17</v>
      </c>
      <c r="M436" s="18">
        <f t="shared" si="92"/>
        <v>184.15</v>
      </c>
      <c r="O436" s="18">
        <f t="shared" si="93"/>
        <v>113.44891923076923</v>
      </c>
      <c r="P436" s="18">
        <f t="shared" si="103"/>
        <v>70.7</v>
      </c>
      <c r="Q436" s="27">
        <f t="shared" si="104"/>
        <v>42067.47</v>
      </c>
    </row>
    <row r="437" spans="1:17" x14ac:dyDescent="0.25">
      <c r="A437">
        <f t="shared" si="94"/>
        <v>426</v>
      </c>
      <c r="B437" s="6">
        <f t="shared" si="95"/>
        <v>48625</v>
      </c>
      <c r="C437" s="7">
        <f t="shared" si="96"/>
        <v>9551.2800000000007</v>
      </c>
      <c r="D437" s="1">
        <f t="shared" si="90"/>
        <v>184.15</v>
      </c>
      <c r="E437" s="28">
        <f t="shared" si="97"/>
        <v>41</v>
      </c>
      <c r="F437" s="1">
        <f t="shared" si="91"/>
        <v>25.714984615384619</v>
      </c>
      <c r="G437" s="1">
        <f t="shared" si="98"/>
        <v>158.44</v>
      </c>
      <c r="H437" s="7">
        <f t="shared" si="99"/>
        <v>9351.84</v>
      </c>
      <c r="J437" s="14">
        <f t="shared" si="100"/>
        <v>426</v>
      </c>
      <c r="K437" s="19">
        <f t="shared" si="101"/>
        <v>48625</v>
      </c>
      <c r="L437" s="27">
        <f t="shared" si="102"/>
        <v>42067.47</v>
      </c>
      <c r="M437" s="18">
        <f t="shared" si="92"/>
        <v>184.15</v>
      </c>
      <c r="O437" s="18">
        <f t="shared" si="93"/>
        <v>113.2585730769231</v>
      </c>
      <c r="P437" s="18">
        <f t="shared" si="103"/>
        <v>70.89</v>
      </c>
      <c r="Q437" s="27">
        <f t="shared" si="104"/>
        <v>41996.58</v>
      </c>
    </row>
    <row r="438" spans="1:17" x14ac:dyDescent="0.25">
      <c r="A438">
        <f t="shared" si="94"/>
        <v>427</v>
      </c>
      <c r="B438" s="6">
        <f t="shared" si="95"/>
        <v>48639</v>
      </c>
      <c r="C438" s="7">
        <f t="shared" si="96"/>
        <v>9351.84</v>
      </c>
      <c r="D438" s="1">
        <f t="shared" si="90"/>
        <v>184.15</v>
      </c>
      <c r="E438" s="28">
        <f t="shared" si="97"/>
        <v>41</v>
      </c>
      <c r="F438" s="1">
        <f t="shared" si="91"/>
        <v>25.178030769230773</v>
      </c>
      <c r="G438" s="1">
        <f t="shared" si="98"/>
        <v>158.97</v>
      </c>
      <c r="H438" s="7">
        <f t="shared" si="99"/>
        <v>9151.8700000000008</v>
      </c>
      <c r="J438" s="14">
        <f t="shared" si="100"/>
        <v>427</v>
      </c>
      <c r="K438" s="19">
        <f t="shared" si="101"/>
        <v>48639</v>
      </c>
      <c r="L438" s="27">
        <f t="shared" si="102"/>
        <v>41996.58</v>
      </c>
      <c r="M438" s="18">
        <f t="shared" si="92"/>
        <v>184.15</v>
      </c>
      <c r="O438" s="18">
        <f t="shared" si="93"/>
        <v>113.0677153846154</v>
      </c>
      <c r="P438" s="18">
        <f t="shared" si="103"/>
        <v>71.08</v>
      </c>
      <c r="Q438" s="27">
        <f t="shared" si="104"/>
        <v>41925.5</v>
      </c>
    </row>
    <row r="439" spans="1:17" x14ac:dyDescent="0.25">
      <c r="A439">
        <f t="shared" si="94"/>
        <v>428</v>
      </c>
      <c r="B439" s="6">
        <f t="shared" si="95"/>
        <v>48653</v>
      </c>
      <c r="C439" s="7">
        <f t="shared" si="96"/>
        <v>9151.8700000000008</v>
      </c>
      <c r="D439" s="1">
        <f t="shared" si="90"/>
        <v>184.15</v>
      </c>
      <c r="E439" s="28">
        <f t="shared" si="97"/>
        <v>41</v>
      </c>
      <c r="F439" s="1">
        <f t="shared" si="91"/>
        <v>24.639650000000007</v>
      </c>
      <c r="G439" s="1">
        <f t="shared" si="98"/>
        <v>159.51</v>
      </c>
      <c r="H439" s="7">
        <f t="shared" si="99"/>
        <v>8951.36</v>
      </c>
      <c r="J439" s="14">
        <f t="shared" si="100"/>
        <v>428</v>
      </c>
      <c r="K439" s="19">
        <f t="shared" si="101"/>
        <v>48653</v>
      </c>
      <c r="L439" s="27">
        <f t="shared" si="102"/>
        <v>41925.5</v>
      </c>
      <c r="M439" s="18">
        <f t="shared" si="92"/>
        <v>184.15</v>
      </c>
      <c r="O439" s="18">
        <f t="shared" si="93"/>
        <v>112.87634615384617</v>
      </c>
      <c r="P439" s="18">
        <f t="shared" si="103"/>
        <v>71.27</v>
      </c>
      <c r="Q439" s="27">
        <f t="shared" si="104"/>
        <v>41854.230000000003</v>
      </c>
    </row>
    <row r="440" spans="1:17" x14ac:dyDescent="0.25">
      <c r="A440">
        <f t="shared" si="94"/>
        <v>429</v>
      </c>
      <c r="B440" s="6">
        <f t="shared" si="95"/>
        <v>48667</v>
      </c>
      <c r="C440" s="7">
        <f t="shared" si="96"/>
        <v>8951.36</v>
      </c>
      <c r="D440" s="1">
        <f t="shared" si="90"/>
        <v>184.15</v>
      </c>
      <c r="E440" s="28">
        <f t="shared" si="97"/>
        <v>41</v>
      </c>
      <c r="F440" s="1">
        <f t="shared" si="91"/>
        <v>24.09981538461539</v>
      </c>
      <c r="G440" s="1">
        <f t="shared" si="98"/>
        <v>160.05000000000001</v>
      </c>
      <c r="H440" s="7">
        <f t="shared" si="99"/>
        <v>8750.31</v>
      </c>
      <c r="J440" s="14">
        <f t="shared" si="100"/>
        <v>429</v>
      </c>
      <c r="K440" s="19">
        <f t="shared" si="101"/>
        <v>48667</v>
      </c>
      <c r="L440" s="27">
        <f t="shared" si="102"/>
        <v>41854.230000000003</v>
      </c>
      <c r="M440" s="18">
        <f t="shared" si="92"/>
        <v>184.15</v>
      </c>
      <c r="O440" s="18">
        <f t="shared" si="93"/>
        <v>112.68446538461541</v>
      </c>
      <c r="P440" s="18">
        <f t="shared" si="103"/>
        <v>71.47</v>
      </c>
      <c r="Q440" s="27">
        <f t="shared" si="104"/>
        <v>41782.76</v>
      </c>
    </row>
    <row r="441" spans="1:17" x14ac:dyDescent="0.25">
      <c r="A441">
        <f t="shared" si="94"/>
        <v>430</v>
      </c>
      <c r="B441" s="6">
        <f t="shared" si="95"/>
        <v>48681</v>
      </c>
      <c r="C441" s="7">
        <f t="shared" si="96"/>
        <v>8750.31</v>
      </c>
      <c r="D441" s="1">
        <f t="shared" si="90"/>
        <v>184.15</v>
      </c>
      <c r="E441" s="28">
        <f t="shared" si="97"/>
        <v>41</v>
      </c>
      <c r="F441" s="1">
        <f t="shared" si="91"/>
        <v>23.558526923076926</v>
      </c>
      <c r="G441" s="1">
        <f t="shared" si="98"/>
        <v>160.59</v>
      </c>
      <c r="H441" s="7">
        <f t="shared" si="99"/>
        <v>8548.7199999999993</v>
      </c>
      <c r="J441" s="14">
        <f t="shared" si="100"/>
        <v>430</v>
      </c>
      <c r="K441" s="19">
        <f t="shared" si="101"/>
        <v>48681</v>
      </c>
      <c r="L441" s="27">
        <f t="shared" si="102"/>
        <v>41782.76</v>
      </c>
      <c r="M441" s="18">
        <f t="shared" si="92"/>
        <v>184.15</v>
      </c>
      <c r="O441" s="18">
        <f t="shared" si="93"/>
        <v>112.49204615384618</v>
      </c>
      <c r="P441" s="18">
        <f t="shared" si="103"/>
        <v>71.66</v>
      </c>
      <c r="Q441" s="27">
        <f t="shared" si="104"/>
        <v>41711.1</v>
      </c>
    </row>
    <row r="442" spans="1:17" x14ac:dyDescent="0.25">
      <c r="A442">
        <f t="shared" si="94"/>
        <v>431</v>
      </c>
      <c r="B442" s="6">
        <f t="shared" si="95"/>
        <v>48695</v>
      </c>
      <c r="C442" s="7">
        <f t="shared" si="96"/>
        <v>8548.7199999999993</v>
      </c>
      <c r="D442" s="1">
        <f t="shared" si="90"/>
        <v>184.15</v>
      </c>
      <c r="E442" s="28">
        <f t="shared" si="97"/>
        <v>41</v>
      </c>
      <c r="F442" s="1">
        <f t="shared" si="91"/>
        <v>23.015784615384618</v>
      </c>
      <c r="G442" s="1">
        <f t="shared" si="98"/>
        <v>161.13</v>
      </c>
      <c r="H442" s="7">
        <f t="shared" si="99"/>
        <v>8346.59</v>
      </c>
      <c r="J442" s="14">
        <f t="shared" si="100"/>
        <v>431</v>
      </c>
      <c r="K442" s="19">
        <f t="shared" si="101"/>
        <v>48695</v>
      </c>
      <c r="L442" s="27">
        <f t="shared" si="102"/>
        <v>41711.1</v>
      </c>
      <c r="M442" s="18">
        <f t="shared" si="92"/>
        <v>184.15</v>
      </c>
      <c r="O442" s="18">
        <f t="shared" si="93"/>
        <v>112.29911538461539</v>
      </c>
      <c r="P442" s="18">
        <f t="shared" si="103"/>
        <v>71.849999999999994</v>
      </c>
      <c r="Q442" s="27">
        <f t="shared" si="104"/>
        <v>41639.25</v>
      </c>
    </row>
    <row r="443" spans="1:17" x14ac:dyDescent="0.25">
      <c r="A443">
        <f t="shared" si="94"/>
        <v>432</v>
      </c>
      <c r="B443" s="6">
        <f t="shared" si="95"/>
        <v>48709</v>
      </c>
      <c r="C443" s="7">
        <f t="shared" si="96"/>
        <v>8346.59</v>
      </c>
      <c r="D443" s="1">
        <f t="shared" si="90"/>
        <v>184.15</v>
      </c>
      <c r="E443" s="28">
        <f t="shared" si="97"/>
        <v>41</v>
      </c>
      <c r="F443" s="1">
        <f t="shared" si="91"/>
        <v>22.471588461538463</v>
      </c>
      <c r="G443" s="1">
        <f t="shared" si="98"/>
        <v>161.68</v>
      </c>
      <c r="H443" s="7">
        <f t="shared" si="99"/>
        <v>8143.91</v>
      </c>
      <c r="J443" s="14">
        <f t="shared" si="100"/>
        <v>432</v>
      </c>
      <c r="K443" s="19">
        <f t="shared" si="101"/>
        <v>48709</v>
      </c>
      <c r="L443" s="27">
        <f t="shared" si="102"/>
        <v>41639.25</v>
      </c>
      <c r="M443" s="18">
        <f t="shared" si="92"/>
        <v>184.15</v>
      </c>
      <c r="O443" s="18">
        <f t="shared" si="93"/>
        <v>112.1056730769231</v>
      </c>
      <c r="P443" s="18">
        <f t="shared" si="103"/>
        <v>72.040000000000006</v>
      </c>
      <c r="Q443" s="27">
        <f t="shared" si="104"/>
        <v>41567.21</v>
      </c>
    </row>
    <row r="444" spans="1:17" x14ac:dyDescent="0.25">
      <c r="A444">
        <f t="shared" si="94"/>
        <v>433</v>
      </c>
      <c r="B444" s="6">
        <f t="shared" si="95"/>
        <v>48723</v>
      </c>
      <c r="C444" s="7">
        <f t="shared" si="96"/>
        <v>8143.91</v>
      </c>
      <c r="D444" s="1">
        <f t="shared" si="90"/>
        <v>184.15</v>
      </c>
      <c r="E444" s="28">
        <f t="shared" si="97"/>
        <v>41</v>
      </c>
      <c r="F444" s="1">
        <f t="shared" si="91"/>
        <v>21.925911538461541</v>
      </c>
      <c r="G444" s="1">
        <f t="shared" si="98"/>
        <v>162.22</v>
      </c>
      <c r="H444" s="7">
        <f t="shared" si="99"/>
        <v>7940.69</v>
      </c>
      <c r="J444" s="14">
        <f t="shared" si="100"/>
        <v>433</v>
      </c>
      <c r="K444" s="19">
        <f t="shared" si="101"/>
        <v>48723</v>
      </c>
      <c r="L444" s="27">
        <f t="shared" si="102"/>
        <v>41567.21</v>
      </c>
      <c r="M444" s="18">
        <f t="shared" si="92"/>
        <v>184.15</v>
      </c>
      <c r="O444" s="18">
        <f t="shared" si="93"/>
        <v>111.91171923076924</v>
      </c>
      <c r="P444" s="18">
        <f t="shared" si="103"/>
        <v>72.239999999999995</v>
      </c>
      <c r="Q444" s="27">
        <f t="shared" si="104"/>
        <v>41494.97</v>
      </c>
    </row>
    <row r="445" spans="1:17" x14ac:dyDescent="0.25">
      <c r="A445">
        <f t="shared" si="94"/>
        <v>434</v>
      </c>
      <c r="B445" s="6">
        <f t="shared" si="95"/>
        <v>48737</v>
      </c>
      <c r="C445" s="7">
        <f t="shared" si="96"/>
        <v>7940.69</v>
      </c>
      <c r="D445" s="1">
        <f t="shared" si="90"/>
        <v>184.15</v>
      </c>
      <c r="E445" s="28">
        <f t="shared" si="97"/>
        <v>41</v>
      </c>
      <c r="F445" s="1">
        <f t="shared" si="91"/>
        <v>21.378780769230772</v>
      </c>
      <c r="G445" s="1">
        <f t="shared" si="98"/>
        <v>162.77000000000001</v>
      </c>
      <c r="H445" s="7">
        <f t="shared" si="99"/>
        <v>7736.92</v>
      </c>
      <c r="J445" s="14">
        <f t="shared" si="100"/>
        <v>434</v>
      </c>
      <c r="K445" s="19">
        <f t="shared" si="101"/>
        <v>48737</v>
      </c>
      <c r="L445" s="27">
        <f t="shared" si="102"/>
        <v>41494.97</v>
      </c>
      <c r="M445" s="18">
        <f t="shared" si="92"/>
        <v>184.15</v>
      </c>
      <c r="O445" s="18">
        <f t="shared" si="93"/>
        <v>111.71722692307694</v>
      </c>
      <c r="P445" s="18">
        <f t="shared" si="103"/>
        <v>72.430000000000007</v>
      </c>
      <c r="Q445" s="27">
        <f t="shared" si="104"/>
        <v>41422.54</v>
      </c>
    </row>
    <row r="446" spans="1:17" x14ac:dyDescent="0.25">
      <c r="A446">
        <f t="shared" si="94"/>
        <v>435</v>
      </c>
      <c r="B446" s="6">
        <f t="shared" si="95"/>
        <v>48751</v>
      </c>
      <c r="C446" s="7">
        <f t="shared" si="96"/>
        <v>7736.92</v>
      </c>
      <c r="D446" s="1">
        <f t="shared" si="90"/>
        <v>184.15</v>
      </c>
      <c r="E446" s="28">
        <f t="shared" si="97"/>
        <v>41</v>
      </c>
      <c r="F446" s="1">
        <f t="shared" si="91"/>
        <v>20.830169230769233</v>
      </c>
      <c r="G446" s="1">
        <f t="shared" si="98"/>
        <v>163.32</v>
      </c>
      <c r="H446" s="7">
        <f t="shared" si="99"/>
        <v>7532.6</v>
      </c>
      <c r="J446" s="14">
        <f t="shared" si="100"/>
        <v>435</v>
      </c>
      <c r="K446" s="19">
        <f t="shared" si="101"/>
        <v>48751</v>
      </c>
      <c r="L446" s="27">
        <f t="shared" si="102"/>
        <v>41422.54</v>
      </c>
      <c r="M446" s="18">
        <f t="shared" si="92"/>
        <v>184.15</v>
      </c>
      <c r="O446" s="18">
        <f t="shared" si="93"/>
        <v>111.5222230769231</v>
      </c>
      <c r="P446" s="18">
        <f t="shared" si="103"/>
        <v>72.63</v>
      </c>
      <c r="Q446" s="27">
        <f t="shared" si="104"/>
        <v>41349.910000000003</v>
      </c>
    </row>
    <row r="447" spans="1:17" x14ac:dyDescent="0.25">
      <c r="A447">
        <f t="shared" si="94"/>
        <v>436</v>
      </c>
      <c r="B447" s="6">
        <f t="shared" si="95"/>
        <v>48765</v>
      </c>
      <c r="C447" s="7">
        <f t="shared" si="96"/>
        <v>7532.6</v>
      </c>
      <c r="D447" s="1">
        <f t="shared" si="90"/>
        <v>184.15</v>
      </c>
      <c r="E447" s="28">
        <f t="shared" si="97"/>
        <v>41</v>
      </c>
      <c r="F447" s="1">
        <f t="shared" si="91"/>
        <v>20.280076923076926</v>
      </c>
      <c r="G447" s="1">
        <f t="shared" si="98"/>
        <v>163.87</v>
      </c>
      <c r="H447" s="7">
        <f t="shared" si="99"/>
        <v>7327.73</v>
      </c>
      <c r="J447" s="14">
        <f t="shared" si="100"/>
        <v>436</v>
      </c>
      <c r="K447" s="19">
        <f t="shared" si="101"/>
        <v>48765</v>
      </c>
      <c r="L447" s="27">
        <f t="shared" si="102"/>
        <v>41349.910000000003</v>
      </c>
      <c r="M447" s="18">
        <f t="shared" si="92"/>
        <v>184.15</v>
      </c>
      <c r="O447" s="18">
        <f t="shared" si="93"/>
        <v>111.32668076923079</v>
      </c>
      <c r="P447" s="18">
        <f t="shared" si="103"/>
        <v>72.819999999999993</v>
      </c>
      <c r="Q447" s="27">
        <f t="shared" si="104"/>
        <v>41277.089999999997</v>
      </c>
    </row>
    <row r="448" spans="1:17" x14ac:dyDescent="0.25">
      <c r="A448">
        <f t="shared" si="94"/>
        <v>437</v>
      </c>
      <c r="B448" s="6">
        <f t="shared" si="95"/>
        <v>48779</v>
      </c>
      <c r="C448" s="7">
        <f t="shared" si="96"/>
        <v>7327.73</v>
      </c>
      <c r="D448" s="1">
        <f t="shared" si="90"/>
        <v>184.15</v>
      </c>
      <c r="E448" s="28">
        <f t="shared" si="97"/>
        <v>41</v>
      </c>
      <c r="F448" s="1">
        <f t="shared" si="91"/>
        <v>19.728503846153849</v>
      </c>
      <c r="G448" s="1">
        <f t="shared" si="98"/>
        <v>164.42</v>
      </c>
      <c r="H448" s="7">
        <f t="shared" si="99"/>
        <v>7122.31</v>
      </c>
      <c r="J448" s="14">
        <f t="shared" si="100"/>
        <v>437</v>
      </c>
      <c r="K448" s="19">
        <f t="shared" si="101"/>
        <v>48779</v>
      </c>
      <c r="L448" s="27">
        <f t="shared" si="102"/>
        <v>41277.089999999997</v>
      </c>
      <c r="M448" s="18">
        <f t="shared" si="92"/>
        <v>184.15</v>
      </c>
      <c r="O448" s="18">
        <f t="shared" si="93"/>
        <v>111.13062692307693</v>
      </c>
      <c r="P448" s="18">
        <f t="shared" si="103"/>
        <v>73.02</v>
      </c>
      <c r="Q448" s="27">
        <f t="shared" si="104"/>
        <v>41204.07</v>
      </c>
    </row>
    <row r="449" spans="1:17" x14ac:dyDescent="0.25">
      <c r="A449">
        <f t="shared" si="94"/>
        <v>438</v>
      </c>
      <c r="B449" s="6">
        <f t="shared" si="95"/>
        <v>48793</v>
      </c>
      <c r="C449" s="7">
        <f t="shared" si="96"/>
        <v>7122.31</v>
      </c>
      <c r="D449" s="1">
        <f t="shared" si="90"/>
        <v>184.15</v>
      </c>
      <c r="E449" s="28">
        <f t="shared" si="97"/>
        <v>41</v>
      </c>
      <c r="F449" s="1">
        <f t="shared" si="91"/>
        <v>19.175450000000005</v>
      </c>
      <c r="G449" s="1">
        <f t="shared" si="98"/>
        <v>164.97</v>
      </c>
      <c r="H449" s="7">
        <f t="shared" si="99"/>
        <v>6916.34</v>
      </c>
      <c r="J449" s="14">
        <f t="shared" si="100"/>
        <v>438</v>
      </c>
      <c r="K449" s="19">
        <f t="shared" si="101"/>
        <v>48793</v>
      </c>
      <c r="L449" s="27">
        <f t="shared" si="102"/>
        <v>41204.07</v>
      </c>
      <c r="M449" s="18">
        <f t="shared" si="92"/>
        <v>184.15</v>
      </c>
      <c r="O449" s="18">
        <f t="shared" si="93"/>
        <v>110.93403461538463</v>
      </c>
      <c r="P449" s="18">
        <f t="shared" si="103"/>
        <v>73.22</v>
      </c>
      <c r="Q449" s="27">
        <f t="shared" si="104"/>
        <v>41130.85</v>
      </c>
    </row>
    <row r="450" spans="1:17" x14ac:dyDescent="0.25">
      <c r="A450">
        <f t="shared" si="94"/>
        <v>439</v>
      </c>
      <c r="B450" s="6">
        <f t="shared" si="95"/>
        <v>48807</v>
      </c>
      <c r="C450" s="7">
        <f t="shared" si="96"/>
        <v>6916.34</v>
      </c>
      <c r="D450" s="1">
        <f t="shared" si="90"/>
        <v>184.15</v>
      </c>
      <c r="E450" s="28">
        <f t="shared" si="97"/>
        <v>41</v>
      </c>
      <c r="F450" s="1">
        <f t="shared" si="91"/>
        <v>18.620915384615387</v>
      </c>
      <c r="G450" s="1">
        <f t="shared" si="98"/>
        <v>165.53</v>
      </c>
      <c r="H450" s="7">
        <f t="shared" si="99"/>
        <v>6709.81</v>
      </c>
      <c r="J450" s="14">
        <f t="shared" si="100"/>
        <v>439</v>
      </c>
      <c r="K450" s="19">
        <f t="shared" si="101"/>
        <v>48807</v>
      </c>
      <c r="L450" s="27">
        <f t="shared" si="102"/>
        <v>41130.85</v>
      </c>
      <c r="M450" s="18">
        <f t="shared" si="92"/>
        <v>184.15</v>
      </c>
      <c r="O450" s="18">
        <f t="shared" si="93"/>
        <v>110.73690384615385</v>
      </c>
      <c r="P450" s="18">
        <f t="shared" si="103"/>
        <v>73.41</v>
      </c>
      <c r="Q450" s="27">
        <f t="shared" si="104"/>
        <v>41057.440000000002</v>
      </c>
    </row>
    <row r="451" spans="1:17" x14ac:dyDescent="0.25">
      <c r="A451">
        <f t="shared" si="94"/>
        <v>440</v>
      </c>
      <c r="B451" s="6">
        <f t="shared" si="95"/>
        <v>48821</v>
      </c>
      <c r="C451" s="7">
        <f t="shared" si="96"/>
        <v>6709.81</v>
      </c>
      <c r="D451" s="1">
        <f t="shared" si="90"/>
        <v>184.15</v>
      </c>
      <c r="E451" s="28">
        <f t="shared" si="97"/>
        <v>41</v>
      </c>
      <c r="F451" s="1">
        <f t="shared" si="91"/>
        <v>18.064873076923082</v>
      </c>
      <c r="G451" s="1">
        <f t="shared" si="98"/>
        <v>166.09</v>
      </c>
      <c r="H451" s="7">
        <f t="shared" si="99"/>
        <v>6502.72</v>
      </c>
      <c r="J451" s="14">
        <f t="shared" si="100"/>
        <v>440</v>
      </c>
      <c r="K451" s="19">
        <f t="shared" si="101"/>
        <v>48821</v>
      </c>
      <c r="L451" s="27">
        <f t="shared" si="102"/>
        <v>41057.440000000002</v>
      </c>
      <c r="M451" s="18">
        <f t="shared" si="92"/>
        <v>184.15</v>
      </c>
      <c r="O451" s="18">
        <f t="shared" si="93"/>
        <v>110.53926153846156</v>
      </c>
      <c r="P451" s="18">
        <f t="shared" si="103"/>
        <v>73.61</v>
      </c>
      <c r="Q451" s="27">
        <f t="shared" si="104"/>
        <v>40983.83</v>
      </c>
    </row>
    <row r="452" spans="1:17" x14ac:dyDescent="0.25">
      <c r="A452">
        <f t="shared" si="94"/>
        <v>441</v>
      </c>
      <c r="B452" s="6">
        <f t="shared" si="95"/>
        <v>48835</v>
      </c>
      <c r="C452" s="7">
        <f t="shared" si="96"/>
        <v>6502.72</v>
      </c>
      <c r="D452" s="1">
        <f t="shared" si="90"/>
        <v>184.15</v>
      </c>
      <c r="E452" s="28">
        <f t="shared" si="97"/>
        <v>41</v>
      </c>
      <c r="F452" s="1">
        <f t="shared" si="91"/>
        <v>17.507323076923079</v>
      </c>
      <c r="G452" s="1">
        <f t="shared" si="98"/>
        <v>166.64</v>
      </c>
      <c r="H452" s="7">
        <f t="shared" si="99"/>
        <v>6295.08</v>
      </c>
      <c r="J452" s="14">
        <f t="shared" si="100"/>
        <v>441</v>
      </c>
      <c r="K452" s="19">
        <f t="shared" si="101"/>
        <v>48835</v>
      </c>
      <c r="L452" s="27">
        <f t="shared" si="102"/>
        <v>40983.83</v>
      </c>
      <c r="M452" s="18">
        <f t="shared" si="92"/>
        <v>184.15</v>
      </c>
      <c r="O452" s="18">
        <f t="shared" si="93"/>
        <v>110.34108076923079</v>
      </c>
      <c r="P452" s="18">
        <f t="shared" si="103"/>
        <v>73.81</v>
      </c>
      <c r="Q452" s="27">
        <f t="shared" si="104"/>
        <v>40910.019999999997</v>
      </c>
    </row>
    <row r="453" spans="1:17" x14ac:dyDescent="0.25">
      <c r="A453">
        <f t="shared" si="94"/>
        <v>442</v>
      </c>
      <c r="B453" s="6">
        <f t="shared" si="95"/>
        <v>48849</v>
      </c>
      <c r="C453" s="7">
        <f t="shared" si="96"/>
        <v>6295.08</v>
      </c>
      <c r="D453" s="1">
        <f t="shared" si="90"/>
        <v>184.15</v>
      </c>
      <c r="E453" s="28">
        <f t="shared" si="97"/>
        <v>41</v>
      </c>
      <c r="F453" s="1">
        <f t="shared" si="91"/>
        <v>16.948292307692309</v>
      </c>
      <c r="G453" s="1">
        <f t="shared" si="98"/>
        <v>167.2</v>
      </c>
      <c r="H453" s="7">
        <f t="shared" si="99"/>
        <v>6086.88</v>
      </c>
      <c r="J453" s="14">
        <f t="shared" si="100"/>
        <v>442</v>
      </c>
      <c r="K453" s="19">
        <f t="shared" si="101"/>
        <v>48849</v>
      </c>
      <c r="L453" s="27">
        <f t="shared" si="102"/>
        <v>40910.019999999997</v>
      </c>
      <c r="M453" s="18">
        <f t="shared" si="92"/>
        <v>184.15</v>
      </c>
      <c r="O453" s="18">
        <f t="shared" si="93"/>
        <v>110.14236153846154</v>
      </c>
      <c r="P453" s="18">
        <f t="shared" si="103"/>
        <v>74.010000000000005</v>
      </c>
      <c r="Q453" s="27">
        <f t="shared" si="104"/>
        <v>40836.01</v>
      </c>
    </row>
    <row r="454" spans="1:17" x14ac:dyDescent="0.25">
      <c r="A454">
        <f t="shared" si="94"/>
        <v>443</v>
      </c>
      <c r="B454" s="6">
        <f t="shared" si="95"/>
        <v>48863</v>
      </c>
      <c r="C454" s="7">
        <f t="shared" si="96"/>
        <v>6086.88</v>
      </c>
      <c r="D454" s="1">
        <f t="shared" si="90"/>
        <v>184.15</v>
      </c>
      <c r="E454" s="28">
        <f t="shared" si="97"/>
        <v>41</v>
      </c>
      <c r="F454" s="1">
        <f t="shared" si="91"/>
        <v>16.387753846153849</v>
      </c>
      <c r="G454" s="1">
        <f t="shared" si="98"/>
        <v>167.76</v>
      </c>
      <c r="H454" s="7">
        <f t="shared" si="99"/>
        <v>5878.12</v>
      </c>
      <c r="J454" s="14">
        <f t="shared" si="100"/>
        <v>443</v>
      </c>
      <c r="K454" s="19">
        <f t="shared" si="101"/>
        <v>48863</v>
      </c>
      <c r="L454" s="27">
        <f t="shared" si="102"/>
        <v>40836.01</v>
      </c>
      <c r="M454" s="18">
        <f t="shared" si="92"/>
        <v>184.15</v>
      </c>
      <c r="O454" s="18">
        <f t="shared" si="93"/>
        <v>109.94310384615386</v>
      </c>
      <c r="P454" s="18">
        <f t="shared" si="103"/>
        <v>74.209999999999994</v>
      </c>
      <c r="Q454" s="27">
        <f t="shared" si="104"/>
        <v>40761.800000000003</v>
      </c>
    </row>
    <row r="455" spans="1:17" x14ac:dyDescent="0.25">
      <c r="A455">
        <f t="shared" si="94"/>
        <v>444</v>
      </c>
      <c r="B455" s="6">
        <f t="shared" si="95"/>
        <v>48877</v>
      </c>
      <c r="C455" s="7">
        <f t="shared" si="96"/>
        <v>5878.12</v>
      </c>
      <c r="D455" s="1">
        <f t="shared" si="90"/>
        <v>184.15</v>
      </c>
      <c r="E455" s="28">
        <f t="shared" si="97"/>
        <v>41</v>
      </c>
      <c r="F455" s="1">
        <f t="shared" si="91"/>
        <v>15.825707692307693</v>
      </c>
      <c r="G455" s="1">
        <f t="shared" si="98"/>
        <v>168.32</v>
      </c>
      <c r="H455" s="7">
        <f t="shared" si="99"/>
        <v>5668.8</v>
      </c>
      <c r="J455" s="14">
        <f t="shared" si="100"/>
        <v>444</v>
      </c>
      <c r="K455" s="19">
        <f t="shared" si="101"/>
        <v>48877</v>
      </c>
      <c r="L455" s="27">
        <f t="shared" si="102"/>
        <v>40761.800000000003</v>
      </c>
      <c r="M455" s="18">
        <f t="shared" si="92"/>
        <v>184.15</v>
      </c>
      <c r="O455" s="18">
        <f t="shared" si="93"/>
        <v>109.74330769230771</v>
      </c>
      <c r="P455" s="18">
        <f t="shared" si="103"/>
        <v>74.41</v>
      </c>
      <c r="Q455" s="27">
        <f t="shared" si="104"/>
        <v>40687.39</v>
      </c>
    </row>
    <row r="456" spans="1:17" x14ac:dyDescent="0.25">
      <c r="A456">
        <f t="shared" si="94"/>
        <v>445</v>
      </c>
      <c r="B456" s="6">
        <f t="shared" si="95"/>
        <v>48891</v>
      </c>
      <c r="C456" s="7">
        <f t="shared" si="96"/>
        <v>5668.8</v>
      </c>
      <c r="D456" s="1">
        <f t="shared" si="90"/>
        <v>184.15</v>
      </c>
      <c r="E456" s="28">
        <f t="shared" si="97"/>
        <v>41</v>
      </c>
      <c r="F456" s="1">
        <f t="shared" si="91"/>
        <v>15.262153846153849</v>
      </c>
      <c r="G456" s="1">
        <f t="shared" si="98"/>
        <v>168.89</v>
      </c>
      <c r="H456" s="7">
        <f t="shared" si="99"/>
        <v>5458.91</v>
      </c>
      <c r="J456" s="14">
        <f t="shared" si="100"/>
        <v>445</v>
      </c>
      <c r="K456" s="19">
        <f t="shared" si="101"/>
        <v>48891</v>
      </c>
      <c r="L456" s="27">
        <f t="shared" si="102"/>
        <v>40687.39</v>
      </c>
      <c r="M456" s="18">
        <f t="shared" si="92"/>
        <v>184.15</v>
      </c>
      <c r="O456" s="18">
        <f t="shared" si="93"/>
        <v>109.54297307692309</v>
      </c>
      <c r="P456" s="18">
        <f t="shared" si="103"/>
        <v>74.61</v>
      </c>
      <c r="Q456" s="27">
        <f t="shared" si="104"/>
        <v>40612.78</v>
      </c>
    </row>
    <row r="457" spans="1:17" x14ac:dyDescent="0.25">
      <c r="A457">
        <f t="shared" si="94"/>
        <v>446</v>
      </c>
      <c r="B457" s="6">
        <f t="shared" si="95"/>
        <v>48905</v>
      </c>
      <c r="C457" s="7">
        <f t="shared" si="96"/>
        <v>5458.91</v>
      </c>
      <c r="D457" s="1">
        <f t="shared" si="90"/>
        <v>184.15</v>
      </c>
      <c r="E457" s="28">
        <f t="shared" si="97"/>
        <v>41</v>
      </c>
      <c r="F457" s="1">
        <f t="shared" si="91"/>
        <v>14.697065384615385</v>
      </c>
      <c r="G457" s="1">
        <f t="shared" si="98"/>
        <v>169.45</v>
      </c>
      <c r="H457" s="7">
        <f t="shared" si="99"/>
        <v>5248.46</v>
      </c>
      <c r="J457" s="14">
        <f t="shared" si="100"/>
        <v>446</v>
      </c>
      <c r="K457" s="19">
        <f t="shared" si="101"/>
        <v>48905</v>
      </c>
      <c r="L457" s="27">
        <f t="shared" si="102"/>
        <v>40612.78</v>
      </c>
      <c r="M457" s="18">
        <f t="shared" si="92"/>
        <v>184.15</v>
      </c>
      <c r="O457" s="18">
        <f t="shared" si="93"/>
        <v>109.34210000000002</v>
      </c>
      <c r="P457" s="18">
        <f t="shared" si="103"/>
        <v>74.81</v>
      </c>
      <c r="Q457" s="27">
        <f t="shared" si="104"/>
        <v>40537.97</v>
      </c>
    </row>
    <row r="458" spans="1:17" x14ac:dyDescent="0.25">
      <c r="A458">
        <f t="shared" si="94"/>
        <v>447</v>
      </c>
      <c r="B458" s="6">
        <f t="shared" si="95"/>
        <v>48919</v>
      </c>
      <c r="C458" s="7">
        <f t="shared" si="96"/>
        <v>5248.46</v>
      </c>
      <c r="D458" s="1">
        <f t="shared" si="90"/>
        <v>184.15</v>
      </c>
      <c r="E458" s="28">
        <f t="shared" si="97"/>
        <v>41</v>
      </c>
      <c r="F458" s="1">
        <f t="shared" si="91"/>
        <v>14.130469230769233</v>
      </c>
      <c r="G458" s="1">
        <f t="shared" si="98"/>
        <v>170.02</v>
      </c>
      <c r="H458" s="7">
        <f t="shared" si="99"/>
        <v>5037.4399999999996</v>
      </c>
      <c r="J458" s="14">
        <f t="shared" si="100"/>
        <v>447</v>
      </c>
      <c r="K458" s="19">
        <f t="shared" si="101"/>
        <v>48919</v>
      </c>
      <c r="L458" s="27">
        <f t="shared" si="102"/>
        <v>40537.97</v>
      </c>
      <c r="M458" s="18">
        <f t="shared" si="92"/>
        <v>184.15</v>
      </c>
      <c r="O458" s="18">
        <f t="shared" si="93"/>
        <v>109.14068846153847</v>
      </c>
      <c r="P458" s="18">
        <f t="shared" si="103"/>
        <v>75.010000000000005</v>
      </c>
      <c r="Q458" s="27">
        <f t="shared" si="104"/>
        <v>40462.959999999999</v>
      </c>
    </row>
    <row r="459" spans="1:17" x14ac:dyDescent="0.25">
      <c r="A459">
        <f t="shared" si="94"/>
        <v>448</v>
      </c>
      <c r="B459" s="6">
        <f t="shared" si="95"/>
        <v>48933</v>
      </c>
      <c r="C459" s="7">
        <f t="shared" si="96"/>
        <v>5037.4399999999996</v>
      </c>
      <c r="D459" s="1">
        <f t="shared" si="90"/>
        <v>184.15</v>
      </c>
      <c r="E459" s="28">
        <f t="shared" si="97"/>
        <v>41</v>
      </c>
      <c r="F459" s="1">
        <f t="shared" si="91"/>
        <v>13.562338461538461</v>
      </c>
      <c r="G459" s="1">
        <f t="shared" si="98"/>
        <v>170.59</v>
      </c>
      <c r="H459" s="7">
        <f t="shared" si="99"/>
        <v>4825.8500000000004</v>
      </c>
      <c r="J459" s="14">
        <f t="shared" si="100"/>
        <v>448</v>
      </c>
      <c r="K459" s="19">
        <f t="shared" si="101"/>
        <v>48933</v>
      </c>
      <c r="L459" s="27">
        <f t="shared" si="102"/>
        <v>40462.959999999999</v>
      </c>
      <c r="M459" s="18">
        <f t="shared" si="92"/>
        <v>184.15</v>
      </c>
      <c r="O459" s="18">
        <f t="shared" si="93"/>
        <v>108.93873846153848</v>
      </c>
      <c r="P459" s="18">
        <f t="shared" si="103"/>
        <v>75.209999999999994</v>
      </c>
      <c r="Q459" s="27">
        <f t="shared" si="104"/>
        <v>40387.75</v>
      </c>
    </row>
    <row r="460" spans="1:17" x14ac:dyDescent="0.25">
      <c r="A460">
        <f t="shared" si="94"/>
        <v>449</v>
      </c>
      <c r="B460" s="6">
        <f t="shared" si="95"/>
        <v>48947</v>
      </c>
      <c r="C460" s="7">
        <f t="shared" si="96"/>
        <v>4825.8500000000004</v>
      </c>
      <c r="D460" s="1">
        <f t="shared" ref="D460:D523" si="105">IF(ISNUMBER($A460),IF($C460&gt;$G$4,ROUND($G$4,2),$C460),"")</f>
        <v>184.15</v>
      </c>
      <c r="E460" s="28">
        <f t="shared" si="97"/>
        <v>41</v>
      </c>
      <c r="F460" s="1">
        <f t="shared" ref="F460:F523" si="106">IF(ISNUMBER($A460),$C460*$G$3,"")</f>
        <v>12.992673076923079</v>
      </c>
      <c r="G460" s="1">
        <f t="shared" si="98"/>
        <v>171.16</v>
      </c>
      <c r="H460" s="7">
        <f t="shared" si="99"/>
        <v>4613.6899999999996</v>
      </c>
      <c r="J460" s="14">
        <f t="shared" si="100"/>
        <v>449</v>
      </c>
      <c r="K460" s="19">
        <f t="shared" si="101"/>
        <v>48947</v>
      </c>
      <c r="L460" s="27">
        <f t="shared" si="102"/>
        <v>40387.75</v>
      </c>
      <c r="M460" s="18">
        <f t="shared" ref="M460:M523" si="107">IF(ISNUMBER($J460),IF($L460&gt;$G$4,ROUND($G$4,2),$L460),"")</f>
        <v>184.15</v>
      </c>
      <c r="O460" s="18">
        <f t="shared" ref="O460:O523" si="108">IF(ISNUMBER($J460),$L460*$G$3,"")</f>
        <v>108.73625000000001</v>
      </c>
      <c r="P460" s="18">
        <f t="shared" si="103"/>
        <v>75.41</v>
      </c>
      <c r="Q460" s="27">
        <f t="shared" si="104"/>
        <v>40312.339999999997</v>
      </c>
    </row>
    <row r="461" spans="1:17" x14ac:dyDescent="0.25">
      <c r="A461">
        <f t="shared" ref="A461:A524" si="109">IF(ROUND($H460&lt;=0,0),"",$A460+1)</f>
        <v>450</v>
      </c>
      <c r="B461" s="6">
        <f t="shared" ref="B461:B524" si="110">IF(ISNUMBER($A461),$B460+14,"")</f>
        <v>48961</v>
      </c>
      <c r="C461" s="7">
        <f t="shared" ref="C461:C524" si="111">IF(ISNUMBER($A461),$H460,"")</f>
        <v>4613.6899999999996</v>
      </c>
      <c r="D461" s="1">
        <f t="shared" si="105"/>
        <v>184.15</v>
      </c>
      <c r="E461" s="28">
        <f t="shared" ref="E461:E524" si="112">IF(ISNUMBER($A461),$D$8,"")</f>
        <v>41</v>
      </c>
      <c r="F461" s="1">
        <f t="shared" si="106"/>
        <v>12.421473076923077</v>
      </c>
      <c r="G461" s="1">
        <f t="shared" ref="G461:G524" si="113">IF(ISNUMBER($A461),ROUND($D461-$F461,2),"")</f>
        <v>171.73</v>
      </c>
      <c r="H461" s="7">
        <f t="shared" ref="H461:H524" si="114">IF(ISNUMBER($A461),ROUND($C461-$G461-$E461,2),"")</f>
        <v>4400.96</v>
      </c>
      <c r="J461" s="14">
        <f t="shared" ref="J461:J524" si="115">IF(ROUND($Q460&lt;=0,0),"",$J460+1)</f>
        <v>450</v>
      </c>
      <c r="K461" s="19">
        <f t="shared" ref="K461:K524" si="116">IF(ISNUMBER($J461),$K460+14,"")</f>
        <v>48961</v>
      </c>
      <c r="L461" s="27">
        <f t="shared" ref="L461:L524" si="117">IF(ISNUMBER($J461),$Q460,"")</f>
        <v>40312.339999999997</v>
      </c>
      <c r="M461" s="18">
        <f t="shared" si="107"/>
        <v>184.15</v>
      </c>
      <c r="O461" s="18">
        <f t="shared" si="108"/>
        <v>108.53322307692308</v>
      </c>
      <c r="P461" s="18">
        <f t="shared" ref="P461:P524" si="118">IF(ISNUMBER($J461),ROUND($M461-$O461,2),"")</f>
        <v>75.62</v>
      </c>
      <c r="Q461" s="27">
        <f t="shared" ref="Q461:Q524" si="119">IF(ISNUMBER($J461),ROUND($L461-$P461-$N461,2),"")</f>
        <v>40236.720000000001</v>
      </c>
    </row>
    <row r="462" spans="1:17" x14ac:dyDescent="0.25">
      <c r="A462">
        <f t="shared" si="109"/>
        <v>451</v>
      </c>
      <c r="B462" s="6">
        <f t="shared" si="110"/>
        <v>48975</v>
      </c>
      <c r="C462" s="7">
        <f t="shared" si="111"/>
        <v>4400.96</v>
      </c>
      <c r="D462" s="1">
        <f t="shared" si="105"/>
        <v>184.15</v>
      </c>
      <c r="E462" s="28">
        <f t="shared" si="112"/>
        <v>41</v>
      </c>
      <c r="F462" s="1">
        <f t="shared" si="106"/>
        <v>11.848738461538463</v>
      </c>
      <c r="G462" s="1">
        <f t="shared" si="113"/>
        <v>172.3</v>
      </c>
      <c r="H462" s="7">
        <f t="shared" si="114"/>
        <v>4187.66</v>
      </c>
      <c r="J462" s="14">
        <f t="shared" si="115"/>
        <v>451</v>
      </c>
      <c r="K462" s="19">
        <f t="shared" si="116"/>
        <v>48975</v>
      </c>
      <c r="L462" s="27">
        <f t="shared" si="117"/>
        <v>40236.720000000001</v>
      </c>
      <c r="M462" s="18">
        <f t="shared" si="107"/>
        <v>184.15</v>
      </c>
      <c r="O462" s="18">
        <f t="shared" si="108"/>
        <v>108.32963076923079</v>
      </c>
      <c r="P462" s="18">
        <f t="shared" si="118"/>
        <v>75.819999999999993</v>
      </c>
      <c r="Q462" s="27">
        <f t="shared" si="119"/>
        <v>40160.9</v>
      </c>
    </row>
    <row r="463" spans="1:17" x14ac:dyDescent="0.25">
      <c r="A463">
        <f t="shared" si="109"/>
        <v>452</v>
      </c>
      <c r="B463" s="6">
        <f t="shared" si="110"/>
        <v>48989</v>
      </c>
      <c r="C463" s="7">
        <f t="shared" si="111"/>
        <v>4187.66</v>
      </c>
      <c r="D463" s="1">
        <f t="shared" si="105"/>
        <v>184.15</v>
      </c>
      <c r="E463" s="28">
        <f t="shared" si="112"/>
        <v>41</v>
      </c>
      <c r="F463" s="1">
        <f t="shared" si="106"/>
        <v>11.274469230769231</v>
      </c>
      <c r="G463" s="1">
        <f t="shared" si="113"/>
        <v>172.88</v>
      </c>
      <c r="H463" s="7">
        <f t="shared" si="114"/>
        <v>3973.78</v>
      </c>
      <c r="J463" s="14">
        <f t="shared" si="115"/>
        <v>452</v>
      </c>
      <c r="K463" s="19">
        <f t="shared" si="116"/>
        <v>48989</v>
      </c>
      <c r="L463" s="27">
        <f t="shared" si="117"/>
        <v>40160.9</v>
      </c>
      <c r="M463" s="18">
        <f t="shared" si="107"/>
        <v>184.15</v>
      </c>
      <c r="O463" s="18">
        <f t="shared" si="108"/>
        <v>108.12550000000002</v>
      </c>
      <c r="P463" s="18">
        <f t="shared" si="118"/>
        <v>76.02</v>
      </c>
      <c r="Q463" s="27">
        <f t="shared" si="119"/>
        <v>40084.879999999997</v>
      </c>
    </row>
    <row r="464" spans="1:17" x14ac:dyDescent="0.25">
      <c r="A464">
        <f t="shared" si="109"/>
        <v>453</v>
      </c>
      <c r="B464" s="6">
        <f t="shared" si="110"/>
        <v>49003</v>
      </c>
      <c r="C464" s="7">
        <f t="shared" si="111"/>
        <v>3973.78</v>
      </c>
      <c r="D464" s="1">
        <f t="shared" si="105"/>
        <v>184.15</v>
      </c>
      <c r="E464" s="28">
        <f t="shared" si="112"/>
        <v>41</v>
      </c>
      <c r="F464" s="1">
        <f t="shared" si="106"/>
        <v>10.698638461538463</v>
      </c>
      <c r="G464" s="1">
        <f t="shared" si="113"/>
        <v>173.45</v>
      </c>
      <c r="H464" s="7">
        <f t="shared" si="114"/>
        <v>3759.33</v>
      </c>
      <c r="J464" s="14">
        <f t="shared" si="115"/>
        <v>453</v>
      </c>
      <c r="K464" s="19">
        <f t="shared" si="116"/>
        <v>49003</v>
      </c>
      <c r="L464" s="27">
        <f t="shared" si="117"/>
        <v>40084.879999999997</v>
      </c>
      <c r="M464" s="18">
        <f t="shared" si="107"/>
        <v>184.15</v>
      </c>
      <c r="O464" s="18">
        <f t="shared" si="108"/>
        <v>107.92083076923078</v>
      </c>
      <c r="P464" s="18">
        <f t="shared" si="118"/>
        <v>76.23</v>
      </c>
      <c r="Q464" s="27">
        <f t="shared" si="119"/>
        <v>40008.65</v>
      </c>
    </row>
    <row r="465" spans="1:17" x14ac:dyDescent="0.25">
      <c r="A465">
        <f t="shared" si="109"/>
        <v>454</v>
      </c>
      <c r="B465" s="6">
        <f t="shared" si="110"/>
        <v>49017</v>
      </c>
      <c r="C465" s="7">
        <f t="shared" si="111"/>
        <v>3759.33</v>
      </c>
      <c r="D465" s="1">
        <f t="shared" si="105"/>
        <v>184.15</v>
      </c>
      <c r="E465" s="28">
        <f t="shared" si="112"/>
        <v>41</v>
      </c>
      <c r="F465" s="1">
        <f t="shared" si="106"/>
        <v>10.121273076923078</v>
      </c>
      <c r="G465" s="1">
        <f t="shared" si="113"/>
        <v>174.03</v>
      </c>
      <c r="H465" s="7">
        <f t="shared" si="114"/>
        <v>3544.3</v>
      </c>
      <c r="J465" s="14">
        <f t="shared" si="115"/>
        <v>454</v>
      </c>
      <c r="K465" s="19">
        <f t="shared" si="116"/>
        <v>49017</v>
      </c>
      <c r="L465" s="27">
        <f t="shared" si="117"/>
        <v>40008.65</v>
      </c>
      <c r="M465" s="18">
        <f t="shared" si="107"/>
        <v>184.15</v>
      </c>
      <c r="O465" s="18">
        <f t="shared" si="108"/>
        <v>107.71559615384616</v>
      </c>
      <c r="P465" s="18">
        <f t="shared" si="118"/>
        <v>76.430000000000007</v>
      </c>
      <c r="Q465" s="27">
        <f t="shared" si="119"/>
        <v>39932.22</v>
      </c>
    </row>
    <row r="466" spans="1:17" x14ac:dyDescent="0.25">
      <c r="A466">
        <f t="shared" si="109"/>
        <v>455</v>
      </c>
      <c r="B466" s="6">
        <f t="shared" si="110"/>
        <v>49031</v>
      </c>
      <c r="C466" s="7">
        <f t="shared" si="111"/>
        <v>3544.3</v>
      </c>
      <c r="D466" s="1">
        <f t="shared" si="105"/>
        <v>184.15</v>
      </c>
      <c r="E466" s="28">
        <f t="shared" si="112"/>
        <v>41</v>
      </c>
      <c r="F466" s="1">
        <f t="shared" si="106"/>
        <v>9.5423461538461556</v>
      </c>
      <c r="G466" s="1">
        <f t="shared" si="113"/>
        <v>174.61</v>
      </c>
      <c r="H466" s="7">
        <f t="shared" si="114"/>
        <v>3328.69</v>
      </c>
      <c r="J466" s="14">
        <f t="shared" si="115"/>
        <v>455</v>
      </c>
      <c r="K466" s="19">
        <f t="shared" si="116"/>
        <v>49031</v>
      </c>
      <c r="L466" s="27">
        <f t="shared" si="117"/>
        <v>39932.22</v>
      </c>
      <c r="M466" s="18">
        <f t="shared" si="107"/>
        <v>184.15</v>
      </c>
      <c r="O466" s="18">
        <f t="shared" si="108"/>
        <v>107.5098230769231</v>
      </c>
      <c r="P466" s="18">
        <f t="shared" si="118"/>
        <v>76.64</v>
      </c>
      <c r="Q466" s="27">
        <f t="shared" si="119"/>
        <v>39855.58</v>
      </c>
    </row>
    <row r="467" spans="1:17" x14ac:dyDescent="0.25">
      <c r="A467">
        <f t="shared" si="109"/>
        <v>456</v>
      </c>
      <c r="B467" s="6">
        <f t="shared" si="110"/>
        <v>49045</v>
      </c>
      <c r="C467" s="7">
        <f t="shared" si="111"/>
        <v>3328.69</v>
      </c>
      <c r="D467" s="1">
        <f t="shared" si="105"/>
        <v>184.15</v>
      </c>
      <c r="E467" s="28">
        <f t="shared" si="112"/>
        <v>41</v>
      </c>
      <c r="F467" s="1">
        <f t="shared" si="106"/>
        <v>8.961857692307694</v>
      </c>
      <c r="G467" s="1">
        <f t="shared" si="113"/>
        <v>175.19</v>
      </c>
      <c r="H467" s="7">
        <f t="shared" si="114"/>
        <v>3112.5</v>
      </c>
      <c r="J467" s="14">
        <f t="shared" si="115"/>
        <v>456</v>
      </c>
      <c r="K467" s="19">
        <f t="shared" si="116"/>
        <v>49045</v>
      </c>
      <c r="L467" s="27">
        <f t="shared" si="117"/>
        <v>39855.58</v>
      </c>
      <c r="M467" s="18">
        <f t="shared" si="107"/>
        <v>184.15</v>
      </c>
      <c r="O467" s="18">
        <f t="shared" si="108"/>
        <v>107.30348461538463</v>
      </c>
      <c r="P467" s="18">
        <f t="shared" si="118"/>
        <v>76.849999999999994</v>
      </c>
      <c r="Q467" s="27">
        <f t="shared" si="119"/>
        <v>39778.730000000003</v>
      </c>
    </row>
    <row r="468" spans="1:17" x14ac:dyDescent="0.25">
      <c r="A468">
        <f t="shared" si="109"/>
        <v>457</v>
      </c>
      <c r="B468" s="6">
        <f t="shared" si="110"/>
        <v>49059</v>
      </c>
      <c r="C468" s="7">
        <f t="shared" si="111"/>
        <v>3112.5</v>
      </c>
      <c r="D468" s="1">
        <f t="shared" si="105"/>
        <v>184.15</v>
      </c>
      <c r="E468" s="28">
        <f t="shared" si="112"/>
        <v>41</v>
      </c>
      <c r="F468" s="1">
        <f t="shared" si="106"/>
        <v>8.3798076923076934</v>
      </c>
      <c r="G468" s="1">
        <f t="shared" si="113"/>
        <v>175.77</v>
      </c>
      <c r="H468" s="7">
        <f t="shared" si="114"/>
        <v>2895.73</v>
      </c>
      <c r="J468" s="14">
        <f t="shared" si="115"/>
        <v>457</v>
      </c>
      <c r="K468" s="19">
        <f t="shared" si="116"/>
        <v>49059</v>
      </c>
      <c r="L468" s="27">
        <f t="shared" si="117"/>
        <v>39778.730000000003</v>
      </c>
      <c r="M468" s="18">
        <f t="shared" si="107"/>
        <v>184.15</v>
      </c>
      <c r="O468" s="18">
        <f t="shared" si="108"/>
        <v>107.0965807692308</v>
      </c>
      <c r="P468" s="18">
        <f t="shared" si="118"/>
        <v>77.05</v>
      </c>
      <c r="Q468" s="27">
        <f t="shared" si="119"/>
        <v>39701.68</v>
      </c>
    </row>
    <row r="469" spans="1:17" x14ac:dyDescent="0.25">
      <c r="A469">
        <f t="shared" si="109"/>
        <v>458</v>
      </c>
      <c r="B469" s="6">
        <f t="shared" si="110"/>
        <v>49073</v>
      </c>
      <c r="C469" s="7">
        <f t="shared" si="111"/>
        <v>2895.73</v>
      </c>
      <c r="D469" s="1">
        <f t="shared" si="105"/>
        <v>184.15</v>
      </c>
      <c r="E469" s="28">
        <f t="shared" si="112"/>
        <v>41</v>
      </c>
      <c r="F469" s="1">
        <f t="shared" si="106"/>
        <v>7.7961961538461546</v>
      </c>
      <c r="G469" s="1">
        <f t="shared" si="113"/>
        <v>176.35</v>
      </c>
      <c r="H469" s="7">
        <f t="shared" si="114"/>
        <v>2678.38</v>
      </c>
      <c r="J469" s="14">
        <f t="shared" si="115"/>
        <v>458</v>
      </c>
      <c r="K469" s="19">
        <f t="shared" si="116"/>
        <v>49073</v>
      </c>
      <c r="L469" s="27">
        <f t="shared" si="117"/>
        <v>39701.68</v>
      </c>
      <c r="M469" s="18">
        <f t="shared" si="107"/>
        <v>184.15</v>
      </c>
      <c r="O469" s="18">
        <f t="shared" si="108"/>
        <v>106.88913846153848</v>
      </c>
      <c r="P469" s="18">
        <f t="shared" si="118"/>
        <v>77.260000000000005</v>
      </c>
      <c r="Q469" s="27">
        <f t="shared" si="119"/>
        <v>39624.42</v>
      </c>
    </row>
    <row r="470" spans="1:17" x14ac:dyDescent="0.25">
      <c r="A470">
        <f t="shared" si="109"/>
        <v>459</v>
      </c>
      <c r="B470" s="6">
        <f t="shared" si="110"/>
        <v>49087</v>
      </c>
      <c r="C470" s="7">
        <f t="shared" si="111"/>
        <v>2678.38</v>
      </c>
      <c r="D470" s="1">
        <f t="shared" si="105"/>
        <v>184.15</v>
      </c>
      <c r="E470" s="28">
        <f t="shared" si="112"/>
        <v>41</v>
      </c>
      <c r="F470" s="1">
        <f t="shared" si="106"/>
        <v>7.2110230769230776</v>
      </c>
      <c r="G470" s="1">
        <f t="shared" si="113"/>
        <v>176.94</v>
      </c>
      <c r="H470" s="7">
        <f t="shared" si="114"/>
        <v>2460.44</v>
      </c>
      <c r="J470" s="14">
        <f t="shared" si="115"/>
        <v>459</v>
      </c>
      <c r="K470" s="19">
        <f t="shared" si="116"/>
        <v>49087</v>
      </c>
      <c r="L470" s="27">
        <f t="shared" si="117"/>
        <v>39624.42</v>
      </c>
      <c r="M470" s="18">
        <f t="shared" si="107"/>
        <v>184.15</v>
      </c>
      <c r="O470" s="18">
        <f t="shared" si="108"/>
        <v>106.68113076923078</v>
      </c>
      <c r="P470" s="18">
        <f t="shared" si="118"/>
        <v>77.47</v>
      </c>
      <c r="Q470" s="27">
        <f t="shared" si="119"/>
        <v>39546.949999999997</v>
      </c>
    </row>
    <row r="471" spans="1:17" x14ac:dyDescent="0.25">
      <c r="A471">
        <f t="shared" si="109"/>
        <v>460</v>
      </c>
      <c r="B471" s="6">
        <f t="shared" si="110"/>
        <v>49101</v>
      </c>
      <c r="C471" s="7">
        <f t="shared" si="111"/>
        <v>2460.44</v>
      </c>
      <c r="D471" s="1">
        <f t="shared" si="105"/>
        <v>184.15</v>
      </c>
      <c r="E471" s="28">
        <f t="shared" si="112"/>
        <v>41</v>
      </c>
      <c r="F471" s="1">
        <f t="shared" si="106"/>
        <v>6.6242615384615391</v>
      </c>
      <c r="G471" s="1">
        <f t="shared" si="113"/>
        <v>177.53</v>
      </c>
      <c r="H471" s="7">
        <f t="shared" si="114"/>
        <v>2241.91</v>
      </c>
      <c r="J471" s="14">
        <f t="shared" si="115"/>
        <v>460</v>
      </c>
      <c r="K471" s="19">
        <f t="shared" si="116"/>
        <v>49101</v>
      </c>
      <c r="L471" s="27">
        <f t="shared" si="117"/>
        <v>39546.949999999997</v>
      </c>
      <c r="M471" s="18">
        <f t="shared" si="107"/>
        <v>184.15</v>
      </c>
      <c r="O471" s="18">
        <f t="shared" si="108"/>
        <v>106.4725576923077</v>
      </c>
      <c r="P471" s="18">
        <f t="shared" si="118"/>
        <v>77.680000000000007</v>
      </c>
      <c r="Q471" s="27">
        <f t="shared" si="119"/>
        <v>39469.269999999997</v>
      </c>
    </row>
    <row r="472" spans="1:17" x14ac:dyDescent="0.25">
      <c r="A472">
        <f t="shared" si="109"/>
        <v>461</v>
      </c>
      <c r="B472" s="6">
        <f t="shared" si="110"/>
        <v>49115</v>
      </c>
      <c r="C472" s="7">
        <f t="shared" si="111"/>
        <v>2241.91</v>
      </c>
      <c r="D472" s="1">
        <f t="shared" si="105"/>
        <v>184.15</v>
      </c>
      <c r="E472" s="28">
        <f t="shared" si="112"/>
        <v>41</v>
      </c>
      <c r="F472" s="1">
        <f t="shared" si="106"/>
        <v>6.0359115384615389</v>
      </c>
      <c r="G472" s="1">
        <f t="shared" si="113"/>
        <v>178.11</v>
      </c>
      <c r="H472" s="7">
        <f t="shared" si="114"/>
        <v>2022.8</v>
      </c>
      <c r="J472" s="14">
        <f t="shared" si="115"/>
        <v>461</v>
      </c>
      <c r="K472" s="19">
        <f t="shared" si="116"/>
        <v>49115</v>
      </c>
      <c r="L472" s="27">
        <f t="shared" si="117"/>
        <v>39469.269999999997</v>
      </c>
      <c r="M472" s="18">
        <f t="shared" si="107"/>
        <v>184.15</v>
      </c>
      <c r="O472" s="18">
        <f t="shared" si="108"/>
        <v>106.26341923076923</v>
      </c>
      <c r="P472" s="18">
        <f t="shared" si="118"/>
        <v>77.89</v>
      </c>
      <c r="Q472" s="27">
        <f t="shared" si="119"/>
        <v>39391.379999999997</v>
      </c>
    </row>
    <row r="473" spans="1:17" x14ac:dyDescent="0.25">
      <c r="A473">
        <f t="shared" si="109"/>
        <v>462</v>
      </c>
      <c r="B473" s="6">
        <f t="shared" si="110"/>
        <v>49129</v>
      </c>
      <c r="C473" s="7">
        <f t="shared" si="111"/>
        <v>2022.8</v>
      </c>
      <c r="D473" s="1">
        <f t="shared" si="105"/>
        <v>184.15</v>
      </c>
      <c r="E473" s="28">
        <f t="shared" si="112"/>
        <v>41</v>
      </c>
      <c r="F473" s="1">
        <f t="shared" si="106"/>
        <v>5.4460000000000006</v>
      </c>
      <c r="G473" s="1">
        <f t="shared" si="113"/>
        <v>178.7</v>
      </c>
      <c r="H473" s="7">
        <f t="shared" si="114"/>
        <v>1803.1</v>
      </c>
      <c r="J473" s="14">
        <f t="shared" si="115"/>
        <v>462</v>
      </c>
      <c r="K473" s="19">
        <f t="shared" si="116"/>
        <v>49129</v>
      </c>
      <c r="L473" s="27">
        <f t="shared" si="117"/>
        <v>39391.379999999997</v>
      </c>
      <c r="M473" s="18">
        <f t="shared" si="107"/>
        <v>184.15</v>
      </c>
      <c r="O473" s="18">
        <f t="shared" si="108"/>
        <v>106.05371538461539</v>
      </c>
      <c r="P473" s="18">
        <f t="shared" si="118"/>
        <v>78.099999999999994</v>
      </c>
      <c r="Q473" s="27">
        <f t="shared" si="119"/>
        <v>39313.279999999999</v>
      </c>
    </row>
    <row r="474" spans="1:17" x14ac:dyDescent="0.25">
      <c r="A474">
        <f t="shared" si="109"/>
        <v>463</v>
      </c>
      <c r="B474" s="6">
        <f t="shared" si="110"/>
        <v>49143</v>
      </c>
      <c r="C474" s="7">
        <f t="shared" si="111"/>
        <v>1803.1</v>
      </c>
      <c r="D474" s="1">
        <f t="shared" si="105"/>
        <v>184.15</v>
      </c>
      <c r="E474" s="28">
        <f t="shared" si="112"/>
        <v>41</v>
      </c>
      <c r="F474" s="1">
        <f t="shared" si="106"/>
        <v>4.8545000000000007</v>
      </c>
      <c r="G474" s="1">
        <f t="shared" si="113"/>
        <v>179.3</v>
      </c>
      <c r="H474" s="7">
        <f t="shared" si="114"/>
        <v>1582.8</v>
      </c>
      <c r="J474" s="14">
        <f t="shared" si="115"/>
        <v>463</v>
      </c>
      <c r="K474" s="19">
        <f t="shared" si="116"/>
        <v>49143</v>
      </c>
      <c r="L474" s="27">
        <f t="shared" si="117"/>
        <v>39313.279999999999</v>
      </c>
      <c r="M474" s="18">
        <f t="shared" si="107"/>
        <v>184.15</v>
      </c>
      <c r="O474" s="18">
        <f t="shared" si="108"/>
        <v>105.84344615384616</v>
      </c>
      <c r="P474" s="18">
        <f t="shared" si="118"/>
        <v>78.31</v>
      </c>
      <c r="Q474" s="27">
        <f t="shared" si="119"/>
        <v>39234.97</v>
      </c>
    </row>
    <row r="475" spans="1:17" x14ac:dyDescent="0.25">
      <c r="A475">
        <f t="shared" si="109"/>
        <v>464</v>
      </c>
      <c r="B475" s="6">
        <f t="shared" si="110"/>
        <v>49157</v>
      </c>
      <c r="C475" s="7">
        <f t="shared" si="111"/>
        <v>1582.8</v>
      </c>
      <c r="D475" s="1">
        <f t="shared" si="105"/>
        <v>184.15</v>
      </c>
      <c r="E475" s="28">
        <f t="shared" si="112"/>
        <v>41</v>
      </c>
      <c r="F475" s="1">
        <f t="shared" si="106"/>
        <v>4.2613846153846158</v>
      </c>
      <c r="G475" s="1">
        <f t="shared" si="113"/>
        <v>179.89</v>
      </c>
      <c r="H475" s="7">
        <f t="shared" si="114"/>
        <v>1361.91</v>
      </c>
      <c r="J475" s="14">
        <f t="shared" si="115"/>
        <v>464</v>
      </c>
      <c r="K475" s="19">
        <f t="shared" si="116"/>
        <v>49157</v>
      </c>
      <c r="L475" s="27">
        <f t="shared" si="117"/>
        <v>39234.97</v>
      </c>
      <c r="M475" s="18">
        <f t="shared" si="107"/>
        <v>184.15</v>
      </c>
      <c r="O475" s="18">
        <f t="shared" si="108"/>
        <v>105.63261153846156</v>
      </c>
      <c r="P475" s="18">
        <f t="shared" si="118"/>
        <v>78.52</v>
      </c>
      <c r="Q475" s="27">
        <f t="shared" si="119"/>
        <v>39156.449999999997</v>
      </c>
    </row>
    <row r="476" spans="1:17" x14ac:dyDescent="0.25">
      <c r="A476">
        <f t="shared" si="109"/>
        <v>465</v>
      </c>
      <c r="B476" s="6">
        <f t="shared" si="110"/>
        <v>49171</v>
      </c>
      <c r="C476" s="7">
        <f t="shared" si="111"/>
        <v>1361.91</v>
      </c>
      <c r="D476" s="1">
        <f t="shared" si="105"/>
        <v>184.15</v>
      </c>
      <c r="E476" s="28">
        <f t="shared" si="112"/>
        <v>41</v>
      </c>
      <c r="F476" s="1">
        <f t="shared" si="106"/>
        <v>3.6666807692307697</v>
      </c>
      <c r="G476" s="1">
        <f t="shared" si="113"/>
        <v>180.48</v>
      </c>
      <c r="H476" s="7">
        <f t="shared" si="114"/>
        <v>1140.43</v>
      </c>
      <c r="J476" s="14">
        <f t="shared" si="115"/>
        <v>465</v>
      </c>
      <c r="K476" s="19">
        <f t="shared" si="116"/>
        <v>49171</v>
      </c>
      <c r="L476" s="27">
        <f t="shared" si="117"/>
        <v>39156.449999999997</v>
      </c>
      <c r="M476" s="18">
        <f t="shared" si="107"/>
        <v>184.15</v>
      </c>
      <c r="O476" s="18">
        <f t="shared" si="108"/>
        <v>105.42121153846155</v>
      </c>
      <c r="P476" s="18">
        <f t="shared" si="118"/>
        <v>78.73</v>
      </c>
      <c r="Q476" s="27">
        <f t="shared" si="119"/>
        <v>39077.72</v>
      </c>
    </row>
    <row r="477" spans="1:17" x14ac:dyDescent="0.25">
      <c r="A477">
        <f t="shared" si="109"/>
        <v>466</v>
      </c>
      <c r="B477" s="6">
        <f t="shared" si="110"/>
        <v>49185</v>
      </c>
      <c r="C477" s="7">
        <f t="shared" si="111"/>
        <v>1140.43</v>
      </c>
      <c r="D477" s="1">
        <f t="shared" si="105"/>
        <v>184.15</v>
      </c>
      <c r="E477" s="28">
        <f t="shared" si="112"/>
        <v>41</v>
      </c>
      <c r="F477" s="1">
        <f t="shared" si="106"/>
        <v>3.070388461538462</v>
      </c>
      <c r="G477" s="1">
        <f t="shared" si="113"/>
        <v>181.08</v>
      </c>
      <c r="H477" s="7">
        <f t="shared" si="114"/>
        <v>918.35</v>
      </c>
      <c r="J477" s="14">
        <f t="shared" si="115"/>
        <v>466</v>
      </c>
      <c r="K477" s="19">
        <f t="shared" si="116"/>
        <v>49185</v>
      </c>
      <c r="L477" s="27">
        <f t="shared" si="117"/>
        <v>39077.72</v>
      </c>
      <c r="M477" s="18">
        <f t="shared" si="107"/>
        <v>184.15</v>
      </c>
      <c r="O477" s="18">
        <f t="shared" si="108"/>
        <v>105.20924615384617</v>
      </c>
      <c r="P477" s="18">
        <f t="shared" si="118"/>
        <v>78.94</v>
      </c>
      <c r="Q477" s="27">
        <f t="shared" si="119"/>
        <v>38998.78</v>
      </c>
    </row>
    <row r="478" spans="1:17" x14ac:dyDescent="0.25">
      <c r="A478">
        <f t="shared" si="109"/>
        <v>467</v>
      </c>
      <c r="B478" s="6">
        <f t="shared" si="110"/>
        <v>49199</v>
      </c>
      <c r="C478" s="7">
        <f t="shared" si="111"/>
        <v>918.35</v>
      </c>
      <c r="D478" s="1">
        <f t="shared" si="105"/>
        <v>184.15</v>
      </c>
      <c r="E478" s="28">
        <f t="shared" si="112"/>
        <v>41</v>
      </c>
      <c r="F478" s="1">
        <f t="shared" si="106"/>
        <v>2.4724807692307698</v>
      </c>
      <c r="G478" s="1">
        <f t="shared" si="113"/>
        <v>181.68</v>
      </c>
      <c r="H478" s="7">
        <f t="shared" si="114"/>
        <v>695.67</v>
      </c>
      <c r="J478" s="14">
        <f t="shared" si="115"/>
        <v>467</v>
      </c>
      <c r="K478" s="19">
        <f t="shared" si="116"/>
        <v>49199</v>
      </c>
      <c r="L478" s="27">
        <f t="shared" si="117"/>
        <v>38998.78</v>
      </c>
      <c r="M478" s="18">
        <f t="shared" si="107"/>
        <v>184.15</v>
      </c>
      <c r="O478" s="18">
        <f t="shared" si="108"/>
        <v>104.9967153846154</v>
      </c>
      <c r="P478" s="18">
        <f t="shared" si="118"/>
        <v>79.150000000000006</v>
      </c>
      <c r="Q478" s="27">
        <f t="shared" si="119"/>
        <v>38919.629999999997</v>
      </c>
    </row>
    <row r="479" spans="1:17" x14ac:dyDescent="0.25">
      <c r="A479">
        <f t="shared" si="109"/>
        <v>468</v>
      </c>
      <c r="B479" s="6">
        <f t="shared" si="110"/>
        <v>49213</v>
      </c>
      <c r="C479" s="7">
        <f t="shared" si="111"/>
        <v>695.67</v>
      </c>
      <c r="D479" s="1">
        <f t="shared" si="105"/>
        <v>184.15</v>
      </c>
      <c r="E479" s="28">
        <f t="shared" si="112"/>
        <v>41</v>
      </c>
      <c r="F479" s="1">
        <f t="shared" si="106"/>
        <v>1.8729576923076925</v>
      </c>
      <c r="G479" s="1">
        <f t="shared" si="113"/>
        <v>182.28</v>
      </c>
      <c r="H479" s="7">
        <f t="shared" si="114"/>
        <v>472.39</v>
      </c>
      <c r="J479" s="14">
        <f t="shared" si="115"/>
        <v>468</v>
      </c>
      <c r="K479" s="19">
        <f t="shared" si="116"/>
        <v>49213</v>
      </c>
      <c r="L479" s="27">
        <f t="shared" si="117"/>
        <v>38919.629999999997</v>
      </c>
      <c r="M479" s="18">
        <f t="shared" si="107"/>
        <v>184.15</v>
      </c>
      <c r="O479" s="18">
        <f t="shared" si="108"/>
        <v>104.78361923076923</v>
      </c>
      <c r="P479" s="18">
        <f t="shared" si="118"/>
        <v>79.37</v>
      </c>
      <c r="Q479" s="27">
        <f t="shared" si="119"/>
        <v>38840.26</v>
      </c>
    </row>
    <row r="480" spans="1:17" x14ac:dyDescent="0.25">
      <c r="A480">
        <f t="shared" si="109"/>
        <v>469</v>
      </c>
      <c r="B480" s="6">
        <f t="shared" si="110"/>
        <v>49227</v>
      </c>
      <c r="C480" s="7">
        <f t="shared" si="111"/>
        <v>472.39</v>
      </c>
      <c r="D480" s="1">
        <f t="shared" si="105"/>
        <v>184.15</v>
      </c>
      <c r="E480" s="28">
        <f t="shared" si="112"/>
        <v>41</v>
      </c>
      <c r="F480" s="1">
        <f t="shared" si="106"/>
        <v>1.2718192307692309</v>
      </c>
      <c r="G480" s="1">
        <f t="shared" si="113"/>
        <v>182.88</v>
      </c>
      <c r="H480" s="7">
        <f t="shared" si="114"/>
        <v>248.51</v>
      </c>
      <c r="J480" s="14">
        <f t="shared" si="115"/>
        <v>469</v>
      </c>
      <c r="K480" s="19">
        <f t="shared" si="116"/>
        <v>49227</v>
      </c>
      <c r="L480" s="27">
        <f t="shared" si="117"/>
        <v>38840.26</v>
      </c>
      <c r="M480" s="18">
        <f t="shared" si="107"/>
        <v>184.15</v>
      </c>
      <c r="O480" s="18">
        <f t="shared" si="108"/>
        <v>104.56993076923079</v>
      </c>
      <c r="P480" s="18">
        <f t="shared" si="118"/>
        <v>79.58</v>
      </c>
      <c r="Q480" s="27">
        <f t="shared" si="119"/>
        <v>38760.68</v>
      </c>
    </row>
    <row r="481" spans="1:17" x14ac:dyDescent="0.25">
      <c r="A481">
        <f t="shared" si="109"/>
        <v>470</v>
      </c>
      <c r="B481" s="6">
        <f t="shared" si="110"/>
        <v>49241</v>
      </c>
      <c r="C481" s="7">
        <f t="shared" si="111"/>
        <v>248.51</v>
      </c>
      <c r="D481" s="1">
        <f t="shared" si="105"/>
        <v>184.15</v>
      </c>
      <c r="E481" s="28">
        <f t="shared" si="112"/>
        <v>41</v>
      </c>
      <c r="F481" s="1">
        <f t="shared" si="106"/>
        <v>0.66906538461538467</v>
      </c>
      <c r="G481" s="1">
        <f t="shared" si="113"/>
        <v>183.48</v>
      </c>
      <c r="H481" s="7">
        <f t="shared" si="114"/>
        <v>24.03</v>
      </c>
      <c r="J481" s="14">
        <f t="shared" si="115"/>
        <v>470</v>
      </c>
      <c r="K481" s="19">
        <f t="shared" si="116"/>
        <v>49241</v>
      </c>
      <c r="L481" s="27">
        <f t="shared" si="117"/>
        <v>38760.68</v>
      </c>
      <c r="M481" s="18">
        <f t="shared" si="107"/>
        <v>184.15</v>
      </c>
      <c r="O481" s="18">
        <f t="shared" si="108"/>
        <v>104.35567692307694</v>
      </c>
      <c r="P481" s="18">
        <f t="shared" si="118"/>
        <v>79.790000000000006</v>
      </c>
      <c r="Q481" s="27">
        <f t="shared" si="119"/>
        <v>38680.89</v>
      </c>
    </row>
    <row r="482" spans="1:17" x14ac:dyDescent="0.25">
      <c r="A482">
        <f t="shared" si="109"/>
        <v>471</v>
      </c>
      <c r="B482" s="6">
        <f t="shared" si="110"/>
        <v>49255</v>
      </c>
      <c r="C482" s="7">
        <f t="shared" si="111"/>
        <v>24.03</v>
      </c>
      <c r="D482" s="1">
        <f t="shared" si="105"/>
        <v>24.03</v>
      </c>
      <c r="E482" s="28">
        <f t="shared" si="112"/>
        <v>41</v>
      </c>
      <c r="F482" s="1">
        <f t="shared" si="106"/>
        <v>6.4696153846153862E-2</v>
      </c>
      <c r="G482" s="1">
        <f t="shared" si="113"/>
        <v>23.97</v>
      </c>
      <c r="H482" s="7">
        <f t="shared" si="114"/>
        <v>-40.94</v>
      </c>
      <c r="J482" s="14">
        <f t="shared" si="115"/>
        <v>471</v>
      </c>
      <c r="K482" s="19">
        <f t="shared" si="116"/>
        <v>49255</v>
      </c>
      <c r="L482" s="27">
        <f t="shared" si="117"/>
        <v>38680.89</v>
      </c>
      <c r="M482" s="18">
        <f t="shared" si="107"/>
        <v>184.15</v>
      </c>
      <c r="O482" s="18">
        <f t="shared" si="108"/>
        <v>104.1408576923077</v>
      </c>
      <c r="P482" s="18">
        <f t="shared" si="118"/>
        <v>80.010000000000005</v>
      </c>
      <c r="Q482" s="27">
        <f t="shared" si="119"/>
        <v>38600.879999999997</v>
      </c>
    </row>
    <row r="483" spans="1:17" x14ac:dyDescent="0.25">
      <c r="A483" t="str">
        <f t="shared" si="109"/>
        <v/>
      </c>
      <c r="B483" s="6" t="str">
        <f t="shared" si="110"/>
        <v/>
      </c>
      <c r="C483" s="7" t="str">
        <f t="shared" si="111"/>
        <v/>
      </c>
      <c r="D483" s="1" t="str">
        <f t="shared" si="105"/>
        <v/>
      </c>
      <c r="E483" s="28" t="str">
        <f t="shared" si="112"/>
        <v/>
      </c>
      <c r="F483" s="1" t="str">
        <f t="shared" si="106"/>
        <v/>
      </c>
      <c r="G483" s="1" t="str">
        <f t="shared" si="113"/>
        <v/>
      </c>
      <c r="H483" s="7" t="str">
        <f t="shared" si="114"/>
        <v/>
      </c>
      <c r="J483" s="14">
        <f t="shared" si="115"/>
        <v>472</v>
      </c>
      <c r="K483" s="19">
        <f t="shared" si="116"/>
        <v>49269</v>
      </c>
      <c r="L483" s="27">
        <f t="shared" si="117"/>
        <v>38600.879999999997</v>
      </c>
      <c r="M483" s="18">
        <f t="shared" si="107"/>
        <v>184.15</v>
      </c>
      <c r="O483" s="18">
        <f t="shared" si="108"/>
        <v>103.92544615384615</v>
      </c>
      <c r="P483" s="18">
        <f t="shared" si="118"/>
        <v>80.22</v>
      </c>
      <c r="Q483" s="27">
        <f t="shared" si="119"/>
        <v>38520.660000000003</v>
      </c>
    </row>
    <row r="484" spans="1:17" x14ac:dyDescent="0.25">
      <c r="A484" t="e">
        <f t="shared" si="109"/>
        <v>#VALUE!</v>
      </c>
      <c r="B484" s="6" t="str">
        <f t="shared" si="110"/>
        <v/>
      </c>
      <c r="C484" s="7" t="str">
        <f t="shared" si="111"/>
        <v/>
      </c>
      <c r="D484" s="1" t="str">
        <f t="shared" si="105"/>
        <v/>
      </c>
      <c r="E484" s="28" t="str">
        <f t="shared" si="112"/>
        <v/>
      </c>
      <c r="F484" s="1" t="str">
        <f t="shared" si="106"/>
        <v/>
      </c>
      <c r="G484" s="1" t="str">
        <f t="shared" si="113"/>
        <v/>
      </c>
      <c r="H484" s="7" t="str">
        <f t="shared" si="114"/>
        <v/>
      </c>
      <c r="J484" s="14">
        <f t="shared" si="115"/>
        <v>473</v>
      </c>
      <c r="K484" s="19">
        <f t="shared" si="116"/>
        <v>49283</v>
      </c>
      <c r="L484" s="27">
        <f t="shared" si="117"/>
        <v>38520.660000000003</v>
      </c>
      <c r="M484" s="18">
        <f t="shared" si="107"/>
        <v>184.15</v>
      </c>
      <c r="O484" s="18">
        <f t="shared" si="108"/>
        <v>103.70946923076926</v>
      </c>
      <c r="P484" s="18">
        <f t="shared" si="118"/>
        <v>80.44</v>
      </c>
      <c r="Q484" s="27">
        <f t="shared" si="119"/>
        <v>38440.22</v>
      </c>
    </row>
    <row r="485" spans="1:17" x14ac:dyDescent="0.25">
      <c r="A485" t="e">
        <f t="shared" si="109"/>
        <v>#VALUE!</v>
      </c>
      <c r="B485" s="6" t="str">
        <f t="shared" si="110"/>
        <v/>
      </c>
      <c r="C485" s="7" t="str">
        <f t="shared" si="111"/>
        <v/>
      </c>
      <c r="D485" s="1" t="str">
        <f t="shared" si="105"/>
        <v/>
      </c>
      <c r="E485" s="28" t="str">
        <f t="shared" si="112"/>
        <v/>
      </c>
      <c r="F485" s="1" t="str">
        <f t="shared" si="106"/>
        <v/>
      </c>
      <c r="G485" s="1" t="str">
        <f t="shared" si="113"/>
        <v/>
      </c>
      <c r="H485" s="7" t="str">
        <f t="shared" si="114"/>
        <v/>
      </c>
      <c r="J485" s="14">
        <f t="shared" si="115"/>
        <v>474</v>
      </c>
      <c r="K485" s="19">
        <f t="shared" si="116"/>
        <v>49297</v>
      </c>
      <c r="L485" s="27">
        <f t="shared" si="117"/>
        <v>38440.22</v>
      </c>
      <c r="M485" s="18">
        <f t="shared" si="107"/>
        <v>184.15</v>
      </c>
      <c r="O485" s="18">
        <f t="shared" si="108"/>
        <v>103.49290000000002</v>
      </c>
      <c r="P485" s="18">
        <f t="shared" si="118"/>
        <v>80.66</v>
      </c>
      <c r="Q485" s="27">
        <f t="shared" si="119"/>
        <v>38359.56</v>
      </c>
    </row>
    <row r="486" spans="1:17" x14ac:dyDescent="0.25">
      <c r="A486" t="e">
        <f t="shared" si="109"/>
        <v>#VALUE!</v>
      </c>
      <c r="B486" s="6" t="str">
        <f t="shared" si="110"/>
        <v/>
      </c>
      <c r="C486" s="7" t="str">
        <f t="shared" si="111"/>
        <v/>
      </c>
      <c r="D486" s="1" t="str">
        <f t="shared" si="105"/>
        <v/>
      </c>
      <c r="E486" s="28" t="str">
        <f t="shared" si="112"/>
        <v/>
      </c>
      <c r="F486" s="1" t="str">
        <f t="shared" si="106"/>
        <v/>
      </c>
      <c r="G486" s="1" t="str">
        <f t="shared" si="113"/>
        <v/>
      </c>
      <c r="H486" s="7" t="str">
        <f t="shared" si="114"/>
        <v/>
      </c>
      <c r="J486" s="14">
        <f t="shared" si="115"/>
        <v>475</v>
      </c>
      <c r="K486" s="19">
        <f t="shared" si="116"/>
        <v>49311</v>
      </c>
      <c r="L486" s="27">
        <f t="shared" si="117"/>
        <v>38359.56</v>
      </c>
      <c r="M486" s="18">
        <f t="shared" si="107"/>
        <v>184.15</v>
      </c>
      <c r="O486" s="18">
        <f t="shared" si="108"/>
        <v>103.27573846153847</v>
      </c>
      <c r="P486" s="18">
        <f t="shared" si="118"/>
        <v>80.87</v>
      </c>
      <c r="Q486" s="27">
        <f t="shared" si="119"/>
        <v>38278.69</v>
      </c>
    </row>
    <row r="487" spans="1:17" x14ac:dyDescent="0.25">
      <c r="A487" t="e">
        <f t="shared" si="109"/>
        <v>#VALUE!</v>
      </c>
      <c r="B487" s="6" t="str">
        <f t="shared" si="110"/>
        <v/>
      </c>
      <c r="C487" s="7" t="str">
        <f t="shared" si="111"/>
        <v/>
      </c>
      <c r="D487" s="1" t="str">
        <f t="shared" si="105"/>
        <v/>
      </c>
      <c r="E487" s="28" t="str">
        <f t="shared" si="112"/>
        <v/>
      </c>
      <c r="F487" s="1" t="str">
        <f t="shared" si="106"/>
        <v/>
      </c>
      <c r="G487" s="1" t="str">
        <f t="shared" si="113"/>
        <v/>
      </c>
      <c r="H487" s="7" t="str">
        <f t="shared" si="114"/>
        <v/>
      </c>
      <c r="J487" s="14">
        <f t="shared" si="115"/>
        <v>476</v>
      </c>
      <c r="K487" s="19">
        <f t="shared" si="116"/>
        <v>49325</v>
      </c>
      <c r="L487" s="27">
        <f t="shared" si="117"/>
        <v>38278.69</v>
      </c>
      <c r="M487" s="18">
        <f t="shared" si="107"/>
        <v>184.15</v>
      </c>
      <c r="O487" s="18">
        <f t="shared" si="108"/>
        <v>103.05801153846156</v>
      </c>
      <c r="P487" s="18">
        <f t="shared" si="118"/>
        <v>81.09</v>
      </c>
      <c r="Q487" s="27">
        <f t="shared" si="119"/>
        <v>38197.599999999999</v>
      </c>
    </row>
    <row r="488" spans="1:17" x14ac:dyDescent="0.25">
      <c r="A488" t="e">
        <f t="shared" si="109"/>
        <v>#VALUE!</v>
      </c>
      <c r="B488" s="6" t="str">
        <f t="shared" si="110"/>
        <v/>
      </c>
      <c r="C488" s="7" t="str">
        <f t="shared" si="111"/>
        <v/>
      </c>
      <c r="D488" s="1" t="str">
        <f t="shared" si="105"/>
        <v/>
      </c>
      <c r="E488" s="28" t="str">
        <f t="shared" si="112"/>
        <v/>
      </c>
      <c r="F488" s="1" t="str">
        <f t="shared" si="106"/>
        <v/>
      </c>
      <c r="G488" s="1" t="str">
        <f t="shared" si="113"/>
        <v/>
      </c>
      <c r="H488" s="7" t="str">
        <f t="shared" si="114"/>
        <v/>
      </c>
      <c r="J488" s="14">
        <f t="shared" si="115"/>
        <v>477</v>
      </c>
      <c r="K488" s="19">
        <f t="shared" si="116"/>
        <v>49339</v>
      </c>
      <c r="L488" s="27">
        <f t="shared" si="117"/>
        <v>38197.599999999999</v>
      </c>
      <c r="M488" s="18">
        <f t="shared" si="107"/>
        <v>184.15</v>
      </c>
      <c r="O488" s="18">
        <f t="shared" si="108"/>
        <v>102.83969230769232</v>
      </c>
      <c r="P488" s="18">
        <f t="shared" si="118"/>
        <v>81.31</v>
      </c>
      <c r="Q488" s="27">
        <f t="shared" si="119"/>
        <v>38116.29</v>
      </c>
    </row>
    <row r="489" spans="1:17" x14ac:dyDescent="0.25">
      <c r="A489" t="e">
        <f t="shared" si="109"/>
        <v>#VALUE!</v>
      </c>
      <c r="B489" s="6" t="str">
        <f t="shared" si="110"/>
        <v/>
      </c>
      <c r="C489" s="7" t="str">
        <f t="shared" si="111"/>
        <v/>
      </c>
      <c r="D489" s="1" t="str">
        <f t="shared" si="105"/>
        <v/>
      </c>
      <c r="E489" s="28" t="str">
        <f t="shared" si="112"/>
        <v/>
      </c>
      <c r="F489" s="1" t="str">
        <f t="shared" si="106"/>
        <v/>
      </c>
      <c r="G489" s="1" t="str">
        <f t="shared" si="113"/>
        <v/>
      </c>
      <c r="H489" s="7" t="str">
        <f t="shared" si="114"/>
        <v/>
      </c>
      <c r="J489" s="14">
        <f t="shared" si="115"/>
        <v>478</v>
      </c>
      <c r="K489" s="19">
        <f t="shared" si="116"/>
        <v>49353</v>
      </c>
      <c r="L489" s="27">
        <f t="shared" si="117"/>
        <v>38116.29</v>
      </c>
      <c r="M489" s="18">
        <f t="shared" si="107"/>
        <v>184.15</v>
      </c>
      <c r="O489" s="18">
        <f t="shared" si="108"/>
        <v>102.62078076923079</v>
      </c>
      <c r="P489" s="18">
        <f t="shared" si="118"/>
        <v>81.53</v>
      </c>
      <c r="Q489" s="27">
        <f t="shared" si="119"/>
        <v>38034.76</v>
      </c>
    </row>
    <row r="490" spans="1:17" x14ac:dyDescent="0.25">
      <c r="A490" t="e">
        <f t="shared" si="109"/>
        <v>#VALUE!</v>
      </c>
      <c r="B490" s="6" t="str">
        <f t="shared" si="110"/>
        <v/>
      </c>
      <c r="C490" s="7" t="str">
        <f t="shared" si="111"/>
        <v/>
      </c>
      <c r="D490" s="1" t="str">
        <f t="shared" si="105"/>
        <v/>
      </c>
      <c r="E490" s="28" t="str">
        <f t="shared" si="112"/>
        <v/>
      </c>
      <c r="F490" s="1" t="str">
        <f t="shared" si="106"/>
        <v/>
      </c>
      <c r="G490" s="1" t="str">
        <f t="shared" si="113"/>
        <v/>
      </c>
      <c r="H490" s="7" t="str">
        <f t="shared" si="114"/>
        <v/>
      </c>
      <c r="J490" s="14">
        <f t="shared" si="115"/>
        <v>479</v>
      </c>
      <c r="K490" s="19">
        <f t="shared" si="116"/>
        <v>49367</v>
      </c>
      <c r="L490" s="27">
        <f t="shared" si="117"/>
        <v>38034.76</v>
      </c>
      <c r="M490" s="18">
        <f t="shared" si="107"/>
        <v>184.15</v>
      </c>
      <c r="O490" s="18">
        <f t="shared" si="108"/>
        <v>102.40127692307694</v>
      </c>
      <c r="P490" s="18">
        <f t="shared" si="118"/>
        <v>81.75</v>
      </c>
      <c r="Q490" s="27">
        <f t="shared" si="119"/>
        <v>37953.01</v>
      </c>
    </row>
    <row r="491" spans="1:17" x14ac:dyDescent="0.25">
      <c r="A491" t="e">
        <f t="shared" si="109"/>
        <v>#VALUE!</v>
      </c>
      <c r="B491" s="6" t="str">
        <f t="shared" si="110"/>
        <v/>
      </c>
      <c r="C491" s="7" t="str">
        <f t="shared" si="111"/>
        <v/>
      </c>
      <c r="D491" s="1" t="str">
        <f t="shared" si="105"/>
        <v/>
      </c>
      <c r="E491" s="28" t="str">
        <f t="shared" si="112"/>
        <v/>
      </c>
      <c r="F491" s="1" t="str">
        <f t="shared" si="106"/>
        <v/>
      </c>
      <c r="G491" s="1" t="str">
        <f t="shared" si="113"/>
        <v/>
      </c>
      <c r="H491" s="7" t="str">
        <f t="shared" si="114"/>
        <v/>
      </c>
      <c r="J491" s="14">
        <f t="shared" si="115"/>
        <v>480</v>
      </c>
      <c r="K491" s="19">
        <f t="shared" si="116"/>
        <v>49381</v>
      </c>
      <c r="L491" s="27">
        <f t="shared" si="117"/>
        <v>37953.01</v>
      </c>
      <c r="M491" s="18">
        <f t="shared" si="107"/>
        <v>184.15</v>
      </c>
      <c r="O491" s="18">
        <f t="shared" si="108"/>
        <v>102.18118076923079</v>
      </c>
      <c r="P491" s="18">
        <f t="shared" si="118"/>
        <v>81.97</v>
      </c>
      <c r="Q491" s="27">
        <f t="shared" si="119"/>
        <v>37871.040000000001</v>
      </c>
    </row>
    <row r="492" spans="1:17" x14ac:dyDescent="0.25">
      <c r="A492" t="e">
        <f t="shared" si="109"/>
        <v>#VALUE!</v>
      </c>
      <c r="B492" s="6" t="str">
        <f t="shared" si="110"/>
        <v/>
      </c>
      <c r="C492" s="7" t="str">
        <f t="shared" si="111"/>
        <v/>
      </c>
      <c r="D492" s="1" t="str">
        <f t="shared" si="105"/>
        <v/>
      </c>
      <c r="E492" s="28" t="str">
        <f t="shared" si="112"/>
        <v/>
      </c>
      <c r="F492" s="1" t="str">
        <f t="shared" si="106"/>
        <v/>
      </c>
      <c r="G492" s="1" t="str">
        <f t="shared" si="113"/>
        <v/>
      </c>
      <c r="H492" s="7" t="str">
        <f t="shared" si="114"/>
        <v/>
      </c>
      <c r="J492" s="14">
        <f t="shared" si="115"/>
        <v>481</v>
      </c>
      <c r="K492" s="19">
        <f t="shared" si="116"/>
        <v>49395</v>
      </c>
      <c r="L492" s="27">
        <f t="shared" si="117"/>
        <v>37871.040000000001</v>
      </c>
      <c r="M492" s="18">
        <f t="shared" si="107"/>
        <v>184.15</v>
      </c>
      <c r="O492" s="18">
        <f t="shared" si="108"/>
        <v>101.96049230769232</v>
      </c>
      <c r="P492" s="18">
        <f t="shared" si="118"/>
        <v>82.19</v>
      </c>
      <c r="Q492" s="27">
        <f t="shared" si="119"/>
        <v>37788.85</v>
      </c>
    </row>
    <row r="493" spans="1:17" x14ac:dyDescent="0.25">
      <c r="A493" t="e">
        <f t="shared" si="109"/>
        <v>#VALUE!</v>
      </c>
      <c r="B493" s="6" t="str">
        <f t="shared" si="110"/>
        <v/>
      </c>
      <c r="C493" s="7" t="str">
        <f t="shared" si="111"/>
        <v/>
      </c>
      <c r="D493" s="1" t="str">
        <f t="shared" si="105"/>
        <v/>
      </c>
      <c r="E493" s="28" t="str">
        <f t="shared" si="112"/>
        <v/>
      </c>
      <c r="F493" s="1" t="str">
        <f t="shared" si="106"/>
        <v/>
      </c>
      <c r="G493" s="1" t="str">
        <f t="shared" si="113"/>
        <v/>
      </c>
      <c r="H493" s="7" t="str">
        <f t="shared" si="114"/>
        <v/>
      </c>
      <c r="J493" s="14">
        <f t="shared" si="115"/>
        <v>482</v>
      </c>
      <c r="K493" s="19">
        <f t="shared" si="116"/>
        <v>49409</v>
      </c>
      <c r="L493" s="27">
        <f t="shared" si="117"/>
        <v>37788.85</v>
      </c>
      <c r="M493" s="18">
        <f t="shared" si="107"/>
        <v>184.15</v>
      </c>
      <c r="O493" s="18">
        <f t="shared" si="108"/>
        <v>101.73921153846155</v>
      </c>
      <c r="P493" s="18">
        <f t="shared" si="118"/>
        <v>82.41</v>
      </c>
      <c r="Q493" s="27">
        <f t="shared" si="119"/>
        <v>37706.44</v>
      </c>
    </row>
    <row r="494" spans="1:17" x14ac:dyDescent="0.25">
      <c r="A494" t="e">
        <f t="shared" si="109"/>
        <v>#VALUE!</v>
      </c>
      <c r="B494" s="6" t="str">
        <f t="shared" si="110"/>
        <v/>
      </c>
      <c r="C494" s="7" t="str">
        <f t="shared" si="111"/>
        <v/>
      </c>
      <c r="D494" s="1" t="str">
        <f t="shared" si="105"/>
        <v/>
      </c>
      <c r="E494" s="28" t="str">
        <f t="shared" si="112"/>
        <v/>
      </c>
      <c r="F494" s="1" t="str">
        <f t="shared" si="106"/>
        <v/>
      </c>
      <c r="G494" s="1" t="str">
        <f t="shared" si="113"/>
        <v/>
      </c>
      <c r="H494" s="7" t="str">
        <f t="shared" si="114"/>
        <v/>
      </c>
      <c r="J494" s="14">
        <f t="shared" si="115"/>
        <v>483</v>
      </c>
      <c r="K494" s="19">
        <f t="shared" si="116"/>
        <v>49423</v>
      </c>
      <c r="L494" s="27">
        <f t="shared" si="117"/>
        <v>37706.44</v>
      </c>
      <c r="M494" s="18">
        <f t="shared" si="107"/>
        <v>184.15</v>
      </c>
      <c r="O494" s="18">
        <f t="shared" si="108"/>
        <v>101.51733846153849</v>
      </c>
      <c r="P494" s="18">
        <f t="shared" si="118"/>
        <v>82.63</v>
      </c>
      <c r="Q494" s="27">
        <f t="shared" si="119"/>
        <v>37623.81</v>
      </c>
    </row>
    <row r="495" spans="1:17" x14ac:dyDescent="0.25">
      <c r="A495" t="e">
        <f t="shared" si="109"/>
        <v>#VALUE!</v>
      </c>
      <c r="B495" s="6" t="str">
        <f t="shared" si="110"/>
        <v/>
      </c>
      <c r="C495" s="7" t="str">
        <f t="shared" si="111"/>
        <v/>
      </c>
      <c r="D495" s="1" t="str">
        <f t="shared" si="105"/>
        <v/>
      </c>
      <c r="E495" s="28" t="str">
        <f t="shared" si="112"/>
        <v/>
      </c>
      <c r="F495" s="1" t="str">
        <f t="shared" si="106"/>
        <v/>
      </c>
      <c r="G495" s="1" t="str">
        <f t="shared" si="113"/>
        <v/>
      </c>
      <c r="H495" s="7" t="str">
        <f t="shared" si="114"/>
        <v/>
      </c>
      <c r="J495" s="14">
        <f t="shared" si="115"/>
        <v>484</v>
      </c>
      <c r="K495" s="19">
        <f t="shared" si="116"/>
        <v>49437</v>
      </c>
      <c r="L495" s="27">
        <f t="shared" si="117"/>
        <v>37623.81</v>
      </c>
      <c r="M495" s="18">
        <f t="shared" si="107"/>
        <v>184.15</v>
      </c>
      <c r="O495" s="18">
        <f t="shared" si="108"/>
        <v>101.29487307692308</v>
      </c>
      <c r="P495" s="18">
        <f t="shared" si="118"/>
        <v>82.86</v>
      </c>
      <c r="Q495" s="27">
        <f t="shared" si="119"/>
        <v>37540.949999999997</v>
      </c>
    </row>
    <row r="496" spans="1:17" x14ac:dyDescent="0.25">
      <c r="A496" t="e">
        <f t="shared" si="109"/>
        <v>#VALUE!</v>
      </c>
      <c r="B496" s="6" t="str">
        <f t="shared" si="110"/>
        <v/>
      </c>
      <c r="C496" s="7" t="str">
        <f t="shared" si="111"/>
        <v/>
      </c>
      <c r="D496" s="1" t="str">
        <f t="shared" si="105"/>
        <v/>
      </c>
      <c r="E496" s="28" t="str">
        <f t="shared" si="112"/>
        <v/>
      </c>
      <c r="F496" s="1" t="str">
        <f t="shared" si="106"/>
        <v/>
      </c>
      <c r="G496" s="1" t="str">
        <f t="shared" si="113"/>
        <v/>
      </c>
      <c r="H496" s="7" t="str">
        <f t="shared" si="114"/>
        <v/>
      </c>
      <c r="J496" s="14">
        <f t="shared" si="115"/>
        <v>485</v>
      </c>
      <c r="K496" s="19">
        <f t="shared" si="116"/>
        <v>49451</v>
      </c>
      <c r="L496" s="27">
        <f t="shared" si="117"/>
        <v>37540.949999999997</v>
      </c>
      <c r="M496" s="18">
        <f t="shared" si="107"/>
        <v>184.15</v>
      </c>
      <c r="O496" s="18">
        <f t="shared" si="108"/>
        <v>101.07178846153846</v>
      </c>
      <c r="P496" s="18">
        <f t="shared" si="118"/>
        <v>83.08</v>
      </c>
      <c r="Q496" s="27">
        <f t="shared" si="119"/>
        <v>37457.870000000003</v>
      </c>
    </row>
    <row r="497" spans="1:17" x14ac:dyDescent="0.25">
      <c r="A497" t="e">
        <f t="shared" si="109"/>
        <v>#VALUE!</v>
      </c>
      <c r="B497" s="6" t="str">
        <f t="shared" si="110"/>
        <v/>
      </c>
      <c r="C497" s="7" t="str">
        <f t="shared" si="111"/>
        <v/>
      </c>
      <c r="D497" s="1" t="str">
        <f t="shared" si="105"/>
        <v/>
      </c>
      <c r="E497" s="28" t="str">
        <f t="shared" si="112"/>
        <v/>
      </c>
      <c r="F497" s="1" t="str">
        <f t="shared" si="106"/>
        <v/>
      </c>
      <c r="G497" s="1" t="str">
        <f t="shared" si="113"/>
        <v/>
      </c>
      <c r="H497" s="7" t="str">
        <f t="shared" si="114"/>
        <v/>
      </c>
      <c r="J497" s="14">
        <f t="shared" si="115"/>
        <v>486</v>
      </c>
      <c r="K497" s="19">
        <f t="shared" si="116"/>
        <v>49465</v>
      </c>
      <c r="L497" s="27">
        <f t="shared" si="117"/>
        <v>37457.870000000003</v>
      </c>
      <c r="M497" s="18">
        <f t="shared" si="107"/>
        <v>184.15</v>
      </c>
      <c r="O497" s="18">
        <f t="shared" si="108"/>
        <v>100.84811153846155</v>
      </c>
      <c r="P497" s="18">
        <f t="shared" si="118"/>
        <v>83.3</v>
      </c>
      <c r="Q497" s="27">
        <f t="shared" si="119"/>
        <v>37374.57</v>
      </c>
    </row>
    <row r="498" spans="1:17" x14ac:dyDescent="0.25">
      <c r="A498" t="e">
        <f t="shared" si="109"/>
        <v>#VALUE!</v>
      </c>
      <c r="B498" s="6" t="str">
        <f t="shared" si="110"/>
        <v/>
      </c>
      <c r="C498" s="7" t="str">
        <f t="shared" si="111"/>
        <v/>
      </c>
      <c r="D498" s="1" t="str">
        <f t="shared" si="105"/>
        <v/>
      </c>
      <c r="E498" s="28" t="str">
        <f t="shared" si="112"/>
        <v/>
      </c>
      <c r="F498" s="1" t="str">
        <f t="shared" si="106"/>
        <v/>
      </c>
      <c r="G498" s="1" t="str">
        <f t="shared" si="113"/>
        <v/>
      </c>
      <c r="H498" s="7" t="str">
        <f t="shared" si="114"/>
        <v/>
      </c>
      <c r="J498" s="14">
        <f t="shared" si="115"/>
        <v>487</v>
      </c>
      <c r="K498" s="19">
        <f t="shared" si="116"/>
        <v>49479</v>
      </c>
      <c r="L498" s="27">
        <f t="shared" si="117"/>
        <v>37374.57</v>
      </c>
      <c r="M498" s="18">
        <f t="shared" si="107"/>
        <v>184.15</v>
      </c>
      <c r="O498" s="18">
        <f t="shared" si="108"/>
        <v>100.62384230769231</v>
      </c>
      <c r="P498" s="18">
        <f t="shared" si="118"/>
        <v>83.53</v>
      </c>
      <c r="Q498" s="27">
        <f t="shared" si="119"/>
        <v>37291.040000000001</v>
      </c>
    </row>
    <row r="499" spans="1:17" x14ac:dyDescent="0.25">
      <c r="A499" t="e">
        <f t="shared" si="109"/>
        <v>#VALUE!</v>
      </c>
      <c r="B499" s="6" t="str">
        <f t="shared" si="110"/>
        <v/>
      </c>
      <c r="C499" s="7" t="str">
        <f t="shared" si="111"/>
        <v/>
      </c>
      <c r="D499" s="1" t="str">
        <f t="shared" si="105"/>
        <v/>
      </c>
      <c r="E499" s="28" t="str">
        <f t="shared" si="112"/>
        <v/>
      </c>
      <c r="F499" s="1" t="str">
        <f t="shared" si="106"/>
        <v/>
      </c>
      <c r="G499" s="1" t="str">
        <f t="shared" si="113"/>
        <v/>
      </c>
      <c r="H499" s="7" t="str">
        <f t="shared" si="114"/>
        <v/>
      </c>
      <c r="J499" s="14">
        <f t="shared" si="115"/>
        <v>488</v>
      </c>
      <c r="K499" s="19">
        <f t="shared" si="116"/>
        <v>49493</v>
      </c>
      <c r="L499" s="27">
        <f t="shared" si="117"/>
        <v>37291.040000000001</v>
      </c>
      <c r="M499" s="18">
        <f t="shared" si="107"/>
        <v>184.15</v>
      </c>
      <c r="O499" s="18">
        <f t="shared" si="108"/>
        <v>100.39895384615386</v>
      </c>
      <c r="P499" s="18">
        <f t="shared" si="118"/>
        <v>83.75</v>
      </c>
      <c r="Q499" s="27">
        <f t="shared" si="119"/>
        <v>37207.29</v>
      </c>
    </row>
    <row r="500" spans="1:17" x14ac:dyDescent="0.25">
      <c r="A500" t="e">
        <f t="shared" si="109"/>
        <v>#VALUE!</v>
      </c>
      <c r="B500" s="6" t="str">
        <f t="shared" si="110"/>
        <v/>
      </c>
      <c r="C500" s="7" t="str">
        <f t="shared" si="111"/>
        <v/>
      </c>
      <c r="D500" s="1" t="str">
        <f t="shared" si="105"/>
        <v/>
      </c>
      <c r="E500" s="28" t="str">
        <f t="shared" si="112"/>
        <v/>
      </c>
      <c r="F500" s="1" t="str">
        <f t="shared" si="106"/>
        <v/>
      </c>
      <c r="G500" s="1" t="str">
        <f t="shared" si="113"/>
        <v/>
      </c>
      <c r="H500" s="7" t="str">
        <f t="shared" si="114"/>
        <v/>
      </c>
      <c r="J500" s="14">
        <f t="shared" si="115"/>
        <v>489</v>
      </c>
      <c r="K500" s="19">
        <f t="shared" si="116"/>
        <v>49507</v>
      </c>
      <c r="L500" s="27">
        <f t="shared" si="117"/>
        <v>37207.29</v>
      </c>
      <c r="M500" s="18">
        <f t="shared" si="107"/>
        <v>184.15</v>
      </c>
      <c r="O500" s="18">
        <f t="shared" si="108"/>
        <v>100.17347307692309</v>
      </c>
      <c r="P500" s="18">
        <f t="shared" si="118"/>
        <v>83.98</v>
      </c>
      <c r="Q500" s="27">
        <f t="shared" si="119"/>
        <v>37123.31</v>
      </c>
    </row>
    <row r="501" spans="1:17" x14ac:dyDescent="0.25">
      <c r="A501" t="e">
        <f t="shared" si="109"/>
        <v>#VALUE!</v>
      </c>
      <c r="B501" s="6" t="str">
        <f t="shared" si="110"/>
        <v/>
      </c>
      <c r="C501" s="7" t="str">
        <f t="shared" si="111"/>
        <v/>
      </c>
      <c r="D501" s="1" t="str">
        <f t="shared" si="105"/>
        <v/>
      </c>
      <c r="E501" s="28" t="str">
        <f t="shared" si="112"/>
        <v/>
      </c>
      <c r="F501" s="1" t="str">
        <f t="shared" si="106"/>
        <v/>
      </c>
      <c r="G501" s="1" t="str">
        <f t="shared" si="113"/>
        <v/>
      </c>
      <c r="H501" s="7" t="str">
        <f t="shared" si="114"/>
        <v/>
      </c>
      <c r="J501" s="14">
        <f t="shared" si="115"/>
        <v>490</v>
      </c>
      <c r="K501" s="19">
        <f t="shared" si="116"/>
        <v>49521</v>
      </c>
      <c r="L501" s="27">
        <f t="shared" si="117"/>
        <v>37123.31</v>
      </c>
      <c r="M501" s="18">
        <f t="shared" si="107"/>
        <v>184.15</v>
      </c>
      <c r="O501" s="18">
        <f t="shared" si="108"/>
        <v>99.947373076923085</v>
      </c>
      <c r="P501" s="18">
        <f t="shared" si="118"/>
        <v>84.2</v>
      </c>
      <c r="Q501" s="27">
        <f t="shared" si="119"/>
        <v>37039.11</v>
      </c>
    </row>
    <row r="502" spans="1:17" x14ac:dyDescent="0.25">
      <c r="A502" t="e">
        <f t="shared" si="109"/>
        <v>#VALUE!</v>
      </c>
      <c r="B502" s="6" t="str">
        <f t="shared" si="110"/>
        <v/>
      </c>
      <c r="C502" s="7" t="str">
        <f t="shared" si="111"/>
        <v/>
      </c>
      <c r="D502" s="1" t="str">
        <f t="shared" si="105"/>
        <v/>
      </c>
      <c r="E502" s="28" t="str">
        <f t="shared" si="112"/>
        <v/>
      </c>
      <c r="F502" s="1" t="str">
        <f t="shared" si="106"/>
        <v/>
      </c>
      <c r="G502" s="1" t="str">
        <f t="shared" si="113"/>
        <v/>
      </c>
      <c r="H502" s="7" t="str">
        <f t="shared" si="114"/>
        <v/>
      </c>
      <c r="J502" s="14">
        <f t="shared" si="115"/>
        <v>491</v>
      </c>
      <c r="K502" s="19">
        <f t="shared" si="116"/>
        <v>49535</v>
      </c>
      <c r="L502" s="27">
        <f t="shared" si="117"/>
        <v>37039.11</v>
      </c>
      <c r="M502" s="18">
        <f t="shared" si="107"/>
        <v>184.15</v>
      </c>
      <c r="O502" s="18">
        <f t="shared" si="108"/>
        <v>99.720680769230782</v>
      </c>
      <c r="P502" s="18">
        <f t="shared" si="118"/>
        <v>84.43</v>
      </c>
      <c r="Q502" s="27">
        <f t="shared" si="119"/>
        <v>36954.68</v>
      </c>
    </row>
    <row r="503" spans="1:17" x14ac:dyDescent="0.25">
      <c r="A503" t="e">
        <f t="shared" si="109"/>
        <v>#VALUE!</v>
      </c>
      <c r="B503" s="6" t="str">
        <f t="shared" si="110"/>
        <v/>
      </c>
      <c r="C503" s="7" t="str">
        <f t="shared" si="111"/>
        <v/>
      </c>
      <c r="D503" s="1" t="str">
        <f t="shared" si="105"/>
        <v/>
      </c>
      <c r="E503" s="28" t="str">
        <f t="shared" si="112"/>
        <v/>
      </c>
      <c r="F503" s="1" t="str">
        <f t="shared" si="106"/>
        <v/>
      </c>
      <c r="G503" s="1" t="str">
        <f t="shared" si="113"/>
        <v/>
      </c>
      <c r="H503" s="7" t="str">
        <f t="shared" si="114"/>
        <v/>
      </c>
      <c r="J503" s="14">
        <f t="shared" si="115"/>
        <v>492</v>
      </c>
      <c r="K503" s="19">
        <f t="shared" si="116"/>
        <v>49549</v>
      </c>
      <c r="L503" s="27">
        <f t="shared" si="117"/>
        <v>36954.68</v>
      </c>
      <c r="M503" s="18">
        <f t="shared" si="107"/>
        <v>184.15</v>
      </c>
      <c r="O503" s="18">
        <f t="shared" si="108"/>
        <v>99.493369230769247</v>
      </c>
      <c r="P503" s="18">
        <f t="shared" si="118"/>
        <v>84.66</v>
      </c>
      <c r="Q503" s="27">
        <f t="shared" si="119"/>
        <v>36870.019999999997</v>
      </c>
    </row>
    <row r="504" spans="1:17" x14ac:dyDescent="0.25">
      <c r="A504" t="e">
        <f t="shared" si="109"/>
        <v>#VALUE!</v>
      </c>
      <c r="B504" s="6" t="str">
        <f t="shared" si="110"/>
        <v/>
      </c>
      <c r="C504" s="7" t="str">
        <f t="shared" si="111"/>
        <v/>
      </c>
      <c r="D504" s="1" t="str">
        <f t="shared" si="105"/>
        <v/>
      </c>
      <c r="E504" s="28" t="str">
        <f t="shared" si="112"/>
        <v/>
      </c>
      <c r="F504" s="1" t="str">
        <f t="shared" si="106"/>
        <v/>
      </c>
      <c r="G504" s="1" t="str">
        <f t="shared" si="113"/>
        <v/>
      </c>
      <c r="H504" s="7" t="str">
        <f t="shared" si="114"/>
        <v/>
      </c>
      <c r="J504" s="14">
        <f t="shared" si="115"/>
        <v>493</v>
      </c>
      <c r="K504" s="19">
        <f t="shared" si="116"/>
        <v>49563</v>
      </c>
      <c r="L504" s="27">
        <f t="shared" si="117"/>
        <v>36870.019999999997</v>
      </c>
      <c r="M504" s="18">
        <f t="shared" si="107"/>
        <v>184.15</v>
      </c>
      <c r="O504" s="18">
        <f t="shared" si="108"/>
        <v>99.265438461538466</v>
      </c>
      <c r="P504" s="18">
        <f t="shared" si="118"/>
        <v>84.88</v>
      </c>
      <c r="Q504" s="27">
        <f t="shared" si="119"/>
        <v>36785.14</v>
      </c>
    </row>
    <row r="505" spans="1:17" x14ac:dyDescent="0.25">
      <c r="A505" t="e">
        <f t="shared" si="109"/>
        <v>#VALUE!</v>
      </c>
      <c r="B505" s="6" t="str">
        <f t="shared" si="110"/>
        <v/>
      </c>
      <c r="C505" s="7" t="str">
        <f t="shared" si="111"/>
        <v/>
      </c>
      <c r="D505" s="1" t="str">
        <f t="shared" si="105"/>
        <v/>
      </c>
      <c r="E505" s="28" t="str">
        <f t="shared" si="112"/>
        <v/>
      </c>
      <c r="F505" s="1" t="str">
        <f t="shared" si="106"/>
        <v/>
      </c>
      <c r="G505" s="1" t="str">
        <f t="shared" si="113"/>
        <v/>
      </c>
      <c r="H505" s="7" t="str">
        <f t="shared" si="114"/>
        <v/>
      </c>
      <c r="J505" s="14">
        <f t="shared" si="115"/>
        <v>494</v>
      </c>
      <c r="K505" s="19">
        <f t="shared" si="116"/>
        <v>49577</v>
      </c>
      <c r="L505" s="27">
        <f t="shared" si="117"/>
        <v>36785.14</v>
      </c>
      <c r="M505" s="18">
        <f t="shared" si="107"/>
        <v>184.15</v>
      </c>
      <c r="O505" s="18">
        <f t="shared" si="108"/>
        <v>99.036915384615398</v>
      </c>
      <c r="P505" s="18">
        <f t="shared" si="118"/>
        <v>85.11</v>
      </c>
      <c r="Q505" s="27">
        <f t="shared" si="119"/>
        <v>36700.03</v>
      </c>
    </row>
    <row r="506" spans="1:17" x14ac:dyDescent="0.25">
      <c r="A506" t="e">
        <f t="shared" si="109"/>
        <v>#VALUE!</v>
      </c>
      <c r="B506" s="6" t="str">
        <f t="shared" si="110"/>
        <v/>
      </c>
      <c r="C506" s="7" t="str">
        <f t="shared" si="111"/>
        <v/>
      </c>
      <c r="D506" s="1" t="str">
        <f t="shared" si="105"/>
        <v/>
      </c>
      <c r="E506" s="28" t="str">
        <f t="shared" si="112"/>
        <v/>
      </c>
      <c r="F506" s="1" t="str">
        <f t="shared" si="106"/>
        <v/>
      </c>
      <c r="G506" s="1" t="str">
        <f t="shared" si="113"/>
        <v/>
      </c>
      <c r="H506" s="7" t="str">
        <f t="shared" si="114"/>
        <v/>
      </c>
      <c r="J506" s="14">
        <f t="shared" si="115"/>
        <v>495</v>
      </c>
      <c r="K506" s="19">
        <f t="shared" si="116"/>
        <v>49591</v>
      </c>
      <c r="L506" s="27">
        <f t="shared" si="117"/>
        <v>36700.03</v>
      </c>
      <c r="M506" s="18">
        <f t="shared" si="107"/>
        <v>184.15</v>
      </c>
      <c r="O506" s="18">
        <f t="shared" si="108"/>
        <v>98.807773076923084</v>
      </c>
      <c r="P506" s="18">
        <f t="shared" si="118"/>
        <v>85.34</v>
      </c>
      <c r="Q506" s="27">
        <f t="shared" si="119"/>
        <v>36614.69</v>
      </c>
    </row>
    <row r="507" spans="1:17" x14ac:dyDescent="0.25">
      <c r="A507" t="e">
        <f t="shared" si="109"/>
        <v>#VALUE!</v>
      </c>
      <c r="B507" s="6" t="str">
        <f t="shared" si="110"/>
        <v/>
      </c>
      <c r="C507" s="7" t="str">
        <f t="shared" si="111"/>
        <v/>
      </c>
      <c r="D507" s="1" t="str">
        <f t="shared" si="105"/>
        <v/>
      </c>
      <c r="E507" s="28" t="str">
        <f t="shared" si="112"/>
        <v/>
      </c>
      <c r="F507" s="1" t="str">
        <f t="shared" si="106"/>
        <v/>
      </c>
      <c r="G507" s="1" t="str">
        <f t="shared" si="113"/>
        <v/>
      </c>
      <c r="H507" s="7" t="str">
        <f t="shared" si="114"/>
        <v/>
      </c>
      <c r="J507" s="14">
        <f t="shared" si="115"/>
        <v>496</v>
      </c>
      <c r="K507" s="19">
        <f t="shared" si="116"/>
        <v>49605</v>
      </c>
      <c r="L507" s="27">
        <f t="shared" si="117"/>
        <v>36614.69</v>
      </c>
      <c r="M507" s="18">
        <f t="shared" si="107"/>
        <v>184.15</v>
      </c>
      <c r="O507" s="18">
        <f t="shared" si="108"/>
        <v>98.578011538461553</v>
      </c>
      <c r="P507" s="18">
        <f t="shared" si="118"/>
        <v>85.57</v>
      </c>
      <c r="Q507" s="27">
        <f t="shared" si="119"/>
        <v>36529.120000000003</v>
      </c>
    </row>
    <row r="508" spans="1:17" x14ac:dyDescent="0.25">
      <c r="A508" t="e">
        <f t="shared" si="109"/>
        <v>#VALUE!</v>
      </c>
      <c r="B508" s="6" t="str">
        <f t="shared" si="110"/>
        <v/>
      </c>
      <c r="C508" s="7" t="str">
        <f t="shared" si="111"/>
        <v/>
      </c>
      <c r="D508" s="1" t="str">
        <f t="shared" si="105"/>
        <v/>
      </c>
      <c r="E508" s="28" t="str">
        <f t="shared" si="112"/>
        <v/>
      </c>
      <c r="F508" s="1" t="str">
        <f t="shared" si="106"/>
        <v/>
      </c>
      <c r="G508" s="1" t="str">
        <f t="shared" si="113"/>
        <v/>
      </c>
      <c r="H508" s="7" t="str">
        <f t="shared" si="114"/>
        <v/>
      </c>
      <c r="J508" s="14">
        <f t="shared" si="115"/>
        <v>497</v>
      </c>
      <c r="K508" s="19">
        <f t="shared" si="116"/>
        <v>49619</v>
      </c>
      <c r="L508" s="27">
        <f t="shared" si="117"/>
        <v>36529.120000000003</v>
      </c>
      <c r="M508" s="18">
        <f t="shared" si="107"/>
        <v>184.15</v>
      </c>
      <c r="O508" s="18">
        <f t="shared" si="108"/>
        <v>98.34763076923079</v>
      </c>
      <c r="P508" s="18">
        <f t="shared" si="118"/>
        <v>85.8</v>
      </c>
      <c r="Q508" s="27">
        <f t="shared" si="119"/>
        <v>36443.32</v>
      </c>
    </row>
    <row r="509" spans="1:17" x14ac:dyDescent="0.25">
      <c r="A509" t="e">
        <f t="shared" si="109"/>
        <v>#VALUE!</v>
      </c>
      <c r="B509" s="6" t="str">
        <f t="shared" si="110"/>
        <v/>
      </c>
      <c r="C509" s="7" t="str">
        <f t="shared" si="111"/>
        <v/>
      </c>
      <c r="D509" s="1" t="str">
        <f t="shared" si="105"/>
        <v/>
      </c>
      <c r="E509" s="28" t="str">
        <f t="shared" si="112"/>
        <v/>
      </c>
      <c r="F509" s="1" t="str">
        <f t="shared" si="106"/>
        <v/>
      </c>
      <c r="G509" s="1" t="str">
        <f t="shared" si="113"/>
        <v/>
      </c>
      <c r="H509" s="7" t="str">
        <f t="shared" si="114"/>
        <v/>
      </c>
      <c r="J509" s="14">
        <f t="shared" si="115"/>
        <v>498</v>
      </c>
      <c r="K509" s="19">
        <f t="shared" si="116"/>
        <v>49633</v>
      </c>
      <c r="L509" s="27">
        <f t="shared" si="117"/>
        <v>36443.32</v>
      </c>
      <c r="M509" s="18">
        <f t="shared" si="107"/>
        <v>184.15</v>
      </c>
      <c r="O509" s="18">
        <f t="shared" si="108"/>
        <v>98.116630769230781</v>
      </c>
      <c r="P509" s="18">
        <f t="shared" si="118"/>
        <v>86.03</v>
      </c>
      <c r="Q509" s="27">
        <f t="shared" si="119"/>
        <v>36357.29</v>
      </c>
    </row>
    <row r="510" spans="1:17" x14ac:dyDescent="0.25">
      <c r="A510" t="e">
        <f t="shared" si="109"/>
        <v>#VALUE!</v>
      </c>
      <c r="B510" s="6" t="str">
        <f t="shared" si="110"/>
        <v/>
      </c>
      <c r="C510" s="7" t="str">
        <f t="shared" si="111"/>
        <v/>
      </c>
      <c r="D510" s="1" t="str">
        <f t="shared" si="105"/>
        <v/>
      </c>
      <c r="E510" s="28" t="str">
        <f t="shared" si="112"/>
        <v/>
      </c>
      <c r="F510" s="1" t="str">
        <f t="shared" si="106"/>
        <v/>
      </c>
      <c r="G510" s="1" t="str">
        <f t="shared" si="113"/>
        <v/>
      </c>
      <c r="H510" s="7" t="str">
        <f t="shared" si="114"/>
        <v/>
      </c>
      <c r="J510" s="14">
        <f t="shared" si="115"/>
        <v>499</v>
      </c>
      <c r="K510" s="19">
        <f t="shared" si="116"/>
        <v>49647</v>
      </c>
      <c r="L510" s="27">
        <f t="shared" si="117"/>
        <v>36357.29</v>
      </c>
      <c r="M510" s="18">
        <f t="shared" si="107"/>
        <v>184.15</v>
      </c>
      <c r="O510" s="18">
        <f t="shared" si="108"/>
        <v>97.885011538461555</v>
      </c>
      <c r="P510" s="18">
        <f t="shared" si="118"/>
        <v>86.26</v>
      </c>
      <c r="Q510" s="27">
        <f t="shared" si="119"/>
        <v>36271.03</v>
      </c>
    </row>
    <row r="511" spans="1:17" x14ac:dyDescent="0.25">
      <c r="A511" t="e">
        <f t="shared" si="109"/>
        <v>#VALUE!</v>
      </c>
      <c r="B511" s="6" t="str">
        <f t="shared" si="110"/>
        <v/>
      </c>
      <c r="C511" s="7" t="str">
        <f t="shared" si="111"/>
        <v/>
      </c>
      <c r="D511" s="1" t="str">
        <f t="shared" si="105"/>
        <v/>
      </c>
      <c r="E511" s="28" t="str">
        <f t="shared" si="112"/>
        <v/>
      </c>
      <c r="F511" s="1" t="str">
        <f t="shared" si="106"/>
        <v/>
      </c>
      <c r="G511" s="1" t="str">
        <f t="shared" si="113"/>
        <v/>
      </c>
      <c r="H511" s="7" t="str">
        <f t="shared" si="114"/>
        <v/>
      </c>
      <c r="J511" s="14">
        <f t="shared" si="115"/>
        <v>500</v>
      </c>
      <c r="K511" s="19">
        <f t="shared" si="116"/>
        <v>49661</v>
      </c>
      <c r="L511" s="27">
        <f t="shared" si="117"/>
        <v>36271.03</v>
      </c>
      <c r="M511" s="18">
        <f t="shared" si="107"/>
        <v>184.15</v>
      </c>
      <c r="O511" s="18">
        <f t="shared" si="108"/>
        <v>97.652773076923083</v>
      </c>
      <c r="P511" s="18">
        <f t="shared" si="118"/>
        <v>86.5</v>
      </c>
      <c r="Q511" s="27">
        <f t="shared" si="119"/>
        <v>36184.53</v>
      </c>
    </row>
    <row r="512" spans="1:17" x14ac:dyDescent="0.25">
      <c r="A512" t="e">
        <f t="shared" si="109"/>
        <v>#VALUE!</v>
      </c>
      <c r="B512" s="6" t="str">
        <f t="shared" si="110"/>
        <v/>
      </c>
      <c r="C512" s="7" t="str">
        <f t="shared" si="111"/>
        <v/>
      </c>
      <c r="D512" s="1" t="str">
        <f t="shared" si="105"/>
        <v/>
      </c>
      <c r="E512" s="28" t="str">
        <f t="shared" si="112"/>
        <v/>
      </c>
      <c r="F512" s="1" t="str">
        <f t="shared" si="106"/>
        <v/>
      </c>
      <c r="G512" s="1" t="str">
        <f t="shared" si="113"/>
        <v/>
      </c>
      <c r="H512" s="7" t="str">
        <f t="shared" si="114"/>
        <v/>
      </c>
      <c r="J512" s="14">
        <f t="shared" si="115"/>
        <v>501</v>
      </c>
      <c r="K512" s="19">
        <f t="shared" si="116"/>
        <v>49675</v>
      </c>
      <c r="L512" s="27">
        <f t="shared" si="117"/>
        <v>36184.53</v>
      </c>
      <c r="M512" s="18">
        <f t="shared" si="107"/>
        <v>184.15</v>
      </c>
      <c r="O512" s="18">
        <f t="shared" si="108"/>
        <v>97.419888461538477</v>
      </c>
      <c r="P512" s="18">
        <f t="shared" si="118"/>
        <v>86.73</v>
      </c>
      <c r="Q512" s="27">
        <f t="shared" si="119"/>
        <v>36097.800000000003</v>
      </c>
    </row>
    <row r="513" spans="1:17" x14ac:dyDescent="0.25">
      <c r="A513" t="e">
        <f t="shared" si="109"/>
        <v>#VALUE!</v>
      </c>
      <c r="B513" s="6" t="str">
        <f t="shared" si="110"/>
        <v/>
      </c>
      <c r="C513" s="7" t="str">
        <f t="shared" si="111"/>
        <v/>
      </c>
      <c r="D513" s="1" t="str">
        <f t="shared" si="105"/>
        <v/>
      </c>
      <c r="E513" s="28" t="str">
        <f t="shared" si="112"/>
        <v/>
      </c>
      <c r="F513" s="1" t="str">
        <f t="shared" si="106"/>
        <v/>
      </c>
      <c r="G513" s="1" t="str">
        <f t="shared" si="113"/>
        <v/>
      </c>
      <c r="H513" s="7" t="str">
        <f t="shared" si="114"/>
        <v/>
      </c>
      <c r="J513" s="14">
        <f t="shared" si="115"/>
        <v>502</v>
      </c>
      <c r="K513" s="19">
        <f t="shared" si="116"/>
        <v>49689</v>
      </c>
      <c r="L513" s="27">
        <f t="shared" si="117"/>
        <v>36097.800000000003</v>
      </c>
      <c r="M513" s="18">
        <f t="shared" si="107"/>
        <v>184.15</v>
      </c>
      <c r="O513" s="18">
        <f t="shared" si="108"/>
        <v>97.18638461538464</v>
      </c>
      <c r="P513" s="18">
        <f t="shared" si="118"/>
        <v>86.96</v>
      </c>
      <c r="Q513" s="27">
        <f t="shared" si="119"/>
        <v>36010.839999999997</v>
      </c>
    </row>
    <row r="514" spans="1:17" x14ac:dyDescent="0.25">
      <c r="A514" t="e">
        <f t="shared" si="109"/>
        <v>#VALUE!</v>
      </c>
      <c r="B514" s="6" t="str">
        <f t="shared" si="110"/>
        <v/>
      </c>
      <c r="C514" s="7" t="str">
        <f t="shared" si="111"/>
        <v/>
      </c>
      <c r="D514" s="1" t="str">
        <f t="shared" si="105"/>
        <v/>
      </c>
      <c r="E514" s="28" t="str">
        <f t="shared" si="112"/>
        <v/>
      </c>
      <c r="F514" s="1" t="str">
        <f t="shared" si="106"/>
        <v/>
      </c>
      <c r="G514" s="1" t="str">
        <f t="shared" si="113"/>
        <v/>
      </c>
      <c r="H514" s="7" t="str">
        <f t="shared" si="114"/>
        <v/>
      </c>
      <c r="J514" s="14">
        <f t="shared" si="115"/>
        <v>503</v>
      </c>
      <c r="K514" s="19">
        <f t="shared" si="116"/>
        <v>49703</v>
      </c>
      <c r="L514" s="27">
        <f t="shared" si="117"/>
        <v>36010.839999999997</v>
      </c>
      <c r="M514" s="18">
        <f t="shared" si="107"/>
        <v>184.15</v>
      </c>
      <c r="O514" s="18">
        <f t="shared" si="108"/>
        <v>96.952261538461542</v>
      </c>
      <c r="P514" s="18">
        <f t="shared" si="118"/>
        <v>87.2</v>
      </c>
      <c r="Q514" s="27">
        <f t="shared" si="119"/>
        <v>35923.64</v>
      </c>
    </row>
    <row r="515" spans="1:17" x14ac:dyDescent="0.25">
      <c r="A515" t="e">
        <f t="shared" si="109"/>
        <v>#VALUE!</v>
      </c>
      <c r="B515" s="6" t="str">
        <f t="shared" si="110"/>
        <v/>
      </c>
      <c r="C515" s="7" t="str">
        <f t="shared" si="111"/>
        <v/>
      </c>
      <c r="D515" s="1" t="str">
        <f t="shared" si="105"/>
        <v/>
      </c>
      <c r="E515" s="28" t="str">
        <f t="shared" si="112"/>
        <v/>
      </c>
      <c r="F515" s="1" t="str">
        <f t="shared" si="106"/>
        <v/>
      </c>
      <c r="G515" s="1" t="str">
        <f t="shared" si="113"/>
        <v/>
      </c>
      <c r="H515" s="7" t="str">
        <f t="shared" si="114"/>
        <v/>
      </c>
      <c r="J515" s="14">
        <f t="shared" si="115"/>
        <v>504</v>
      </c>
      <c r="K515" s="19">
        <f t="shared" si="116"/>
        <v>49717</v>
      </c>
      <c r="L515" s="27">
        <f t="shared" si="117"/>
        <v>35923.64</v>
      </c>
      <c r="M515" s="18">
        <f t="shared" si="107"/>
        <v>184.15</v>
      </c>
      <c r="O515" s="18">
        <f t="shared" si="108"/>
        <v>96.717492307692311</v>
      </c>
      <c r="P515" s="18">
        <f t="shared" si="118"/>
        <v>87.43</v>
      </c>
      <c r="Q515" s="27">
        <f t="shared" si="119"/>
        <v>35836.21</v>
      </c>
    </row>
    <row r="516" spans="1:17" x14ac:dyDescent="0.25">
      <c r="A516" t="e">
        <f t="shared" si="109"/>
        <v>#VALUE!</v>
      </c>
      <c r="B516" s="6" t="str">
        <f t="shared" si="110"/>
        <v/>
      </c>
      <c r="C516" s="7" t="str">
        <f t="shared" si="111"/>
        <v/>
      </c>
      <c r="D516" s="1" t="str">
        <f t="shared" si="105"/>
        <v/>
      </c>
      <c r="E516" s="28" t="str">
        <f t="shared" si="112"/>
        <v/>
      </c>
      <c r="F516" s="1" t="str">
        <f t="shared" si="106"/>
        <v/>
      </c>
      <c r="G516" s="1" t="str">
        <f t="shared" si="113"/>
        <v/>
      </c>
      <c r="H516" s="7" t="str">
        <f t="shared" si="114"/>
        <v/>
      </c>
      <c r="J516" s="14">
        <f t="shared" si="115"/>
        <v>505</v>
      </c>
      <c r="K516" s="19">
        <f t="shared" si="116"/>
        <v>49731</v>
      </c>
      <c r="L516" s="27">
        <f t="shared" si="117"/>
        <v>35836.21</v>
      </c>
      <c r="M516" s="18">
        <f t="shared" si="107"/>
        <v>184.15</v>
      </c>
      <c r="O516" s="18">
        <f t="shared" si="108"/>
        <v>96.482103846153862</v>
      </c>
      <c r="P516" s="18">
        <f t="shared" si="118"/>
        <v>87.67</v>
      </c>
      <c r="Q516" s="27">
        <f t="shared" si="119"/>
        <v>35748.54</v>
      </c>
    </row>
    <row r="517" spans="1:17" x14ac:dyDescent="0.25">
      <c r="A517" t="e">
        <f t="shared" si="109"/>
        <v>#VALUE!</v>
      </c>
      <c r="B517" s="6" t="str">
        <f t="shared" si="110"/>
        <v/>
      </c>
      <c r="C517" s="7" t="str">
        <f t="shared" si="111"/>
        <v/>
      </c>
      <c r="D517" s="1" t="str">
        <f t="shared" si="105"/>
        <v/>
      </c>
      <c r="E517" s="28" t="str">
        <f t="shared" si="112"/>
        <v/>
      </c>
      <c r="F517" s="1" t="str">
        <f t="shared" si="106"/>
        <v/>
      </c>
      <c r="G517" s="1" t="str">
        <f t="shared" si="113"/>
        <v/>
      </c>
      <c r="H517" s="7" t="str">
        <f t="shared" si="114"/>
        <v/>
      </c>
      <c r="J517" s="14">
        <f t="shared" si="115"/>
        <v>506</v>
      </c>
      <c r="K517" s="19">
        <f t="shared" si="116"/>
        <v>49745</v>
      </c>
      <c r="L517" s="27">
        <f t="shared" si="117"/>
        <v>35748.54</v>
      </c>
      <c r="M517" s="18">
        <f t="shared" si="107"/>
        <v>184.15</v>
      </c>
      <c r="O517" s="18">
        <f t="shared" si="108"/>
        <v>96.246069230769251</v>
      </c>
      <c r="P517" s="18">
        <f t="shared" si="118"/>
        <v>87.9</v>
      </c>
      <c r="Q517" s="27">
        <f t="shared" si="119"/>
        <v>35660.639999999999</v>
      </c>
    </row>
    <row r="518" spans="1:17" x14ac:dyDescent="0.25">
      <c r="A518" t="e">
        <f t="shared" si="109"/>
        <v>#VALUE!</v>
      </c>
      <c r="B518" s="6" t="str">
        <f t="shared" si="110"/>
        <v/>
      </c>
      <c r="C518" s="7" t="str">
        <f t="shared" si="111"/>
        <v/>
      </c>
      <c r="D518" s="1" t="str">
        <f t="shared" si="105"/>
        <v/>
      </c>
      <c r="E518" s="28" t="str">
        <f t="shared" si="112"/>
        <v/>
      </c>
      <c r="F518" s="1" t="str">
        <f t="shared" si="106"/>
        <v/>
      </c>
      <c r="G518" s="1" t="str">
        <f t="shared" si="113"/>
        <v/>
      </c>
      <c r="H518" s="7" t="str">
        <f t="shared" si="114"/>
        <v/>
      </c>
      <c r="J518" s="14">
        <f t="shared" si="115"/>
        <v>507</v>
      </c>
      <c r="K518" s="19">
        <f t="shared" si="116"/>
        <v>49759</v>
      </c>
      <c r="L518" s="27">
        <f t="shared" si="117"/>
        <v>35660.639999999999</v>
      </c>
      <c r="M518" s="18">
        <f t="shared" si="107"/>
        <v>184.15</v>
      </c>
      <c r="O518" s="18">
        <f t="shared" si="108"/>
        <v>96.009415384615394</v>
      </c>
      <c r="P518" s="18">
        <f t="shared" si="118"/>
        <v>88.14</v>
      </c>
      <c r="Q518" s="27">
        <f t="shared" si="119"/>
        <v>35572.5</v>
      </c>
    </row>
    <row r="519" spans="1:17" x14ac:dyDescent="0.25">
      <c r="A519" t="e">
        <f t="shared" si="109"/>
        <v>#VALUE!</v>
      </c>
      <c r="B519" s="6" t="str">
        <f t="shared" si="110"/>
        <v/>
      </c>
      <c r="C519" s="7" t="str">
        <f t="shared" si="111"/>
        <v/>
      </c>
      <c r="D519" s="1" t="str">
        <f t="shared" si="105"/>
        <v/>
      </c>
      <c r="E519" s="28" t="str">
        <f t="shared" si="112"/>
        <v/>
      </c>
      <c r="F519" s="1" t="str">
        <f t="shared" si="106"/>
        <v/>
      </c>
      <c r="G519" s="1" t="str">
        <f t="shared" si="113"/>
        <v/>
      </c>
      <c r="H519" s="7" t="str">
        <f t="shared" si="114"/>
        <v/>
      </c>
      <c r="J519" s="14">
        <f t="shared" si="115"/>
        <v>508</v>
      </c>
      <c r="K519" s="19">
        <f t="shared" si="116"/>
        <v>49773</v>
      </c>
      <c r="L519" s="27">
        <f t="shared" si="117"/>
        <v>35572.5</v>
      </c>
      <c r="M519" s="18">
        <f t="shared" si="107"/>
        <v>184.15</v>
      </c>
      <c r="O519" s="18">
        <f t="shared" si="108"/>
        <v>95.77211538461539</v>
      </c>
      <c r="P519" s="18">
        <f t="shared" si="118"/>
        <v>88.38</v>
      </c>
      <c r="Q519" s="27">
        <f t="shared" si="119"/>
        <v>35484.120000000003</v>
      </c>
    </row>
    <row r="520" spans="1:17" x14ac:dyDescent="0.25">
      <c r="A520" t="e">
        <f t="shared" si="109"/>
        <v>#VALUE!</v>
      </c>
      <c r="B520" s="6" t="str">
        <f t="shared" si="110"/>
        <v/>
      </c>
      <c r="C520" s="7" t="str">
        <f t="shared" si="111"/>
        <v/>
      </c>
      <c r="D520" s="1" t="str">
        <f t="shared" si="105"/>
        <v/>
      </c>
      <c r="E520" s="28" t="str">
        <f t="shared" si="112"/>
        <v/>
      </c>
      <c r="F520" s="1" t="str">
        <f t="shared" si="106"/>
        <v/>
      </c>
      <c r="G520" s="1" t="str">
        <f t="shared" si="113"/>
        <v/>
      </c>
      <c r="H520" s="7" t="str">
        <f t="shared" si="114"/>
        <v/>
      </c>
      <c r="J520" s="14">
        <f t="shared" si="115"/>
        <v>509</v>
      </c>
      <c r="K520" s="19">
        <f t="shared" si="116"/>
        <v>49787</v>
      </c>
      <c r="L520" s="27">
        <f t="shared" si="117"/>
        <v>35484.120000000003</v>
      </c>
      <c r="M520" s="18">
        <f t="shared" si="107"/>
        <v>184.15</v>
      </c>
      <c r="O520" s="18">
        <f t="shared" si="108"/>
        <v>95.534169230769251</v>
      </c>
      <c r="P520" s="18">
        <f t="shared" si="118"/>
        <v>88.62</v>
      </c>
      <c r="Q520" s="27">
        <f t="shared" si="119"/>
        <v>35395.5</v>
      </c>
    </row>
    <row r="521" spans="1:17" x14ac:dyDescent="0.25">
      <c r="A521" t="e">
        <f t="shared" si="109"/>
        <v>#VALUE!</v>
      </c>
      <c r="B521" s="6" t="str">
        <f t="shared" si="110"/>
        <v/>
      </c>
      <c r="C521" s="7" t="str">
        <f t="shared" si="111"/>
        <v/>
      </c>
      <c r="D521" s="1" t="str">
        <f t="shared" si="105"/>
        <v/>
      </c>
      <c r="E521" s="28" t="str">
        <f t="shared" si="112"/>
        <v/>
      </c>
      <c r="F521" s="1" t="str">
        <f t="shared" si="106"/>
        <v/>
      </c>
      <c r="G521" s="1" t="str">
        <f t="shared" si="113"/>
        <v/>
      </c>
      <c r="H521" s="7" t="str">
        <f t="shared" si="114"/>
        <v/>
      </c>
      <c r="J521" s="14">
        <f t="shared" si="115"/>
        <v>510</v>
      </c>
      <c r="K521" s="19">
        <f t="shared" si="116"/>
        <v>49801</v>
      </c>
      <c r="L521" s="27">
        <f t="shared" si="117"/>
        <v>35395.5</v>
      </c>
      <c r="M521" s="18">
        <f t="shared" si="107"/>
        <v>184.15</v>
      </c>
      <c r="O521" s="18">
        <f t="shared" si="108"/>
        <v>95.295576923076936</v>
      </c>
      <c r="P521" s="18">
        <f t="shared" si="118"/>
        <v>88.85</v>
      </c>
      <c r="Q521" s="27">
        <f t="shared" si="119"/>
        <v>35306.65</v>
      </c>
    </row>
    <row r="522" spans="1:17" x14ac:dyDescent="0.25">
      <c r="A522" t="e">
        <f t="shared" si="109"/>
        <v>#VALUE!</v>
      </c>
      <c r="B522" s="6" t="str">
        <f t="shared" si="110"/>
        <v/>
      </c>
      <c r="C522" s="7" t="str">
        <f t="shared" si="111"/>
        <v/>
      </c>
      <c r="D522" s="1" t="str">
        <f t="shared" si="105"/>
        <v/>
      </c>
      <c r="E522" s="28" t="str">
        <f t="shared" si="112"/>
        <v/>
      </c>
      <c r="F522" s="1" t="str">
        <f t="shared" si="106"/>
        <v/>
      </c>
      <c r="G522" s="1" t="str">
        <f t="shared" si="113"/>
        <v/>
      </c>
      <c r="H522" s="7" t="str">
        <f t="shared" si="114"/>
        <v/>
      </c>
      <c r="J522" s="14">
        <f t="shared" si="115"/>
        <v>511</v>
      </c>
      <c r="K522" s="19">
        <f t="shared" si="116"/>
        <v>49815</v>
      </c>
      <c r="L522" s="27">
        <f t="shared" si="117"/>
        <v>35306.65</v>
      </c>
      <c r="M522" s="18">
        <f t="shared" si="107"/>
        <v>184.15</v>
      </c>
      <c r="O522" s="18">
        <f t="shared" si="108"/>
        <v>95.056365384615404</v>
      </c>
      <c r="P522" s="18">
        <f t="shared" si="118"/>
        <v>89.09</v>
      </c>
      <c r="Q522" s="27">
        <f t="shared" si="119"/>
        <v>35217.56</v>
      </c>
    </row>
    <row r="523" spans="1:17" x14ac:dyDescent="0.25">
      <c r="A523" t="e">
        <f t="shared" si="109"/>
        <v>#VALUE!</v>
      </c>
      <c r="B523" s="6" t="str">
        <f t="shared" si="110"/>
        <v/>
      </c>
      <c r="C523" s="7" t="str">
        <f t="shared" si="111"/>
        <v/>
      </c>
      <c r="D523" s="1" t="str">
        <f t="shared" si="105"/>
        <v/>
      </c>
      <c r="E523" s="28" t="str">
        <f t="shared" si="112"/>
        <v/>
      </c>
      <c r="F523" s="1" t="str">
        <f t="shared" si="106"/>
        <v/>
      </c>
      <c r="G523" s="1" t="str">
        <f t="shared" si="113"/>
        <v/>
      </c>
      <c r="H523" s="7" t="str">
        <f t="shared" si="114"/>
        <v/>
      </c>
      <c r="J523" s="14">
        <f t="shared" si="115"/>
        <v>512</v>
      </c>
      <c r="K523" s="19">
        <f t="shared" si="116"/>
        <v>49829</v>
      </c>
      <c r="L523" s="27">
        <f t="shared" si="117"/>
        <v>35217.56</v>
      </c>
      <c r="M523" s="18">
        <f t="shared" si="107"/>
        <v>184.15</v>
      </c>
      <c r="O523" s="18">
        <f t="shared" si="108"/>
        <v>94.816507692307695</v>
      </c>
      <c r="P523" s="18">
        <f t="shared" si="118"/>
        <v>89.33</v>
      </c>
      <c r="Q523" s="27">
        <f t="shared" si="119"/>
        <v>35128.230000000003</v>
      </c>
    </row>
    <row r="524" spans="1:17" x14ac:dyDescent="0.25">
      <c r="A524" t="e">
        <f t="shared" si="109"/>
        <v>#VALUE!</v>
      </c>
      <c r="B524" s="6" t="str">
        <f t="shared" si="110"/>
        <v/>
      </c>
      <c r="C524" s="7" t="str">
        <f t="shared" si="111"/>
        <v/>
      </c>
      <c r="D524" s="1" t="str">
        <f t="shared" ref="D524:D587" si="120">IF(ISNUMBER($A524),IF($C524&gt;$G$4,ROUND($G$4,2),$C524),"")</f>
        <v/>
      </c>
      <c r="E524" s="28" t="str">
        <f t="shared" si="112"/>
        <v/>
      </c>
      <c r="F524" s="1" t="str">
        <f t="shared" ref="F524:F587" si="121">IF(ISNUMBER($A524),$C524*$G$3,"")</f>
        <v/>
      </c>
      <c r="G524" s="1" t="str">
        <f t="shared" si="113"/>
        <v/>
      </c>
      <c r="H524" s="7" t="str">
        <f t="shared" si="114"/>
        <v/>
      </c>
      <c r="J524" s="14">
        <f t="shared" si="115"/>
        <v>513</v>
      </c>
      <c r="K524" s="19">
        <f t="shared" si="116"/>
        <v>49843</v>
      </c>
      <c r="L524" s="27">
        <f t="shared" si="117"/>
        <v>35128.230000000003</v>
      </c>
      <c r="M524" s="18">
        <f t="shared" ref="M524:M587" si="122">IF(ISNUMBER($J524),IF($L524&gt;$G$4,ROUND($G$4,2),$L524),"")</f>
        <v>184.15</v>
      </c>
      <c r="O524" s="18">
        <f t="shared" ref="O524:O587" si="123">IF(ISNUMBER($J524),$L524*$G$3,"")</f>
        <v>94.576003846153867</v>
      </c>
      <c r="P524" s="18">
        <f t="shared" si="118"/>
        <v>89.57</v>
      </c>
      <c r="Q524" s="27">
        <f t="shared" si="119"/>
        <v>35038.660000000003</v>
      </c>
    </row>
    <row r="525" spans="1:17" x14ac:dyDescent="0.25">
      <c r="A525" t="e">
        <f t="shared" ref="A525:A588" si="124">IF(ROUND($H524&lt;=0,0),"",$A524+1)</f>
        <v>#VALUE!</v>
      </c>
      <c r="B525" s="6" t="str">
        <f t="shared" ref="B525:B588" si="125">IF(ISNUMBER($A525),$B524+14,"")</f>
        <v/>
      </c>
      <c r="C525" s="7" t="str">
        <f t="shared" ref="C525:C588" si="126">IF(ISNUMBER($A525),$H524,"")</f>
        <v/>
      </c>
      <c r="D525" s="1" t="str">
        <f t="shared" si="120"/>
        <v/>
      </c>
      <c r="E525" s="28" t="str">
        <f t="shared" ref="E525:E588" si="127">IF(ISNUMBER($A525),$D$8,"")</f>
        <v/>
      </c>
      <c r="F525" s="1" t="str">
        <f t="shared" si="121"/>
        <v/>
      </c>
      <c r="G525" s="1" t="str">
        <f t="shared" ref="G525:G588" si="128">IF(ISNUMBER($A525),ROUND($D525-$F525,2),"")</f>
        <v/>
      </c>
      <c r="H525" s="7" t="str">
        <f t="shared" ref="H525:H588" si="129">IF(ISNUMBER($A525),ROUND($C525-$G525-$E525,2),"")</f>
        <v/>
      </c>
      <c r="J525" s="14">
        <f t="shared" ref="J525:J588" si="130">IF(ROUND($Q524&lt;=0,0),"",$J524+1)</f>
        <v>514</v>
      </c>
      <c r="K525" s="19">
        <f t="shared" ref="K525:K588" si="131">IF(ISNUMBER($J525),$K524+14,"")</f>
        <v>49857</v>
      </c>
      <c r="L525" s="27">
        <f t="shared" ref="L525:L588" si="132">IF(ISNUMBER($J525),$Q524,"")</f>
        <v>35038.660000000003</v>
      </c>
      <c r="M525" s="18">
        <f t="shared" si="122"/>
        <v>184.15</v>
      </c>
      <c r="O525" s="18">
        <f t="shared" si="123"/>
        <v>94.334853846153862</v>
      </c>
      <c r="P525" s="18">
        <f t="shared" ref="P525:P588" si="133">IF(ISNUMBER($J525),ROUND($M525-$O525,2),"")</f>
        <v>89.82</v>
      </c>
      <c r="Q525" s="27">
        <f t="shared" ref="Q525:Q588" si="134">IF(ISNUMBER($J525),ROUND($L525-$P525-$N525,2),"")</f>
        <v>34948.839999999997</v>
      </c>
    </row>
    <row r="526" spans="1:17" x14ac:dyDescent="0.25">
      <c r="A526" t="e">
        <f t="shared" si="124"/>
        <v>#VALUE!</v>
      </c>
      <c r="B526" s="6" t="str">
        <f t="shared" si="125"/>
        <v/>
      </c>
      <c r="C526" s="7" t="str">
        <f t="shared" si="126"/>
        <v/>
      </c>
      <c r="D526" s="1" t="str">
        <f t="shared" si="120"/>
        <v/>
      </c>
      <c r="E526" s="28" t="str">
        <f t="shared" si="127"/>
        <v/>
      </c>
      <c r="F526" s="1" t="str">
        <f t="shared" si="121"/>
        <v/>
      </c>
      <c r="G526" s="1" t="str">
        <f t="shared" si="128"/>
        <v/>
      </c>
      <c r="H526" s="7" t="str">
        <f t="shared" si="129"/>
        <v/>
      </c>
      <c r="J526" s="14">
        <f t="shared" si="130"/>
        <v>515</v>
      </c>
      <c r="K526" s="19">
        <f t="shared" si="131"/>
        <v>49871</v>
      </c>
      <c r="L526" s="27">
        <f t="shared" si="132"/>
        <v>34948.839999999997</v>
      </c>
      <c r="M526" s="18">
        <f t="shared" si="122"/>
        <v>184.15</v>
      </c>
      <c r="O526" s="18">
        <f t="shared" si="123"/>
        <v>94.093030769230765</v>
      </c>
      <c r="P526" s="18">
        <f t="shared" si="133"/>
        <v>90.06</v>
      </c>
      <c r="Q526" s="27">
        <f t="shared" si="134"/>
        <v>34858.78</v>
      </c>
    </row>
    <row r="527" spans="1:17" x14ac:dyDescent="0.25">
      <c r="A527" t="e">
        <f t="shared" si="124"/>
        <v>#VALUE!</v>
      </c>
      <c r="B527" s="6" t="str">
        <f t="shared" si="125"/>
        <v/>
      </c>
      <c r="C527" s="7" t="str">
        <f t="shared" si="126"/>
        <v/>
      </c>
      <c r="D527" s="1" t="str">
        <f t="shared" si="120"/>
        <v/>
      </c>
      <c r="E527" s="28" t="str">
        <f t="shared" si="127"/>
        <v/>
      </c>
      <c r="F527" s="1" t="str">
        <f t="shared" si="121"/>
        <v/>
      </c>
      <c r="G527" s="1" t="str">
        <f t="shared" si="128"/>
        <v/>
      </c>
      <c r="H527" s="7" t="str">
        <f t="shared" si="129"/>
        <v/>
      </c>
      <c r="J527" s="14">
        <f t="shared" si="130"/>
        <v>516</v>
      </c>
      <c r="K527" s="19">
        <f t="shared" si="131"/>
        <v>49885</v>
      </c>
      <c r="L527" s="27">
        <f t="shared" si="132"/>
        <v>34858.78</v>
      </c>
      <c r="M527" s="18">
        <f t="shared" si="122"/>
        <v>184.15</v>
      </c>
      <c r="O527" s="18">
        <f t="shared" si="123"/>
        <v>93.850561538461548</v>
      </c>
      <c r="P527" s="18">
        <f t="shared" si="133"/>
        <v>90.3</v>
      </c>
      <c r="Q527" s="27">
        <f t="shared" si="134"/>
        <v>34768.480000000003</v>
      </c>
    </row>
    <row r="528" spans="1:17" x14ac:dyDescent="0.25">
      <c r="A528" t="e">
        <f t="shared" si="124"/>
        <v>#VALUE!</v>
      </c>
      <c r="B528" s="6" t="str">
        <f t="shared" si="125"/>
        <v/>
      </c>
      <c r="C528" s="7" t="str">
        <f t="shared" si="126"/>
        <v/>
      </c>
      <c r="D528" s="1" t="str">
        <f t="shared" si="120"/>
        <v/>
      </c>
      <c r="E528" s="28" t="str">
        <f t="shared" si="127"/>
        <v/>
      </c>
      <c r="F528" s="1" t="str">
        <f t="shared" si="121"/>
        <v/>
      </c>
      <c r="G528" s="1" t="str">
        <f t="shared" si="128"/>
        <v/>
      </c>
      <c r="H528" s="7" t="str">
        <f t="shared" si="129"/>
        <v/>
      </c>
      <c r="J528" s="14">
        <f t="shared" si="130"/>
        <v>517</v>
      </c>
      <c r="K528" s="19">
        <f t="shared" si="131"/>
        <v>49899</v>
      </c>
      <c r="L528" s="27">
        <f t="shared" si="132"/>
        <v>34768.480000000003</v>
      </c>
      <c r="M528" s="18">
        <f t="shared" si="122"/>
        <v>184.15</v>
      </c>
      <c r="O528" s="18">
        <f t="shared" si="123"/>
        <v>93.607446153846169</v>
      </c>
      <c r="P528" s="18">
        <f t="shared" si="133"/>
        <v>90.54</v>
      </c>
      <c r="Q528" s="27">
        <f t="shared" si="134"/>
        <v>34677.94</v>
      </c>
    </row>
    <row r="529" spans="1:17" x14ac:dyDescent="0.25">
      <c r="A529" t="e">
        <f t="shared" si="124"/>
        <v>#VALUE!</v>
      </c>
      <c r="B529" s="6" t="str">
        <f t="shared" si="125"/>
        <v/>
      </c>
      <c r="C529" s="7" t="str">
        <f t="shared" si="126"/>
        <v/>
      </c>
      <c r="D529" s="1" t="str">
        <f t="shared" si="120"/>
        <v/>
      </c>
      <c r="E529" s="28" t="str">
        <f t="shared" si="127"/>
        <v/>
      </c>
      <c r="F529" s="1" t="str">
        <f t="shared" si="121"/>
        <v/>
      </c>
      <c r="G529" s="1" t="str">
        <f t="shared" si="128"/>
        <v/>
      </c>
      <c r="H529" s="7" t="str">
        <f t="shared" si="129"/>
        <v/>
      </c>
      <c r="J529" s="14">
        <f t="shared" si="130"/>
        <v>518</v>
      </c>
      <c r="K529" s="19">
        <f t="shared" si="131"/>
        <v>49913</v>
      </c>
      <c r="L529" s="27">
        <f t="shared" si="132"/>
        <v>34677.94</v>
      </c>
      <c r="M529" s="18">
        <f t="shared" si="122"/>
        <v>184.15</v>
      </c>
      <c r="O529" s="18">
        <f t="shared" si="123"/>
        <v>93.363684615384628</v>
      </c>
      <c r="P529" s="18">
        <f t="shared" si="133"/>
        <v>90.79</v>
      </c>
      <c r="Q529" s="27">
        <f t="shared" si="134"/>
        <v>34587.15</v>
      </c>
    </row>
    <row r="530" spans="1:17" x14ac:dyDescent="0.25">
      <c r="A530" t="e">
        <f t="shared" si="124"/>
        <v>#VALUE!</v>
      </c>
      <c r="B530" s="6" t="str">
        <f t="shared" si="125"/>
        <v/>
      </c>
      <c r="C530" s="7" t="str">
        <f t="shared" si="126"/>
        <v/>
      </c>
      <c r="D530" s="1" t="str">
        <f t="shared" si="120"/>
        <v/>
      </c>
      <c r="E530" s="28" t="str">
        <f t="shared" si="127"/>
        <v/>
      </c>
      <c r="F530" s="1" t="str">
        <f t="shared" si="121"/>
        <v/>
      </c>
      <c r="G530" s="1" t="str">
        <f t="shared" si="128"/>
        <v/>
      </c>
      <c r="H530" s="7" t="str">
        <f t="shared" si="129"/>
        <v/>
      </c>
      <c r="J530" s="14">
        <f t="shared" si="130"/>
        <v>519</v>
      </c>
      <c r="K530" s="19">
        <f t="shared" si="131"/>
        <v>49927</v>
      </c>
      <c r="L530" s="27">
        <f t="shared" si="132"/>
        <v>34587.15</v>
      </c>
      <c r="M530" s="18">
        <f t="shared" si="122"/>
        <v>184.15</v>
      </c>
      <c r="O530" s="18">
        <f t="shared" si="123"/>
        <v>93.119250000000008</v>
      </c>
      <c r="P530" s="18">
        <f t="shared" si="133"/>
        <v>91.03</v>
      </c>
      <c r="Q530" s="27">
        <f t="shared" si="134"/>
        <v>34496.120000000003</v>
      </c>
    </row>
    <row r="531" spans="1:17" x14ac:dyDescent="0.25">
      <c r="A531" t="e">
        <f t="shared" si="124"/>
        <v>#VALUE!</v>
      </c>
      <c r="B531" s="6" t="str">
        <f t="shared" si="125"/>
        <v/>
      </c>
      <c r="C531" s="7" t="str">
        <f t="shared" si="126"/>
        <v/>
      </c>
      <c r="D531" s="1" t="str">
        <f t="shared" si="120"/>
        <v/>
      </c>
      <c r="E531" s="28" t="str">
        <f t="shared" si="127"/>
        <v/>
      </c>
      <c r="F531" s="1" t="str">
        <f t="shared" si="121"/>
        <v/>
      </c>
      <c r="G531" s="1" t="str">
        <f t="shared" si="128"/>
        <v/>
      </c>
      <c r="H531" s="7" t="str">
        <f t="shared" si="129"/>
        <v/>
      </c>
      <c r="J531" s="14">
        <f t="shared" si="130"/>
        <v>520</v>
      </c>
      <c r="K531" s="19">
        <f t="shared" si="131"/>
        <v>49941</v>
      </c>
      <c r="L531" s="27">
        <f t="shared" si="132"/>
        <v>34496.120000000003</v>
      </c>
      <c r="M531" s="18">
        <f t="shared" si="122"/>
        <v>184.15</v>
      </c>
      <c r="O531" s="18">
        <f t="shared" si="123"/>
        <v>92.874169230769255</v>
      </c>
      <c r="P531" s="18">
        <f t="shared" si="133"/>
        <v>91.28</v>
      </c>
      <c r="Q531" s="27">
        <f t="shared" si="134"/>
        <v>34404.839999999997</v>
      </c>
    </row>
    <row r="532" spans="1:17" x14ac:dyDescent="0.25">
      <c r="A532" t="e">
        <f t="shared" si="124"/>
        <v>#VALUE!</v>
      </c>
      <c r="B532" s="6" t="str">
        <f t="shared" si="125"/>
        <v/>
      </c>
      <c r="C532" s="7" t="str">
        <f t="shared" si="126"/>
        <v/>
      </c>
      <c r="D532" s="1" t="str">
        <f t="shared" si="120"/>
        <v/>
      </c>
      <c r="E532" s="28" t="str">
        <f t="shared" si="127"/>
        <v/>
      </c>
      <c r="F532" s="1" t="str">
        <f t="shared" si="121"/>
        <v/>
      </c>
      <c r="G532" s="1" t="str">
        <f t="shared" si="128"/>
        <v/>
      </c>
      <c r="H532" s="7" t="str">
        <f t="shared" si="129"/>
        <v/>
      </c>
      <c r="J532" s="14">
        <f t="shared" si="130"/>
        <v>521</v>
      </c>
      <c r="K532" s="19">
        <f t="shared" si="131"/>
        <v>49955</v>
      </c>
      <c r="L532" s="27">
        <f t="shared" si="132"/>
        <v>34404.839999999997</v>
      </c>
      <c r="M532" s="18">
        <f t="shared" si="122"/>
        <v>184.15</v>
      </c>
      <c r="O532" s="18">
        <f t="shared" si="123"/>
        <v>92.62841538461538</v>
      </c>
      <c r="P532" s="18">
        <f t="shared" si="133"/>
        <v>91.52</v>
      </c>
      <c r="Q532" s="27">
        <f t="shared" si="134"/>
        <v>34313.32</v>
      </c>
    </row>
    <row r="533" spans="1:17" x14ac:dyDescent="0.25">
      <c r="A533" t="e">
        <f t="shared" si="124"/>
        <v>#VALUE!</v>
      </c>
      <c r="B533" s="6" t="str">
        <f t="shared" si="125"/>
        <v/>
      </c>
      <c r="C533" s="7" t="str">
        <f t="shared" si="126"/>
        <v/>
      </c>
      <c r="D533" s="1" t="str">
        <f t="shared" si="120"/>
        <v/>
      </c>
      <c r="E533" s="28" t="str">
        <f t="shared" si="127"/>
        <v/>
      </c>
      <c r="F533" s="1" t="str">
        <f t="shared" si="121"/>
        <v/>
      </c>
      <c r="G533" s="1" t="str">
        <f t="shared" si="128"/>
        <v/>
      </c>
      <c r="H533" s="7" t="str">
        <f t="shared" si="129"/>
        <v/>
      </c>
      <c r="J533" s="14">
        <f t="shared" si="130"/>
        <v>522</v>
      </c>
      <c r="K533" s="19">
        <f t="shared" si="131"/>
        <v>49969</v>
      </c>
      <c r="L533" s="27">
        <f t="shared" si="132"/>
        <v>34313.32</v>
      </c>
      <c r="M533" s="18">
        <f t="shared" si="122"/>
        <v>184.15</v>
      </c>
      <c r="O533" s="18">
        <f t="shared" si="123"/>
        <v>92.3820153846154</v>
      </c>
      <c r="P533" s="18">
        <f t="shared" si="133"/>
        <v>91.77</v>
      </c>
      <c r="Q533" s="27">
        <f t="shared" si="134"/>
        <v>34221.550000000003</v>
      </c>
    </row>
    <row r="534" spans="1:17" x14ac:dyDescent="0.25">
      <c r="A534" t="e">
        <f t="shared" si="124"/>
        <v>#VALUE!</v>
      </c>
      <c r="B534" s="6" t="str">
        <f t="shared" si="125"/>
        <v/>
      </c>
      <c r="C534" s="7" t="str">
        <f t="shared" si="126"/>
        <v/>
      </c>
      <c r="D534" s="1" t="str">
        <f t="shared" si="120"/>
        <v/>
      </c>
      <c r="E534" s="28" t="str">
        <f t="shared" si="127"/>
        <v/>
      </c>
      <c r="F534" s="1" t="str">
        <f t="shared" si="121"/>
        <v/>
      </c>
      <c r="G534" s="1" t="str">
        <f t="shared" si="128"/>
        <v/>
      </c>
      <c r="H534" s="7" t="str">
        <f t="shared" si="129"/>
        <v/>
      </c>
      <c r="J534" s="14">
        <f t="shared" si="130"/>
        <v>523</v>
      </c>
      <c r="K534" s="19">
        <f t="shared" si="131"/>
        <v>49983</v>
      </c>
      <c r="L534" s="27">
        <f t="shared" si="132"/>
        <v>34221.550000000003</v>
      </c>
      <c r="M534" s="18">
        <f t="shared" si="122"/>
        <v>184.15</v>
      </c>
      <c r="O534" s="18">
        <f t="shared" si="123"/>
        <v>92.134942307692327</v>
      </c>
      <c r="P534" s="18">
        <f t="shared" si="133"/>
        <v>92.02</v>
      </c>
      <c r="Q534" s="27">
        <f t="shared" si="134"/>
        <v>34129.53</v>
      </c>
    </row>
    <row r="535" spans="1:17" x14ac:dyDescent="0.25">
      <c r="A535" t="e">
        <f t="shared" si="124"/>
        <v>#VALUE!</v>
      </c>
      <c r="B535" s="6" t="str">
        <f t="shared" si="125"/>
        <v/>
      </c>
      <c r="C535" s="7" t="str">
        <f t="shared" si="126"/>
        <v/>
      </c>
      <c r="D535" s="1" t="str">
        <f t="shared" si="120"/>
        <v/>
      </c>
      <c r="E535" s="28" t="str">
        <f t="shared" si="127"/>
        <v/>
      </c>
      <c r="F535" s="1" t="str">
        <f t="shared" si="121"/>
        <v/>
      </c>
      <c r="G535" s="1" t="str">
        <f t="shared" si="128"/>
        <v/>
      </c>
      <c r="H535" s="7" t="str">
        <f t="shared" si="129"/>
        <v/>
      </c>
      <c r="J535" s="14">
        <f t="shared" si="130"/>
        <v>524</v>
      </c>
      <c r="K535" s="19">
        <f t="shared" si="131"/>
        <v>49997</v>
      </c>
      <c r="L535" s="27">
        <f t="shared" si="132"/>
        <v>34129.53</v>
      </c>
      <c r="M535" s="18">
        <f t="shared" si="122"/>
        <v>184.15</v>
      </c>
      <c r="O535" s="18">
        <f t="shared" si="123"/>
        <v>91.887196153846162</v>
      </c>
      <c r="P535" s="18">
        <f t="shared" si="133"/>
        <v>92.26</v>
      </c>
      <c r="Q535" s="27">
        <f t="shared" si="134"/>
        <v>34037.269999999997</v>
      </c>
    </row>
    <row r="536" spans="1:17" x14ac:dyDescent="0.25">
      <c r="A536" t="e">
        <f t="shared" si="124"/>
        <v>#VALUE!</v>
      </c>
      <c r="B536" s="6" t="str">
        <f t="shared" si="125"/>
        <v/>
      </c>
      <c r="C536" s="7" t="str">
        <f t="shared" si="126"/>
        <v/>
      </c>
      <c r="D536" s="1" t="str">
        <f t="shared" si="120"/>
        <v/>
      </c>
      <c r="E536" s="28" t="str">
        <f t="shared" si="127"/>
        <v/>
      </c>
      <c r="F536" s="1" t="str">
        <f t="shared" si="121"/>
        <v/>
      </c>
      <c r="G536" s="1" t="str">
        <f t="shared" si="128"/>
        <v/>
      </c>
      <c r="H536" s="7" t="str">
        <f t="shared" si="129"/>
        <v/>
      </c>
      <c r="J536" s="14">
        <f t="shared" si="130"/>
        <v>525</v>
      </c>
      <c r="K536" s="19">
        <f t="shared" si="131"/>
        <v>50011</v>
      </c>
      <c r="L536" s="27">
        <f t="shared" si="132"/>
        <v>34037.269999999997</v>
      </c>
      <c r="M536" s="18">
        <f t="shared" si="122"/>
        <v>184.15</v>
      </c>
      <c r="O536" s="18">
        <f t="shared" si="123"/>
        <v>91.638803846153849</v>
      </c>
      <c r="P536" s="18">
        <f t="shared" si="133"/>
        <v>92.51</v>
      </c>
      <c r="Q536" s="27">
        <f t="shared" si="134"/>
        <v>33944.76</v>
      </c>
    </row>
    <row r="537" spans="1:17" x14ac:dyDescent="0.25">
      <c r="A537" t="e">
        <f t="shared" si="124"/>
        <v>#VALUE!</v>
      </c>
      <c r="B537" s="6" t="str">
        <f t="shared" si="125"/>
        <v/>
      </c>
      <c r="C537" s="7" t="str">
        <f t="shared" si="126"/>
        <v/>
      </c>
      <c r="D537" s="1" t="str">
        <f t="shared" si="120"/>
        <v/>
      </c>
      <c r="E537" s="28" t="str">
        <f t="shared" si="127"/>
        <v/>
      </c>
      <c r="F537" s="1" t="str">
        <f t="shared" si="121"/>
        <v/>
      </c>
      <c r="G537" s="1" t="str">
        <f t="shared" si="128"/>
        <v/>
      </c>
      <c r="H537" s="7" t="str">
        <f t="shared" si="129"/>
        <v/>
      </c>
      <c r="J537" s="14">
        <f t="shared" si="130"/>
        <v>526</v>
      </c>
      <c r="K537" s="19">
        <f t="shared" si="131"/>
        <v>50025</v>
      </c>
      <c r="L537" s="27">
        <f t="shared" si="132"/>
        <v>33944.76</v>
      </c>
      <c r="M537" s="18">
        <f t="shared" si="122"/>
        <v>184.15</v>
      </c>
      <c r="O537" s="18">
        <f t="shared" si="123"/>
        <v>91.389738461538471</v>
      </c>
      <c r="P537" s="18">
        <f t="shared" si="133"/>
        <v>92.76</v>
      </c>
      <c r="Q537" s="27">
        <f t="shared" si="134"/>
        <v>33852</v>
      </c>
    </row>
    <row r="538" spans="1:17" x14ac:dyDescent="0.25">
      <c r="A538" t="e">
        <f t="shared" si="124"/>
        <v>#VALUE!</v>
      </c>
      <c r="B538" s="6" t="str">
        <f t="shared" si="125"/>
        <v/>
      </c>
      <c r="C538" s="7" t="str">
        <f t="shared" si="126"/>
        <v/>
      </c>
      <c r="D538" s="1" t="str">
        <f t="shared" si="120"/>
        <v/>
      </c>
      <c r="E538" s="28" t="str">
        <f t="shared" si="127"/>
        <v/>
      </c>
      <c r="F538" s="1" t="str">
        <f t="shared" si="121"/>
        <v/>
      </c>
      <c r="G538" s="1" t="str">
        <f t="shared" si="128"/>
        <v/>
      </c>
      <c r="H538" s="7" t="str">
        <f t="shared" si="129"/>
        <v/>
      </c>
      <c r="J538" s="14">
        <f t="shared" si="130"/>
        <v>527</v>
      </c>
      <c r="K538" s="19">
        <f t="shared" si="131"/>
        <v>50039</v>
      </c>
      <c r="L538" s="27">
        <f t="shared" si="132"/>
        <v>33852</v>
      </c>
      <c r="M538" s="18">
        <f t="shared" si="122"/>
        <v>184.15</v>
      </c>
      <c r="O538" s="18">
        <f t="shared" si="123"/>
        <v>91.140000000000015</v>
      </c>
      <c r="P538" s="18">
        <f t="shared" si="133"/>
        <v>93.01</v>
      </c>
      <c r="Q538" s="27">
        <f t="shared" si="134"/>
        <v>33758.99</v>
      </c>
    </row>
    <row r="539" spans="1:17" x14ac:dyDescent="0.25">
      <c r="A539" t="e">
        <f t="shared" si="124"/>
        <v>#VALUE!</v>
      </c>
      <c r="B539" s="6" t="str">
        <f t="shared" si="125"/>
        <v/>
      </c>
      <c r="C539" s="7" t="str">
        <f t="shared" si="126"/>
        <v/>
      </c>
      <c r="D539" s="1" t="str">
        <f t="shared" si="120"/>
        <v/>
      </c>
      <c r="E539" s="28" t="str">
        <f t="shared" si="127"/>
        <v/>
      </c>
      <c r="F539" s="1" t="str">
        <f t="shared" si="121"/>
        <v/>
      </c>
      <c r="G539" s="1" t="str">
        <f t="shared" si="128"/>
        <v/>
      </c>
      <c r="H539" s="7" t="str">
        <f t="shared" si="129"/>
        <v/>
      </c>
      <c r="J539" s="14">
        <f t="shared" si="130"/>
        <v>528</v>
      </c>
      <c r="K539" s="19">
        <f t="shared" si="131"/>
        <v>50053</v>
      </c>
      <c r="L539" s="27">
        <f t="shared" si="132"/>
        <v>33758.99</v>
      </c>
      <c r="M539" s="18">
        <f t="shared" si="122"/>
        <v>184.15</v>
      </c>
      <c r="O539" s="18">
        <f t="shared" si="123"/>
        <v>90.889588461538466</v>
      </c>
      <c r="P539" s="18">
        <f t="shared" si="133"/>
        <v>93.26</v>
      </c>
      <c r="Q539" s="27">
        <f t="shared" si="134"/>
        <v>33665.730000000003</v>
      </c>
    </row>
    <row r="540" spans="1:17" x14ac:dyDescent="0.25">
      <c r="A540" t="e">
        <f t="shared" si="124"/>
        <v>#VALUE!</v>
      </c>
      <c r="B540" s="6" t="str">
        <f t="shared" si="125"/>
        <v/>
      </c>
      <c r="C540" s="7" t="str">
        <f t="shared" si="126"/>
        <v/>
      </c>
      <c r="D540" s="1" t="str">
        <f t="shared" si="120"/>
        <v/>
      </c>
      <c r="E540" s="28" t="str">
        <f t="shared" si="127"/>
        <v/>
      </c>
      <c r="F540" s="1" t="str">
        <f t="shared" si="121"/>
        <v/>
      </c>
      <c r="G540" s="1" t="str">
        <f t="shared" si="128"/>
        <v/>
      </c>
      <c r="H540" s="7" t="str">
        <f t="shared" si="129"/>
        <v/>
      </c>
      <c r="J540" s="14">
        <f t="shared" si="130"/>
        <v>529</v>
      </c>
      <c r="K540" s="19">
        <f t="shared" si="131"/>
        <v>50067</v>
      </c>
      <c r="L540" s="27">
        <f t="shared" si="132"/>
        <v>33665.730000000003</v>
      </c>
      <c r="M540" s="18">
        <f t="shared" si="122"/>
        <v>184.15</v>
      </c>
      <c r="O540" s="18">
        <f t="shared" si="123"/>
        <v>90.638503846153867</v>
      </c>
      <c r="P540" s="18">
        <f t="shared" si="133"/>
        <v>93.51</v>
      </c>
      <c r="Q540" s="27">
        <f t="shared" si="134"/>
        <v>33572.22</v>
      </c>
    </row>
    <row r="541" spans="1:17" x14ac:dyDescent="0.25">
      <c r="A541" t="e">
        <f t="shared" si="124"/>
        <v>#VALUE!</v>
      </c>
      <c r="B541" s="6" t="str">
        <f t="shared" si="125"/>
        <v/>
      </c>
      <c r="C541" s="7" t="str">
        <f t="shared" si="126"/>
        <v/>
      </c>
      <c r="D541" s="1" t="str">
        <f t="shared" si="120"/>
        <v/>
      </c>
      <c r="E541" s="28" t="str">
        <f t="shared" si="127"/>
        <v/>
      </c>
      <c r="F541" s="1" t="str">
        <f t="shared" si="121"/>
        <v/>
      </c>
      <c r="G541" s="1" t="str">
        <f t="shared" si="128"/>
        <v/>
      </c>
      <c r="H541" s="7" t="str">
        <f t="shared" si="129"/>
        <v/>
      </c>
      <c r="J541" s="14">
        <f t="shared" si="130"/>
        <v>530</v>
      </c>
      <c r="K541" s="19">
        <f t="shared" si="131"/>
        <v>50081</v>
      </c>
      <c r="L541" s="27">
        <f t="shared" si="132"/>
        <v>33572.22</v>
      </c>
      <c r="M541" s="18">
        <f t="shared" si="122"/>
        <v>184.15</v>
      </c>
      <c r="O541" s="18">
        <f t="shared" si="123"/>
        <v>90.386746153846161</v>
      </c>
      <c r="P541" s="18">
        <f t="shared" si="133"/>
        <v>93.76</v>
      </c>
      <c r="Q541" s="27">
        <f t="shared" si="134"/>
        <v>33478.46</v>
      </c>
    </row>
    <row r="542" spans="1:17" x14ac:dyDescent="0.25">
      <c r="A542" t="e">
        <f t="shared" si="124"/>
        <v>#VALUE!</v>
      </c>
      <c r="B542" s="6" t="str">
        <f t="shared" si="125"/>
        <v/>
      </c>
      <c r="C542" s="7" t="str">
        <f t="shared" si="126"/>
        <v/>
      </c>
      <c r="D542" s="1" t="str">
        <f t="shared" si="120"/>
        <v/>
      </c>
      <c r="E542" s="28" t="str">
        <f t="shared" si="127"/>
        <v/>
      </c>
      <c r="F542" s="1" t="str">
        <f t="shared" si="121"/>
        <v/>
      </c>
      <c r="G542" s="1" t="str">
        <f t="shared" si="128"/>
        <v/>
      </c>
      <c r="H542" s="7" t="str">
        <f t="shared" si="129"/>
        <v/>
      </c>
      <c r="J542" s="14">
        <f t="shared" si="130"/>
        <v>531</v>
      </c>
      <c r="K542" s="19">
        <f t="shared" si="131"/>
        <v>50095</v>
      </c>
      <c r="L542" s="27">
        <f t="shared" si="132"/>
        <v>33478.46</v>
      </c>
      <c r="M542" s="18">
        <f t="shared" si="122"/>
        <v>184.15</v>
      </c>
      <c r="O542" s="18">
        <f t="shared" si="123"/>
        <v>90.134315384615391</v>
      </c>
      <c r="P542" s="18">
        <f t="shared" si="133"/>
        <v>94.02</v>
      </c>
      <c r="Q542" s="27">
        <f t="shared" si="134"/>
        <v>33384.44</v>
      </c>
    </row>
    <row r="543" spans="1:17" x14ac:dyDescent="0.25">
      <c r="A543" t="e">
        <f t="shared" si="124"/>
        <v>#VALUE!</v>
      </c>
      <c r="B543" s="6" t="str">
        <f t="shared" si="125"/>
        <v/>
      </c>
      <c r="C543" s="7" t="str">
        <f t="shared" si="126"/>
        <v/>
      </c>
      <c r="D543" s="1" t="str">
        <f t="shared" si="120"/>
        <v/>
      </c>
      <c r="E543" s="28" t="str">
        <f t="shared" si="127"/>
        <v/>
      </c>
      <c r="F543" s="1" t="str">
        <f t="shared" si="121"/>
        <v/>
      </c>
      <c r="G543" s="1" t="str">
        <f t="shared" si="128"/>
        <v/>
      </c>
      <c r="H543" s="7" t="str">
        <f t="shared" si="129"/>
        <v/>
      </c>
      <c r="J543" s="14">
        <f t="shared" si="130"/>
        <v>532</v>
      </c>
      <c r="K543" s="19">
        <f t="shared" si="131"/>
        <v>50109</v>
      </c>
      <c r="L543" s="27">
        <f t="shared" si="132"/>
        <v>33384.44</v>
      </c>
      <c r="M543" s="18">
        <f t="shared" si="122"/>
        <v>184.15</v>
      </c>
      <c r="O543" s="18">
        <f t="shared" si="123"/>
        <v>89.881184615384626</v>
      </c>
      <c r="P543" s="18">
        <f t="shared" si="133"/>
        <v>94.27</v>
      </c>
      <c r="Q543" s="27">
        <f t="shared" si="134"/>
        <v>33290.17</v>
      </c>
    </row>
    <row r="544" spans="1:17" x14ac:dyDescent="0.25">
      <c r="A544" t="e">
        <f t="shared" si="124"/>
        <v>#VALUE!</v>
      </c>
      <c r="B544" s="6" t="str">
        <f t="shared" si="125"/>
        <v/>
      </c>
      <c r="C544" s="7" t="str">
        <f t="shared" si="126"/>
        <v/>
      </c>
      <c r="D544" s="1" t="str">
        <f t="shared" si="120"/>
        <v/>
      </c>
      <c r="E544" s="28" t="str">
        <f t="shared" si="127"/>
        <v/>
      </c>
      <c r="F544" s="1" t="str">
        <f t="shared" si="121"/>
        <v/>
      </c>
      <c r="G544" s="1" t="str">
        <f t="shared" si="128"/>
        <v/>
      </c>
      <c r="H544" s="7" t="str">
        <f t="shared" si="129"/>
        <v/>
      </c>
      <c r="J544" s="14">
        <f t="shared" si="130"/>
        <v>533</v>
      </c>
      <c r="K544" s="19">
        <f t="shared" si="131"/>
        <v>50123</v>
      </c>
      <c r="L544" s="27">
        <f t="shared" si="132"/>
        <v>33290.17</v>
      </c>
      <c r="M544" s="18">
        <f t="shared" si="122"/>
        <v>184.15</v>
      </c>
      <c r="O544" s="18">
        <f t="shared" si="123"/>
        <v>89.627380769230768</v>
      </c>
      <c r="P544" s="18">
        <f t="shared" si="133"/>
        <v>94.52</v>
      </c>
      <c r="Q544" s="27">
        <f t="shared" si="134"/>
        <v>33195.65</v>
      </c>
    </row>
    <row r="545" spans="1:17" x14ac:dyDescent="0.25">
      <c r="A545" t="e">
        <f t="shared" si="124"/>
        <v>#VALUE!</v>
      </c>
      <c r="B545" s="6" t="str">
        <f t="shared" si="125"/>
        <v/>
      </c>
      <c r="C545" s="7" t="str">
        <f t="shared" si="126"/>
        <v/>
      </c>
      <c r="D545" s="1" t="str">
        <f t="shared" si="120"/>
        <v/>
      </c>
      <c r="E545" s="28" t="str">
        <f t="shared" si="127"/>
        <v/>
      </c>
      <c r="F545" s="1" t="str">
        <f t="shared" si="121"/>
        <v/>
      </c>
      <c r="G545" s="1" t="str">
        <f t="shared" si="128"/>
        <v/>
      </c>
      <c r="H545" s="7" t="str">
        <f t="shared" si="129"/>
        <v/>
      </c>
      <c r="J545" s="14">
        <f t="shared" si="130"/>
        <v>534</v>
      </c>
      <c r="K545" s="19">
        <f t="shared" si="131"/>
        <v>50137</v>
      </c>
      <c r="L545" s="27">
        <f t="shared" si="132"/>
        <v>33195.65</v>
      </c>
      <c r="M545" s="18">
        <f t="shared" si="122"/>
        <v>184.15</v>
      </c>
      <c r="O545" s="18">
        <f t="shared" si="123"/>
        <v>89.372903846153861</v>
      </c>
      <c r="P545" s="18">
        <f t="shared" si="133"/>
        <v>94.78</v>
      </c>
      <c r="Q545" s="27">
        <f t="shared" si="134"/>
        <v>33100.870000000003</v>
      </c>
    </row>
    <row r="546" spans="1:17" x14ac:dyDescent="0.25">
      <c r="A546" t="e">
        <f t="shared" si="124"/>
        <v>#VALUE!</v>
      </c>
      <c r="B546" s="6" t="str">
        <f t="shared" si="125"/>
        <v/>
      </c>
      <c r="C546" s="7" t="str">
        <f t="shared" si="126"/>
        <v/>
      </c>
      <c r="D546" s="1" t="str">
        <f t="shared" si="120"/>
        <v/>
      </c>
      <c r="E546" s="28" t="str">
        <f t="shared" si="127"/>
        <v/>
      </c>
      <c r="F546" s="1" t="str">
        <f t="shared" si="121"/>
        <v/>
      </c>
      <c r="G546" s="1" t="str">
        <f t="shared" si="128"/>
        <v/>
      </c>
      <c r="H546" s="7" t="str">
        <f t="shared" si="129"/>
        <v/>
      </c>
      <c r="J546" s="14">
        <f t="shared" si="130"/>
        <v>535</v>
      </c>
      <c r="K546" s="19">
        <f t="shared" si="131"/>
        <v>50151</v>
      </c>
      <c r="L546" s="27">
        <f t="shared" si="132"/>
        <v>33100.870000000003</v>
      </c>
      <c r="M546" s="18">
        <f t="shared" si="122"/>
        <v>184.15</v>
      </c>
      <c r="O546" s="18">
        <f t="shared" si="123"/>
        <v>89.117726923076944</v>
      </c>
      <c r="P546" s="18">
        <f t="shared" si="133"/>
        <v>95.03</v>
      </c>
      <c r="Q546" s="27">
        <f t="shared" si="134"/>
        <v>33005.839999999997</v>
      </c>
    </row>
    <row r="547" spans="1:17" x14ac:dyDescent="0.25">
      <c r="A547" t="e">
        <f t="shared" si="124"/>
        <v>#VALUE!</v>
      </c>
      <c r="B547" s="6" t="str">
        <f t="shared" si="125"/>
        <v/>
      </c>
      <c r="C547" s="7" t="str">
        <f t="shared" si="126"/>
        <v/>
      </c>
      <c r="D547" s="1" t="str">
        <f t="shared" si="120"/>
        <v/>
      </c>
      <c r="E547" s="28" t="str">
        <f t="shared" si="127"/>
        <v/>
      </c>
      <c r="F547" s="1" t="str">
        <f t="shared" si="121"/>
        <v/>
      </c>
      <c r="G547" s="1" t="str">
        <f t="shared" si="128"/>
        <v/>
      </c>
      <c r="H547" s="7" t="str">
        <f t="shared" si="129"/>
        <v/>
      </c>
      <c r="J547" s="14">
        <f t="shared" si="130"/>
        <v>536</v>
      </c>
      <c r="K547" s="19">
        <f t="shared" si="131"/>
        <v>50165</v>
      </c>
      <c r="L547" s="27">
        <f t="shared" si="132"/>
        <v>33005.839999999997</v>
      </c>
      <c r="M547" s="18">
        <f t="shared" si="122"/>
        <v>184.15</v>
      </c>
      <c r="O547" s="18">
        <f t="shared" si="123"/>
        <v>88.86187692307692</v>
      </c>
      <c r="P547" s="18">
        <f t="shared" si="133"/>
        <v>95.29</v>
      </c>
      <c r="Q547" s="27">
        <f t="shared" si="134"/>
        <v>32910.550000000003</v>
      </c>
    </row>
    <row r="548" spans="1:17" x14ac:dyDescent="0.25">
      <c r="A548" t="e">
        <f t="shared" si="124"/>
        <v>#VALUE!</v>
      </c>
      <c r="B548" s="6" t="str">
        <f t="shared" si="125"/>
        <v/>
      </c>
      <c r="C548" s="7" t="str">
        <f t="shared" si="126"/>
        <v/>
      </c>
      <c r="D548" s="1" t="str">
        <f t="shared" si="120"/>
        <v/>
      </c>
      <c r="E548" s="28" t="str">
        <f t="shared" si="127"/>
        <v/>
      </c>
      <c r="F548" s="1" t="str">
        <f t="shared" si="121"/>
        <v/>
      </c>
      <c r="G548" s="1" t="str">
        <f t="shared" si="128"/>
        <v/>
      </c>
      <c r="H548" s="7" t="str">
        <f t="shared" si="129"/>
        <v/>
      </c>
      <c r="J548" s="14">
        <f t="shared" si="130"/>
        <v>537</v>
      </c>
      <c r="K548" s="19">
        <f t="shared" si="131"/>
        <v>50179</v>
      </c>
      <c r="L548" s="27">
        <f t="shared" si="132"/>
        <v>32910.550000000003</v>
      </c>
      <c r="M548" s="18">
        <f t="shared" si="122"/>
        <v>184.15</v>
      </c>
      <c r="O548" s="18">
        <f t="shared" si="123"/>
        <v>88.605326923076944</v>
      </c>
      <c r="P548" s="18">
        <f t="shared" si="133"/>
        <v>95.54</v>
      </c>
      <c r="Q548" s="27">
        <f t="shared" si="134"/>
        <v>32815.01</v>
      </c>
    </row>
    <row r="549" spans="1:17" x14ac:dyDescent="0.25">
      <c r="A549" t="e">
        <f t="shared" si="124"/>
        <v>#VALUE!</v>
      </c>
      <c r="B549" s="6" t="str">
        <f t="shared" si="125"/>
        <v/>
      </c>
      <c r="C549" s="7" t="str">
        <f t="shared" si="126"/>
        <v/>
      </c>
      <c r="D549" s="1" t="str">
        <f t="shared" si="120"/>
        <v/>
      </c>
      <c r="E549" s="28" t="str">
        <f t="shared" si="127"/>
        <v/>
      </c>
      <c r="F549" s="1" t="str">
        <f t="shared" si="121"/>
        <v/>
      </c>
      <c r="G549" s="1" t="str">
        <f t="shared" si="128"/>
        <v/>
      </c>
      <c r="H549" s="7" t="str">
        <f t="shared" si="129"/>
        <v/>
      </c>
      <c r="J549" s="14">
        <f t="shared" si="130"/>
        <v>538</v>
      </c>
      <c r="K549" s="19">
        <f t="shared" si="131"/>
        <v>50193</v>
      </c>
      <c r="L549" s="27">
        <f t="shared" si="132"/>
        <v>32815.01</v>
      </c>
      <c r="M549" s="18">
        <f t="shared" si="122"/>
        <v>184.15</v>
      </c>
      <c r="O549" s="18">
        <f t="shared" si="123"/>
        <v>88.348103846153862</v>
      </c>
      <c r="P549" s="18">
        <f t="shared" si="133"/>
        <v>95.8</v>
      </c>
      <c r="Q549" s="27">
        <f t="shared" si="134"/>
        <v>32719.21</v>
      </c>
    </row>
    <row r="550" spans="1:17" x14ac:dyDescent="0.25">
      <c r="A550" t="e">
        <f t="shared" si="124"/>
        <v>#VALUE!</v>
      </c>
      <c r="B550" s="6" t="str">
        <f t="shared" si="125"/>
        <v/>
      </c>
      <c r="C550" s="7" t="str">
        <f t="shared" si="126"/>
        <v/>
      </c>
      <c r="D550" s="1" t="str">
        <f t="shared" si="120"/>
        <v/>
      </c>
      <c r="E550" s="28" t="str">
        <f t="shared" si="127"/>
        <v/>
      </c>
      <c r="F550" s="1" t="str">
        <f t="shared" si="121"/>
        <v/>
      </c>
      <c r="G550" s="1" t="str">
        <f t="shared" si="128"/>
        <v/>
      </c>
      <c r="H550" s="7" t="str">
        <f t="shared" si="129"/>
        <v/>
      </c>
      <c r="J550" s="14">
        <f t="shared" si="130"/>
        <v>539</v>
      </c>
      <c r="K550" s="19">
        <f t="shared" si="131"/>
        <v>50207</v>
      </c>
      <c r="L550" s="27">
        <f t="shared" si="132"/>
        <v>32719.21</v>
      </c>
      <c r="M550" s="18">
        <f t="shared" si="122"/>
        <v>184.15</v>
      </c>
      <c r="O550" s="18">
        <f t="shared" si="123"/>
        <v>88.090180769230784</v>
      </c>
      <c r="P550" s="18">
        <f t="shared" si="133"/>
        <v>96.06</v>
      </c>
      <c r="Q550" s="27">
        <f t="shared" si="134"/>
        <v>32623.15</v>
      </c>
    </row>
    <row r="551" spans="1:17" x14ac:dyDescent="0.25">
      <c r="A551" t="e">
        <f t="shared" si="124"/>
        <v>#VALUE!</v>
      </c>
      <c r="B551" s="6" t="str">
        <f t="shared" si="125"/>
        <v/>
      </c>
      <c r="C551" s="7" t="str">
        <f t="shared" si="126"/>
        <v/>
      </c>
      <c r="D551" s="1" t="str">
        <f t="shared" si="120"/>
        <v/>
      </c>
      <c r="E551" s="28" t="str">
        <f t="shared" si="127"/>
        <v/>
      </c>
      <c r="F551" s="1" t="str">
        <f t="shared" si="121"/>
        <v/>
      </c>
      <c r="G551" s="1" t="str">
        <f t="shared" si="128"/>
        <v/>
      </c>
      <c r="H551" s="7" t="str">
        <f t="shared" si="129"/>
        <v/>
      </c>
      <c r="J551" s="14">
        <f t="shared" si="130"/>
        <v>540</v>
      </c>
      <c r="K551" s="19">
        <f t="shared" si="131"/>
        <v>50221</v>
      </c>
      <c r="L551" s="27">
        <f t="shared" si="132"/>
        <v>32623.15</v>
      </c>
      <c r="M551" s="18">
        <f t="shared" si="122"/>
        <v>184.15</v>
      </c>
      <c r="O551" s="18">
        <f t="shared" si="123"/>
        <v>87.831557692307712</v>
      </c>
      <c r="P551" s="18">
        <f t="shared" si="133"/>
        <v>96.32</v>
      </c>
      <c r="Q551" s="27">
        <f t="shared" si="134"/>
        <v>32526.83</v>
      </c>
    </row>
    <row r="552" spans="1:17" x14ac:dyDescent="0.25">
      <c r="A552" t="e">
        <f t="shared" si="124"/>
        <v>#VALUE!</v>
      </c>
      <c r="B552" s="6" t="str">
        <f t="shared" si="125"/>
        <v/>
      </c>
      <c r="C552" s="7" t="str">
        <f t="shared" si="126"/>
        <v/>
      </c>
      <c r="D552" s="1" t="str">
        <f t="shared" si="120"/>
        <v/>
      </c>
      <c r="E552" s="28" t="str">
        <f t="shared" si="127"/>
        <v/>
      </c>
      <c r="F552" s="1" t="str">
        <f t="shared" si="121"/>
        <v/>
      </c>
      <c r="G552" s="1" t="str">
        <f t="shared" si="128"/>
        <v/>
      </c>
      <c r="H552" s="7" t="str">
        <f t="shared" si="129"/>
        <v/>
      </c>
      <c r="J552" s="14">
        <f t="shared" si="130"/>
        <v>541</v>
      </c>
      <c r="K552" s="19">
        <f t="shared" si="131"/>
        <v>50235</v>
      </c>
      <c r="L552" s="27">
        <f t="shared" si="132"/>
        <v>32526.83</v>
      </c>
      <c r="M552" s="18">
        <f t="shared" si="122"/>
        <v>184.15</v>
      </c>
      <c r="O552" s="18">
        <f t="shared" si="123"/>
        <v>87.57223461538463</v>
      </c>
      <c r="P552" s="18">
        <f t="shared" si="133"/>
        <v>96.58</v>
      </c>
      <c r="Q552" s="27">
        <f t="shared" si="134"/>
        <v>32430.25</v>
      </c>
    </row>
    <row r="553" spans="1:17" x14ac:dyDescent="0.25">
      <c r="A553" t="e">
        <f t="shared" si="124"/>
        <v>#VALUE!</v>
      </c>
      <c r="B553" s="6" t="str">
        <f t="shared" si="125"/>
        <v/>
      </c>
      <c r="C553" s="7" t="str">
        <f t="shared" si="126"/>
        <v/>
      </c>
      <c r="D553" s="1" t="str">
        <f t="shared" si="120"/>
        <v/>
      </c>
      <c r="E553" s="28" t="str">
        <f t="shared" si="127"/>
        <v/>
      </c>
      <c r="F553" s="1" t="str">
        <f t="shared" si="121"/>
        <v/>
      </c>
      <c r="G553" s="1" t="str">
        <f t="shared" si="128"/>
        <v/>
      </c>
      <c r="H553" s="7" t="str">
        <f t="shared" si="129"/>
        <v/>
      </c>
      <c r="J553" s="14">
        <f t="shared" si="130"/>
        <v>542</v>
      </c>
      <c r="K553" s="19">
        <f t="shared" si="131"/>
        <v>50249</v>
      </c>
      <c r="L553" s="27">
        <f t="shared" si="132"/>
        <v>32430.25</v>
      </c>
      <c r="M553" s="18">
        <f t="shared" si="122"/>
        <v>184.15</v>
      </c>
      <c r="O553" s="18">
        <f t="shared" si="123"/>
        <v>87.312211538461554</v>
      </c>
      <c r="P553" s="18">
        <f t="shared" si="133"/>
        <v>96.84</v>
      </c>
      <c r="Q553" s="27">
        <f t="shared" si="134"/>
        <v>32333.41</v>
      </c>
    </row>
    <row r="554" spans="1:17" x14ac:dyDescent="0.25">
      <c r="A554" t="e">
        <f t="shared" si="124"/>
        <v>#VALUE!</v>
      </c>
      <c r="B554" s="6" t="str">
        <f t="shared" si="125"/>
        <v/>
      </c>
      <c r="C554" s="7" t="str">
        <f t="shared" si="126"/>
        <v/>
      </c>
      <c r="D554" s="1" t="str">
        <f t="shared" si="120"/>
        <v/>
      </c>
      <c r="E554" s="28" t="str">
        <f t="shared" si="127"/>
        <v/>
      </c>
      <c r="F554" s="1" t="str">
        <f t="shared" si="121"/>
        <v/>
      </c>
      <c r="G554" s="1" t="str">
        <f t="shared" si="128"/>
        <v/>
      </c>
      <c r="H554" s="7" t="str">
        <f t="shared" si="129"/>
        <v/>
      </c>
      <c r="J554" s="14">
        <f t="shared" si="130"/>
        <v>543</v>
      </c>
      <c r="K554" s="19">
        <f t="shared" si="131"/>
        <v>50263</v>
      </c>
      <c r="L554" s="27">
        <f t="shared" si="132"/>
        <v>32333.41</v>
      </c>
      <c r="M554" s="18">
        <f t="shared" si="122"/>
        <v>184.15</v>
      </c>
      <c r="O554" s="18">
        <f t="shared" si="123"/>
        <v>87.051488461538469</v>
      </c>
      <c r="P554" s="18">
        <f t="shared" si="133"/>
        <v>97.1</v>
      </c>
      <c r="Q554" s="27">
        <f t="shared" si="134"/>
        <v>32236.31</v>
      </c>
    </row>
    <row r="555" spans="1:17" x14ac:dyDescent="0.25">
      <c r="A555" t="e">
        <f t="shared" si="124"/>
        <v>#VALUE!</v>
      </c>
      <c r="B555" s="6" t="str">
        <f t="shared" si="125"/>
        <v/>
      </c>
      <c r="C555" s="7" t="str">
        <f t="shared" si="126"/>
        <v/>
      </c>
      <c r="D555" s="1" t="str">
        <f t="shared" si="120"/>
        <v/>
      </c>
      <c r="E555" s="28" t="str">
        <f t="shared" si="127"/>
        <v/>
      </c>
      <c r="F555" s="1" t="str">
        <f t="shared" si="121"/>
        <v/>
      </c>
      <c r="G555" s="1" t="str">
        <f t="shared" si="128"/>
        <v/>
      </c>
      <c r="H555" s="7" t="str">
        <f t="shared" si="129"/>
        <v/>
      </c>
      <c r="J555" s="14">
        <f t="shared" si="130"/>
        <v>544</v>
      </c>
      <c r="K555" s="19">
        <f t="shared" si="131"/>
        <v>50277</v>
      </c>
      <c r="L555" s="27">
        <f t="shared" si="132"/>
        <v>32236.31</v>
      </c>
      <c r="M555" s="18">
        <f t="shared" si="122"/>
        <v>184.15</v>
      </c>
      <c r="O555" s="18">
        <f t="shared" si="123"/>
        <v>86.790065384615403</v>
      </c>
      <c r="P555" s="18">
        <f t="shared" si="133"/>
        <v>97.36</v>
      </c>
      <c r="Q555" s="27">
        <f t="shared" si="134"/>
        <v>32138.95</v>
      </c>
    </row>
    <row r="556" spans="1:17" x14ac:dyDescent="0.25">
      <c r="A556" t="e">
        <f t="shared" si="124"/>
        <v>#VALUE!</v>
      </c>
      <c r="B556" s="6" t="str">
        <f t="shared" si="125"/>
        <v/>
      </c>
      <c r="C556" s="7" t="str">
        <f t="shared" si="126"/>
        <v/>
      </c>
      <c r="D556" s="1" t="str">
        <f t="shared" si="120"/>
        <v/>
      </c>
      <c r="E556" s="28" t="str">
        <f t="shared" si="127"/>
        <v/>
      </c>
      <c r="F556" s="1" t="str">
        <f t="shared" si="121"/>
        <v/>
      </c>
      <c r="G556" s="1" t="str">
        <f t="shared" si="128"/>
        <v/>
      </c>
      <c r="H556" s="7" t="str">
        <f t="shared" si="129"/>
        <v/>
      </c>
      <c r="J556" s="14">
        <f t="shared" si="130"/>
        <v>545</v>
      </c>
      <c r="K556" s="19">
        <f t="shared" si="131"/>
        <v>50291</v>
      </c>
      <c r="L556" s="27">
        <f t="shared" si="132"/>
        <v>32138.95</v>
      </c>
      <c r="M556" s="18">
        <f t="shared" si="122"/>
        <v>184.15</v>
      </c>
      <c r="O556" s="18">
        <f t="shared" si="123"/>
        <v>86.527942307692314</v>
      </c>
      <c r="P556" s="18">
        <f t="shared" si="133"/>
        <v>97.62</v>
      </c>
      <c r="Q556" s="27">
        <f t="shared" si="134"/>
        <v>32041.33</v>
      </c>
    </row>
    <row r="557" spans="1:17" x14ac:dyDescent="0.25">
      <c r="A557" t="e">
        <f t="shared" si="124"/>
        <v>#VALUE!</v>
      </c>
      <c r="B557" s="6" t="str">
        <f t="shared" si="125"/>
        <v/>
      </c>
      <c r="C557" s="7" t="str">
        <f t="shared" si="126"/>
        <v/>
      </c>
      <c r="D557" s="1" t="str">
        <f t="shared" si="120"/>
        <v/>
      </c>
      <c r="E557" s="28" t="str">
        <f t="shared" si="127"/>
        <v/>
      </c>
      <c r="F557" s="1" t="str">
        <f t="shared" si="121"/>
        <v/>
      </c>
      <c r="G557" s="1" t="str">
        <f t="shared" si="128"/>
        <v/>
      </c>
      <c r="H557" s="7" t="str">
        <f t="shared" si="129"/>
        <v/>
      </c>
      <c r="J557" s="14">
        <f t="shared" si="130"/>
        <v>546</v>
      </c>
      <c r="K557" s="19">
        <f t="shared" si="131"/>
        <v>50305</v>
      </c>
      <c r="L557" s="27">
        <f t="shared" si="132"/>
        <v>32041.33</v>
      </c>
      <c r="M557" s="18">
        <f t="shared" si="122"/>
        <v>184.15</v>
      </c>
      <c r="O557" s="18">
        <f t="shared" si="123"/>
        <v>86.265119230769244</v>
      </c>
      <c r="P557" s="18">
        <f t="shared" si="133"/>
        <v>97.88</v>
      </c>
      <c r="Q557" s="27">
        <f t="shared" si="134"/>
        <v>31943.45</v>
      </c>
    </row>
    <row r="558" spans="1:17" x14ac:dyDescent="0.25">
      <c r="A558" t="e">
        <f t="shared" si="124"/>
        <v>#VALUE!</v>
      </c>
      <c r="B558" s="6" t="str">
        <f t="shared" si="125"/>
        <v/>
      </c>
      <c r="C558" s="7" t="str">
        <f t="shared" si="126"/>
        <v/>
      </c>
      <c r="D558" s="1" t="str">
        <f t="shared" si="120"/>
        <v/>
      </c>
      <c r="E558" s="28" t="str">
        <f t="shared" si="127"/>
        <v/>
      </c>
      <c r="F558" s="1" t="str">
        <f t="shared" si="121"/>
        <v/>
      </c>
      <c r="G558" s="1" t="str">
        <f t="shared" si="128"/>
        <v/>
      </c>
      <c r="H558" s="7" t="str">
        <f t="shared" si="129"/>
        <v/>
      </c>
      <c r="J558" s="14">
        <f t="shared" si="130"/>
        <v>547</v>
      </c>
      <c r="K558" s="19">
        <f t="shared" si="131"/>
        <v>50319</v>
      </c>
      <c r="L558" s="27">
        <f t="shared" si="132"/>
        <v>31943.45</v>
      </c>
      <c r="M558" s="18">
        <f t="shared" si="122"/>
        <v>184.15</v>
      </c>
      <c r="O558" s="18">
        <f t="shared" si="123"/>
        <v>86.001596153846165</v>
      </c>
      <c r="P558" s="18">
        <f t="shared" si="133"/>
        <v>98.15</v>
      </c>
      <c r="Q558" s="27">
        <f t="shared" si="134"/>
        <v>31845.3</v>
      </c>
    </row>
    <row r="559" spans="1:17" x14ac:dyDescent="0.25">
      <c r="A559" t="e">
        <f t="shared" si="124"/>
        <v>#VALUE!</v>
      </c>
      <c r="B559" s="6" t="str">
        <f t="shared" si="125"/>
        <v/>
      </c>
      <c r="C559" s="7" t="str">
        <f t="shared" si="126"/>
        <v/>
      </c>
      <c r="D559" s="1" t="str">
        <f t="shared" si="120"/>
        <v/>
      </c>
      <c r="E559" s="28" t="str">
        <f t="shared" si="127"/>
        <v/>
      </c>
      <c r="F559" s="1" t="str">
        <f t="shared" si="121"/>
        <v/>
      </c>
      <c r="G559" s="1" t="str">
        <f t="shared" si="128"/>
        <v/>
      </c>
      <c r="H559" s="7" t="str">
        <f t="shared" si="129"/>
        <v/>
      </c>
      <c r="J559" s="14">
        <f t="shared" si="130"/>
        <v>548</v>
      </c>
      <c r="K559" s="19">
        <f t="shared" si="131"/>
        <v>50333</v>
      </c>
      <c r="L559" s="27">
        <f t="shared" si="132"/>
        <v>31845.3</v>
      </c>
      <c r="M559" s="18">
        <f t="shared" si="122"/>
        <v>184.15</v>
      </c>
      <c r="O559" s="18">
        <f t="shared" si="123"/>
        <v>85.737346153846161</v>
      </c>
      <c r="P559" s="18">
        <f t="shared" si="133"/>
        <v>98.41</v>
      </c>
      <c r="Q559" s="27">
        <f t="shared" si="134"/>
        <v>31746.89</v>
      </c>
    </row>
    <row r="560" spans="1:17" x14ac:dyDescent="0.25">
      <c r="A560" t="e">
        <f t="shared" si="124"/>
        <v>#VALUE!</v>
      </c>
      <c r="B560" s="6" t="str">
        <f t="shared" si="125"/>
        <v/>
      </c>
      <c r="C560" s="7" t="str">
        <f t="shared" si="126"/>
        <v/>
      </c>
      <c r="D560" s="1" t="str">
        <f t="shared" si="120"/>
        <v/>
      </c>
      <c r="E560" s="28" t="str">
        <f t="shared" si="127"/>
        <v/>
      </c>
      <c r="F560" s="1" t="str">
        <f t="shared" si="121"/>
        <v/>
      </c>
      <c r="G560" s="1" t="str">
        <f t="shared" si="128"/>
        <v/>
      </c>
      <c r="H560" s="7" t="str">
        <f t="shared" si="129"/>
        <v/>
      </c>
      <c r="J560" s="14">
        <f t="shared" si="130"/>
        <v>549</v>
      </c>
      <c r="K560" s="19">
        <f t="shared" si="131"/>
        <v>50347</v>
      </c>
      <c r="L560" s="27">
        <f t="shared" si="132"/>
        <v>31746.89</v>
      </c>
      <c r="M560" s="18">
        <f t="shared" si="122"/>
        <v>184.15</v>
      </c>
      <c r="O560" s="18">
        <f t="shared" si="123"/>
        <v>85.472396153846162</v>
      </c>
      <c r="P560" s="18">
        <f t="shared" si="133"/>
        <v>98.68</v>
      </c>
      <c r="Q560" s="27">
        <f t="shared" si="134"/>
        <v>31648.21</v>
      </c>
    </row>
    <row r="561" spans="1:17" x14ac:dyDescent="0.25">
      <c r="A561" t="e">
        <f t="shared" si="124"/>
        <v>#VALUE!</v>
      </c>
      <c r="B561" s="6" t="str">
        <f t="shared" si="125"/>
        <v/>
      </c>
      <c r="C561" s="7" t="str">
        <f t="shared" si="126"/>
        <v/>
      </c>
      <c r="D561" s="1" t="str">
        <f t="shared" si="120"/>
        <v/>
      </c>
      <c r="E561" s="28" t="str">
        <f t="shared" si="127"/>
        <v/>
      </c>
      <c r="F561" s="1" t="str">
        <f t="shared" si="121"/>
        <v/>
      </c>
      <c r="G561" s="1" t="str">
        <f t="shared" si="128"/>
        <v/>
      </c>
      <c r="H561" s="7" t="str">
        <f t="shared" si="129"/>
        <v/>
      </c>
      <c r="J561" s="14">
        <f t="shared" si="130"/>
        <v>550</v>
      </c>
      <c r="K561" s="19">
        <f t="shared" si="131"/>
        <v>50361</v>
      </c>
      <c r="L561" s="27">
        <f t="shared" si="132"/>
        <v>31648.21</v>
      </c>
      <c r="M561" s="18">
        <f t="shared" si="122"/>
        <v>184.15</v>
      </c>
      <c r="O561" s="18">
        <f t="shared" si="123"/>
        <v>85.206719230769238</v>
      </c>
      <c r="P561" s="18">
        <f t="shared" si="133"/>
        <v>98.94</v>
      </c>
      <c r="Q561" s="27">
        <f t="shared" si="134"/>
        <v>31549.27</v>
      </c>
    </row>
    <row r="562" spans="1:17" x14ac:dyDescent="0.25">
      <c r="A562" t="e">
        <f t="shared" si="124"/>
        <v>#VALUE!</v>
      </c>
      <c r="B562" s="6" t="str">
        <f t="shared" si="125"/>
        <v/>
      </c>
      <c r="C562" s="7" t="str">
        <f t="shared" si="126"/>
        <v/>
      </c>
      <c r="D562" s="1" t="str">
        <f t="shared" si="120"/>
        <v/>
      </c>
      <c r="E562" s="28" t="str">
        <f t="shared" si="127"/>
        <v/>
      </c>
      <c r="F562" s="1" t="str">
        <f t="shared" si="121"/>
        <v/>
      </c>
      <c r="G562" s="1" t="str">
        <f t="shared" si="128"/>
        <v/>
      </c>
      <c r="H562" s="7" t="str">
        <f t="shared" si="129"/>
        <v/>
      </c>
      <c r="J562" s="14">
        <f t="shared" si="130"/>
        <v>551</v>
      </c>
      <c r="K562" s="19">
        <f t="shared" si="131"/>
        <v>50375</v>
      </c>
      <c r="L562" s="27">
        <f t="shared" si="132"/>
        <v>31549.27</v>
      </c>
      <c r="M562" s="18">
        <f t="shared" si="122"/>
        <v>184.15</v>
      </c>
      <c r="O562" s="18">
        <f t="shared" si="123"/>
        <v>84.940342307692319</v>
      </c>
      <c r="P562" s="18">
        <f t="shared" si="133"/>
        <v>99.21</v>
      </c>
      <c r="Q562" s="27">
        <f t="shared" si="134"/>
        <v>31450.06</v>
      </c>
    </row>
    <row r="563" spans="1:17" x14ac:dyDescent="0.25">
      <c r="A563" t="e">
        <f t="shared" si="124"/>
        <v>#VALUE!</v>
      </c>
      <c r="B563" s="6" t="str">
        <f t="shared" si="125"/>
        <v/>
      </c>
      <c r="C563" s="7" t="str">
        <f t="shared" si="126"/>
        <v/>
      </c>
      <c r="D563" s="1" t="str">
        <f t="shared" si="120"/>
        <v/>
      </c>
      <c r="E563" s="28" t="str">
        <f t="shared" si="127"/>
        <v/>
      </c>
      <c r="F563" s="1" t="str">
        <f t="shared" si="121"/>
        <v/>
      </c>
      <c r="G563" s="1" t="str">
        <f t="shared" si="128"/>
        <v/>
      </c>
      <c r="H563" s="7" t="str">
        <f t="shared" si="129"/>
        <v/>
      </c>
      <c r="J563" s="14">
        <f t="shared" si="130"/>
        <v>552</v>
      </c>
      <c r="K563" s="19">
        <f t="shared" si="131"/>
        <v>50389</v>
      </c>
      <c r="L563" s="27">
        <f t="shared" si="132"/>
        <v>31450.06</v>
      </c>
      <c r="M563" s="18">
        <f t="shared" si="122"/>
        <v>184.15</v>
      </c>
      <c r="O563" s="18">
        <f t="shared" si="123"/>
        <v>84.673238461538475</v>
      </c>
      <c r="P563" s="18">
        <f t="shared" si="133"/>
        <v>99.48</v>
      </c>
      <c r="Q563" s="27">
        <f t="shared" si="134"/>
        <v>31350.58</v>
      </c>
    </row>
    <row r="564" spans="1:17" x14ac:dyDescent="0.25">
      <c r="A564" t="e">
        <f t="shared" si="124"/>
        <v>#VALUE!</v>
      </c>
      <c r="B564" s="6" t="str">
        <f t="shared" si="125"/>
        <v/>
      </c>
      <c r="C564" s="7" t="str">
        <f t="shared" si="126"/>
        <v/>
      </c>
      <c r="D564" s="1" t="str">
        <f t="shared" si="120"/>
        <v/>
      </c>
      <c r="E564" s="28" t="str">
        <f t="shared" si="127"/>
        <v/>
      </c>
      <c r="F564" s="1" t="str">
        <f t="shared" si="121"/>
        <v/>
      </c>
      <c r="G564" s="1" t="str">
        <f t="shared" si="128"/>
        <v/>
      </c>
      <c r="H564" s="7" t="str">
        <f t="shared" si="129"/>
        <v/>
      </c>
      <c r="J564" s="14">
        <f t="shared" si="130"/>
        <v>553</v>
      </c>
      <c r="K564" s="19">
        <f t="shared" si="131"/>
        <v>50403</v>
      </c>
      <c r="L564" s="27">
        <f t="shared" si="132"/>
        <v>31350.58</v>
      </c>
      <c r="M564" s="18">
        <f t="shared" si="122"/>
        <v>184.15</v>
      </c>
      <c r="O564" s="18">
        <f t="shared" si="123"/>
        <v>84.405407692307705</v>
      </c>
      <c r="P564" s="18">
        <f t="shared" si="133"/>
        <v>99.74</v>
      </c>
      <c r="Q564" s="27">
        <f t="shared" si="134"/>
        <v>31250.84</v>
      </c>
    </row>
    <row r="565" spans="1:17" x14ac:dyDescent="0.25">
      <c r="A565" t="e">
        <f t="shared" si="124"/>
        <v>#VALUE!</v>
      </c>
      <c r="B565" s="6" t="str">
        <f t="shared" si="125"/>
        <v/>
      </c>
      <c r="C565" s="7" t="str">
        <f t="shared" si="126"/>
        <v/>
      </c>
      <c r="D565" s="1" t="str">
        <f t="shared" si="120"/>
        <v/>
      </c>
      <c r="E565" s="28" t="str">
        <f t="shared" si="127"/>
        <v/>
      </c>
      <c r="F565" s="1" t="str">
        <f t="shared" si="121"/>
        <v/>
      </c>
      <c r="G565" s="1" t="str">
        <f t="shared" si="128"/>
        <v/>
      </c>
      <c r="H565" s="7" t="str">
        <f t="shared" si="129"/>
        <v/>
      </c>
      <c r="J565" s="14">
        <f t="shared" si="130"/>
        <v>554</v>
      </c>
      <c r="K565" s="19">
        <f t="shared" si="131"/>
        <v>50417</v>
      </c>
      <c r="L565" s="27">
        <f t="shared" si="132"/>
        <v>31250.84</v>
      </c>
      <c r="M565" s="18">
        <f t="shared" si="122"/>
        <v>184.15</v>
      </c>
      <c r="O565" s="18">
        <f t="shared" si="123"/>
        <v>84.13687692307694</v>
      </c>
      <c r="P565" s="18">
        <f t="shared" si="133"/>
        <v>100.01</v>
      </c>
      <c r="Q565" s="27">
        <f t="shared" si="134"/>
        <v>31150.83</v>
      </c>
    </row>
    <row r="566" spans="1:17" x14ac:dyDescent="0.25">
      <c r="A566" t="e">
        <f t="shared" si="124"/>
        <v>#VALUE!</v>
      </c>
      <c r="B566" s="6" t="str">
        <f t="shared" si="125"/>
        <v/>
      </c>
      <c r="C566" s="7" t="str">
        <f t="shared" si="126"/>
        <v/>
      </c>
      <c r="D566" s="1" t="str">
        <f t="shared" si="120"/>
        <v/>
      </c>
      <c r="E566" s="28" t="str">
        <f t="shared" si="127"/>
        <v/>
      </c>
      <c r="F566" s="1" t="str">
        <f t="shared" si="121"/>
        <v/>
      </c>
      <c r="G566" s="1" t="str">
        <f t="shared" si="128"/>
        <v/>
      </c>
      <c r="H566" s="7" t="str">
        <f t="shared" si="129"/>
        <v/>
      </c>
      <c r="J566" s="14">
        <f t="shared" si="130"/>
        <v>555</v>
      </c>
      <c r="K566" s="19">
        <f t="shared" si="131"/>
        <v>50431</v>
      </c>
      <c r="L566" s="27">
        <f t="shared" si="132"/>
        <v>31150.83</v>
      </c>
      <c r="M566" s="18">
        <f t="shared" si="122"/>
        <v>184.15</v>
      </c>
      <c r="O566" s="18">
        <f t="shared" si="123"/>
        <v>83.86761923076925</v>
      </c>
      <c r="P566" s="18">
        <f t="shared" si="133"/>
        <v>100.28</v>
      </c>
      <c r="Q566" s="27">
        <f t="shared" si="134"/>
        <v>31050.55</v>
      </c>
    </row>
    <row r="567" spans="1:17" x14ac:dyDescent="0.25">
      <c r="A567" t="e">
        <f t="shared" si="124"/>
        <v>#VALUE!</v>
      </c>
      <c r="B567" s="6" t="str">
        <f t="shared" si="125"/>
        <v/>
      </c>
      <c r="C567" s="7" t="str">
        <f t="shared" si="126"/>
        <v/>
      </c>
      <c r="D567" s="1" t="str">
        <f t="shared" si="120"/>
        <v/>
      </c>
      <c r="E567" s="28" t="str">
        <f t="shared" si="127"/>
        <v/>
      </c>
      <c r="F567" s="1" t="str">
        <f t="shared" si="121"/>
        <v/>
      </c>
      <c r="G567" s="1" t="str">
        <f t="shared" si="128"/>
        <v/>
      </c>
      <c r="H567" s="7" t="str">
        <f t="shared" si="129"/>
        <v/>
      </c>
      <c r="J567" s="14">
        <f t="shared" si="130"/>
        <v>556</v>
      </c>
      <c r="K567" s="19">
        <f t="shared" si="131"/>
        <v>50445</v>
      </c>
      <c r="L567" s="27">
        <f t="shared" si="132"/>
        <v>31050.55</v>
      </c>
      <c r="M567" s="18">
        <f t="shared" si="122"/>
        <v>184.15</v>
      </c>
      <c r="O567" s="18">
        <f t="shared" si="123"/>
        <v>83.597634615384621</v>
      </c>
      <c r="P567" s="18">
        <f t="shared" si="133"/>
        <v>100.55</v>
      </c>
      <c r="Q567" s="27">
        <f t="shared" si="134"/>
        <v>30950</v>
      </c>
    </row>
    <row r="568" spans="1:17" x14ac:dyDescent="0.25">
      <c r="A568" t="e">
        <f t="shared" si="124"/>
        <v>#VALUE!</v>
      </c>
      <c r="B568" s="6" t="str">
        <f t="shared" si="125"/>
        <v/>
      </c>
      <c r="C568" s="7" t="str">
        <f t="shared" si="126"/>
        <v/>
      </c>
      <c r="D568" s="1" t="str">
        <f t="shared" si="120"/>
        <v/>
      </c>
      <c r="E568" s="28" t="str">
        <f t="shared" si="127"/>
        <v/>
      </c>
      <c r="F568" s="1" t="str">
        <f t="shared" si="121"/>
        <v/>
      </c>
      <c r="G568" s="1" t="str">
        <f t="shared" si="128"/>
        <v/>
      </c>
      <c r="H568" s="7" t="str">
        <f t="shared" si="129"/>
        <v/>
      </c>
      <c r="J568" s="14">
        <f t="shared" si="130"/>
        <v>557</v>
      </c>
      <c r="K568" s="19">
        <f t="shared" si="131"/>
        <v>50459</v>
      </c>
      <c r="L568" s="27">
        <f t="shared" si="132"/>
        <v>30950</v>
      </c>
      <c r="M568" s="18">
        <f t="shared" si="122"/>
        <v>184.15</v>
      </c>
      <c r="O568" s="18">
        <f t="shared" si="123"/>
        <v>83.32692307692308</v>
      </c>
      <c r="P568" s="18">
        <f t="shared" si="133"/>
        <v>100.82</v>
      </c>
      <c r="Q568" s="27">
        <f t="shared" si="134"/>
        <v>30849.18</v>
      </c>
    </row>
    <row r="569" spans="1:17" x14ac:dyDescent="0.25">
      <c r="A569" t="e">
        <f t="shared" si="124"/>
        <v>#VALUE!</v>
      </c>
      <c r="B569" s="6" t="str">
        <f t="shared" si="125"/>
        <v/>
      </c>
      <c r="C569" s="7" t="str">
        <f t="shared" si="126"/>
        <v/>
      </c>
      <c r="D569" s="1" t="str">
        <f t="shared" si="120"/>
        <v/>
      </c>
      <c r="E569" s="28" t="str">
        <f t="shared" si="127"/>
        <v/>
      </c>
      <c r="F569" s="1" t="str">
        <f t="shared" si="121"/>
        <v/>
      </c>
      <c r="G569" s="1" t="str">
        <f t="shared" si="128"/>
        <v/>
      </c>
      <c r="H569" s="7" t="str">
        <f t="shared" si="129"/>
        <v/>
      </c>
      <c r="J569" s="14">
        <f t="shared" si="130"/>
        <v>558</v>
      </c>
      <c r="K569" s="19">
        <f t="shared" si="131"/>
        <v>50473</v>
      </c>
      <c r="L569" s="27">
        <f t="shared" si="132"/>
        <v>30849.18</v>
      </c>
      <c r="M569" s="18">
        <f t="shared" si="122"/>
        <v>184.15</v>
      </c>
      <c r="O569" s="18">
        <f t="shared" si="123"/>
        <v>83.055484615384628</v>
      </c>
      <c r="P569" s="18">
        <f t="shared" si="133"/>
        <v>101.09</v>
      </c>
      <c r="Q569" s="27">
        <f t="shared" si="134"/>
        <v>30748.09</v>
      </c>
    </row>
    <row r="570" spans="1:17" x14ac:dyDescent="0.25">
      <c r="A570" t="e">
        <f t="shared" si="124"/>
        <v>#VALUE!</v>
      </c>
      <c r="B570" s="6" t="str">
        <f t="shared" si="125"/>
        <v/>
      </c>
      <c r="C570" s="7" t="str">
        <f t="shared" si="126"/>
        <v/>
      </c>
      <c r="D570" s="1" t="str">
        <f t="shared" si="120"/>
        <v/>
      </c>
      <c r="E570" s="28" t="str">
        <f t="shared" si="127"/>
        <v/>
      </c>
      <c r="F570" s="1" t="str">
        <f t="shared" si="121"/>
        <v/>
      </c>
      <c r="G570" s="1" t="str">
        <f t="shared" si="128"/>
        <v/>
      </c>
      <c r="H570" s="7" t="str">
        <f t="shared" si="129"/>
        <v/>
      </c>
      <c r="J570" s="14">
        <f t="shared" si="130"/>
        <v>559</v>
      </c>
      <c r="K570" s="19">
        <f t="shared" si="131"/>
        <v>50487</v>
      </c>
      <c r="L570" s="27">
        <f t="shared" si="132"/>
        <v>30748.09</v>
      </c>
      <c r="M570" s="18">
        <f t="shared" si="122"/>
        <v>184.15</v>
      </c>
      <c r="O570" s="18">
        <f t="shared" si="123"/>
        <v>82.783319230769237</v>
      </c>
      <c r="P570" s="18">
        <f t="shared" si="133"/>
        <v>101.37</v>
      </c>
      <c r="Q570" s="27">
        <f t="shared" si="134"/>
        <v>30646.720000000001</v>
      </c>
    </row>
    <row r="571" spans="1:17" x14ac:dyDescent="0.25">
      <c r="A571" t="e">
        <f t="shared" si="124"/>
        <v>#VALUE!</v>
      </c>
      <c r="B571" s="6" t="str">
        <f t="shared" si="125"/>
        <v/>
      </c>
      <c r="C571" s="7" t="str">
        <f t="shared" si="126"/>
        <v/>
      </c>
      <c r="D571" s="1" t="str">
        <f t="shared" si="120"/>
        <v/>
      </c>
      <c r="E571" s="28" t="str">
        <f t="shared" si="127"/>
        <v/>
      </c>
      <c r="F571" s="1" t="str">
        <f t="shared" si="121"/>
        <v/>
      </c>
      <c r="G571" s="1" t="str">
        <f t="shared" si="128"/>
        <v/>
      </c>
      <c r="H571" s="7" t="str">
        <f t="shared" si="129"/>
        <v/>
      </c>
      <c r="J571" s="14">
        <f t="shared" si="130"/>
        <v>560</v>
      </c>
      <c r="K571" s="19">
        <f t="shared" si="131"/>
        <v>50501</v>
      </c>
      <c r="L571" s="27">
        <f t="shared" si="132"/>
        <v>30646.720000000001</v>
      </c>
      <c r="M571" s="18">
        <f t="shared" si="122"/>
        <v>184.15</v>
      </c>
      <c r="O571" s="18">
        <f t="shared" si="123"/>
        <v>82.510400000000018</v>
      </c>
      <c r="P571" s="18">
        <f t="shared" si="133"/>
        <v>101.64</v>
      </c>
      <c r="Q571" s="27">
        <f t="shared" si="134"/>
        <v>30545.08</v>
      </c>
    </row>
    <row r="572" spans="1:17" x14ac:dyDescent="0.25">
      <c r="A572" t="e">
        <f t="shared" si="124"/>
        <v>#VALUE!</v>
      </c>
      <c r="B572" s="6" t="str">
        <f t="shared" si="125"/>
        <v/>
      </c>
      <c r="C572" s="7" t="str">
        <f t="shared" si="126"/>
        <v/>
      </c>
      <c r="D572" s="1" t="str">
        <f t="shared" si="120"/>
        <v/>
      </c>
      <c r="E572" s="28" t="str">
        <f t="shared" si="127"/>
        <v/>
      </c>
      <c r="F572" s="1" t="str">
        <f t="shared" si="121"/>
        <v/>
      </c>
      <c r="G572" s="1" t="str">
        <f t="shared" si="128"/>
        <v/>
      </c>
      <c r="H572" s="7" t="str">
        <f t="shared" si="129"/>
        <v/>
      </c>
      <c r="J572" s="14">
        <f t="shared" si="130"/>
        <v>561</v>
      </c>
      <c r="K572" s="19">
        <f t="shared" si="131"/>
        <v>50515</v>
      </c>
      <c r="L572" s="27">
        <f t="shared" si="132"/>
        <v>30545.08</v>
      </c>
      <c r="M572" s="18">
        <f t="shared" si="122"/>
        <v>184.15</v>
      </c>
      <c r="O572" s="18">
        <f t="shared" si="123"/>
        <v>82.23675384615386</v>
      </c>
      <c r="P572" s="18">
        <f t="shared" si="133"/>
        <v>101.91</v>
      </c>
      <c r="Q572" s="27">
        <f t="shared" si="134"/>
        <v>30443.17</v>
      </c>
    </row>
    <row r="573" spans="1:17" x14ac:dyDescent="0.25">
      <c r="A573" t="e">
        <f t="shared" si="124"/>
        <v>#VALUE!</v>
      </c>
      <c r="B573" s="6" t="str">
        <f t="shared" si="125"/>
        <v/>
      </c>
      <c r="C573" s="7" t="str">
        <f t="shared" si="126"/>
        <v/>
      </c>
      <c r="D573" s="1" t="str">
        <f t="shared" si="120"/>
        <v/>
      </c>
      <c r="E573" s="28" t="str">
        <f t="shared" si="127"/>
        <v/>
      </c>
      <c r="F573" s="1" t="str">
        <f t="shared" si="121"/>
        <v/>
      </c>
      <c r="G573" s="1" t="str">
        <f t="shared" si="128"/>
        <v/>
      </c>
      <c r="H573" s="7" t="str">
        <f t="shared" si="129"/>
        <v/>
      </c>
      <c r="J573" s="14">
        <f t="shared" si="130"/>
        <v>562</v>
      </c>
      <c r="K573" s="19">
        <f t="shared" si="131"/>
        <v>50529</v>
      </c>
      <c r="L573" s="27">
        <f t="shared" si="132"/>
        <v>30443.17</v>
      </c>
      <c r="M573" s="18">
        <f t="shared" si="122"/>
        <v>184.15</v>
      </c>
      <c r="O573" s="18">
        <f t="shared" si="123"/>
        <v>81.962380769230776</v>
      </c>
      <c r="P573" s="18">
        <f t="shared" si="133"/>
        <v>102.19</v>
      </c>
      <c r="Q573" s="27">
        <f t="shared" si="134"/>
        <v>30340.98</v>
      </c>
    </row>
    <row r="574" spans="1:17" x14ac:dyDescent="0.25">
      <c r="A574" t="e">
        <f t="shared" si="124"/>
        <v>#VALUE!</v>
      </c>
      <c r="B574" s="6" t="str">
        <f t="shared" si="125"/>
        <v/>
      </c>
      <c r="C574" s="7" t="str">
        <f t="shared" si="126"/>
        <v/>
      </c>
      <c r="D574" s="1" t="str">
        <f t="shared" si="120"/>
        <v/>
      </c>
      <c r="E574" s="28" t="str">
        <f t="shared" si="127"/>
        <v/>
      </c>
      <c r="F574" s="1" t="str">
        <f t="shared" si="121"/>
        <v/>
      </c>
      <c r="G574" s="1" t="str">
        <f t="shared" si="128"/>
        <v/>
      </c>
      <c r="H574" s="7" t="str">
        <f t="shared" si="129"/>
        <v/>
      </c>
      <c r="J574" s="14">
        <f t="shared" si="130"/>
        <v>563</v>
      </c>
      <c r="K574" s="19">
        <f t="shared" si="131"/>
        <v>50543</v>
      </c>
      <c r="L574" s="27">
        <f t="shared" si="132"/>
        <v>30340.98</v>
      </c>
      <c r="M574" s="18">
        <f t="shared" si="122"/>
        <v>184.15</v>
      </c>
      <c r="O574" s="18">
        <f t="shared" si="123"/>
        <v>81.687253846153851</v>
      </c>
      <c r="P574" s="18">
        <f t="shared" si="133"/>
        <v>102.46</v>
      </c>
      <c r="Q574" s="27">
        <f t="shared" si="134"/>
        <v>30238.52</v>
      </c>
    </row>
    <row r="575" spans="1:17" x14ac:dyDescent="0.25">
      <c r="A575" t="e">
        <f t="shared" si="124"/>
        <v>#VALUE!</v>
      </c>
      <c r="B575" s="6" t="str">
        <f t="shared" si="125"/>
        <v/>
      </c>
      <c r="C575" s="7" t="str">
        <f t="shared" si="126"/>
        <v/>
      </c>
      <c r="D575" s="1" t="str">
        <f t="shared" si="120"/>
        <v/>
      </c>
      <c r="E575" s="28" t="str">
        <f t="shared" si="127"/>
        <v/>
      </c>
      <c r="F575" s="1" t="str">
        <f t="shared" si="121"/>
        <v/>
      </c>
      <c r="G575" s="1" t="str">
        <f t="shared" si="128"/>
        <v/>
      </c>
      <c r="H575" s="7" t="str">
        <f t="shared" si="129"/>
        <v/>
      </c>
      <c r="J575" s="14">
        <f t="shared" si="130"/>
        <v>564</v>
      </c>
      <c r="K575" s="19">
        <f t="shared" si="131"/>
        <v>50557</v>
      </c>
      <c r="L575" s="27">
        <f t="shared" si="132"/>
        <v>30238.52</v>
      </c>
      <c r="M575" s="18">
        <f t="shared" si="122"/>
        <v>184.15</v>
      </c>
      <c r="O575" s="18">
        <f t="shared" si="123"/>
        <v>81.411400000000015</v>
      </c>
      <c r="P575" s="18">
        <f t="shared" si="133"/>
        <v>102.74</v>
      </c>
      <c r="Q575" s="27">
        <f t="shared" si="134"/>
        <v>30135.78</v>
      </c>
    </row>
    <row r="576" spans="1:17" x14ac:dyDescent="0.25">
      <c r="A576" t="e">
        <f t="shared" si="124"/>
        <v>#VALUE!</v>
      </c>
      <c r="B576" s="6" t="str">
        <f t="shared" si="125"/>
        <v/>
      </c>
      <c r="C576" s="7" t="str">
        <f t="shared" si="126"/>
        <v/>
      </c>
      <c r="D576" s="1" t="str">
        <f t="shared" si="120"/>
        <v/>
      </c>
      <c r="E576" s="28" t="str">
        <f t="shared" si="127"/>
        <v/>
      </c>
      <c r="F576" s="1" t="str">
        <f t="shared" si="121"/>
        <v/>
      </c>
      <c r="G576" s="1" t="str">
        <f t="shared" si="128"/>
        <v/>
      </c>
      <c r="H576" s="7" t="str">
        <f t="shared" si="129"/>
        <v/>
      </c>
      <c r="J576" s="14">
        <f t="shared" si="130"/>
        <v>565</v>
      </c>
      <c r="K576" s="19">
        <f t="shared" si="131"/>
        <v>50571</v>
      </c>
      <c r="L576" s="27">
        <f t="shared" si="132"/>
        <v>30135.78</v>
      </c>
      <c r="M576" s="18">
        <f t="shared" si="122"/>
        <v>184.15</v>
      </c>
      <c r="O576" s="18">
        <f t="shared" si="123"/>
        <v>81.134792307692308</v>
      </c>
      <c r="P576" s="18">
        <f t="shared" si="133"/>
        <v>103.02</v>
      </c>
      <c r="Q576" s="27">
        <f t="shared" si="134"/>
        <v>30032.76</v>
      </c>
    </row>
    <row r="577" spans="1:17" x14ac:dyDescent="0.25">
      <c r="A577" t="e">
        <f t="shared" si="124"/>
        <v>#VALUE!</v>
      </c>
      <c r="B577" s="6" t="str">
        <f t="shared" si="125"/>
        <v/>
      </c>
      <c r="C577" s="7" t="str">
        <f t="shared" si="126"/>
        <v/>
      </c>
      <c r="D577" s="1" t="str">
        <f t="shared" si="120"/>
        <v/>
      </c>
      <c r="E577" s="28" t="str">
        <f t="shared" si="127"/>
        <v/>
      </c>
      <c r="F577" s="1" t="str">
        <f t="shared" si="121"/>
        <v/>
      </c>
      <c r="G577" s="1" t="str">
        <f t="shared" si="128"/>
        <v/>
      </c>
      <c r="H577" s="7" t="str">
        <f t="shared" si="129"/>
        <v/>
      </c>
      <c r="J577" s="14">
        <f t="shared" si="130"/>
        <v>566</v>
      </c>
      <c r="K577" s="19">
        <f t="shared" si="131"/>
        <v>50585</v>
      </c>
      <c r="L577" s="27">
        <f t="shared" si="132"/>
        <v>30032.76</v>
      </c>
      <c r="M577" s="18">
        <f t="shared" si="122"/>
        <v>184.15</v>
      </c>
      <c r="O577" s="18">
        <f t="shared" si="123"/>
        <v>80.857430769230774</v>
      </c>
      <c r="P577" s="18">
        <f t="shared" si="133"/>
        <v>103.29</v>
      </c>
      <c r="Q577" s="27">
        <f t="shared" si="134"/>
        <v>29929.47</v>
      </c>
    </row>
    <row r="578" spans="1:17" x14ac:dyDescent="0.25">
      <c r="A578" t="e">
        <f t="shared" si="124"/>
        <v>#VALUE!</v>
      </c>
      <c r="B578" s="6" t="str">
        <f t="shared" si="125"/>
        <v/>
      </c>
      <c r="C578" s="7" t="str">
        <f t="shared" si="126"/>
        <v/>
      </c>
      <c r="D578" s="1" t="str">
        <f t="shared" si="120"/>
        <v/>
      </c>
      <c r="E578" s="28" t="str">
        <f t="shared" si="127"/>
        <v/>
      </c>
      <c r="F578" s="1" t="str">
        <f t="shared" si="121"/>
        <v/>
      </c>
      <c r="G578" s="1" t="str">
        <f t="shared" si="128"/>
        <v/>
      </c>
      <c r="H578" s="7" t="str">
        <f t="shared" si="129"/>
        <v/>
      </c>
      <c r="J578" s="14">
        <f t="shared" si="130"/>
        <v>567</v>
      </c>
      <c r="K578" s="19">
        <f t="shared" si="131"/>
        <v>50599</v>
      </c>
      <c r="L578" s="27">
        <f t="shared" si="132"/>
        <v>29929.47</v>
      </c>
      <c r="M578" s="18">
        <f t="shared" si="122"/>
        <v>184.15</v>
      </c>
      <c r="O578" s="18">
        <f t="shared" si="123"/>
        <v>80.579342307692315</v>
      </c>
      <c r="P578" s="18">
        <f t="shared" si="133"/>
        <v>103.57</v>
      </c>
      <c r="Q578" s="27">
        <f t="shared" si="134"/>
        <v>29825.9</v>
      </c>
    </row>
    <row r="579" spans="1:17" x14ac:dyDescent="0.25">
      <c r="A579" t="e">
        <f t="shared" si="124"/>
        <v>#VALUE!</v>
      </c>
      <c r="B579" s="6" t="str">
        <f t="shared" si="125"/>
        <v/>
      </c>
      <c r="C579" s="7" t="str">
        <f t="shared" si="126"/>
        <v/>
      </c>
      <c r="D579" s="1" t="str">
        <f t="shared" si="120"/>
        <v/>
      </c>
      <c r="E579" s="28" t="str">
        <f t="shared" si="127"/>
        <v/>
      </c>
      <c r="F579" s="1" t="str">
        <f t="shared" si="121"/>
        <v/>
      </c>
      <c r="G579" s="1" t="str">
        <f t="shared" si="128"/>
        <v/>
      </c>
      <c r="H579" s="7" t="str">
        <f t="shared" si="129"/>
        <v/>
      </c>
      <c r="J579" s="14">
        <f t="shared" si="130"/>
        <v>568</v>
      </c>
      <c r="K579" s="19">
        <f t="shared" si="131"/>
        <v>50613</v>
      </c>
      <c r="L579" s="27">
        <f t="shared" si="132"/>
        <v>29825.9</v>
      </c>
      <c r="M579" s="18">
        <f t="shared" si="122"/>
        <v>184.15</v>
      </c>
      <c r="O579" s="18">
        <f t="shared" si="123"/>
        <v>80.300500000000014</v>
      </c>
      <c r="P579" s="18">
        <f t="shared" si="133"/>
        <v>103.85</v>
      </c>
      <c r="Q579" s="27">
        <f t="shared" si="134"/>
        <v>29722.05</v>
      </c>
    </row>
    <row r="580" spans="1:17" x14ac:dyDescent="0.25">
      <c r="A580" t="e">
        <f t="shared" si="124"/>
        <v>#VALUE!</v>
      </c>
      <c r="B580" s="6" t="str">
        <f t="shared" si="125"/>
        <v/>
      </c>
      <c r="C580" s="7" t="str">
        <f t="shared" si="126"/>
        <v/>
      </c>
      <c r="D580" s="1" t="str">
        <f t="shared" si="120"/>
        <v/>
      </c>
      <c r="E580" s="28" t="str">
        <f t="shared" si="127"/>
        <v/>
      </c>
      <c r="F580" s="1" t="str">
        <f t="shared" si="121"/>
        <v/>
      </c>
      <c r="G580" s="1" t="str">
        <f t="shared" si="128"/>
        <v/>
      </c>
      <c r="H580" s="7" t="str">
        <f t="shared" si="129"/>
        <v/>
      </c>
      <c r="J580" s="14">
        <f t="shared" si="130"/>
        <v>569</v>
      </c>
      <c r="K580" s="19">
        <f t="shared" si="131"/>
        <v>50627</v>
      </c>
      <c r="L580" s="27">
        <f t="shared" si="132"/>
        <v>29722.05</v>
      </c>
      <c r="M580" s="18">
        <f t="shared" si="122"/>
        <v>184.15</v>
      </c>
      <c r="O580" s="18">
        <f t="shared" si="123"/>
        <v>80.020903846153857</v>
      </c>
      <c r="P580" s="18">
        <f t="shared" si="133"/>
        <v>104.13</v>
      </c>
      <c r="Q580" s="27">
        <f t="shared" si="134"/>
        <v>29617.919999999998</v>
      </c>
    </row>
    <row r="581" spans="1:17" x14ac:dyDescent="0.25">
      <c r="A581" t="e">
        <f t="shared" si="124"/>
        <v>#VALUE!</v>
      </c>
      <c r="B581" s="6" t="str">
        <f t="shared" si="125"/>
        <v/>
      </c>
      <c r="C581" s="7" t="str">
        <f t="shared" si="126"/>
        <v/>
      </c>
      <c r="D581" s="1" t="str">
        <f t="shared" si="120"/>
        <v/>
      </c>
      <c r="E581" s="28" t="str">
        <f t="shared" si="127"/>
        <v/>
      </c>
      <c r="F581" s="1" t="str">
        <f t="shared" si="121"/>
        <v/>
      </c>
      <c r="G581" s="1" t="str">
        <f t="shared" si="128"/>
        <v/>
      </c>
      <c r="H581" s="7" t="str">
        <f t="shared" si="129"/>
        <v/>
      </c>
      <c r="J581" s="14">
        <f t="shared" si="130"/>
        <v>570</v>
      </c>
      <c r="K581" s="19">
        <f t="shared" si="131"/>
        <v>50641</v>
      </c>
      <c r="L581" s="27">
        <f t="shared" si="132"/>
        <v>29617.919999999998</v>
      </c>
      <c r="M581" s="18">
        <f t="shared" si="122"/>
        <v>184.15</v>
      </c>
      <c r="O581" s="18">
        <f t="shared" si="123"/>
        <v>79.740553846153844</v>
      </c>
      <c r="P581" s="18">
        <f t="shared" si="133"/>
        <v>104.41</v>
      </c>
      <c r="Q581" s="27">
        <f t="shared" si="134"/>
        <v>29513.51</v>
      </c>
    </row>
    <row r="582" spans="1:17" x14ac:dyDescent="0.25">
      <c r="A582" t="e">
        <f t="shared" si="124"/>
        <v>#VALUE!</v>
      </c>
      <c r="B582" s="6" t="str">
        <f t="shared" si="125"/>
        <v/>
      </c>
      <c r="C582" s="7" t="str">
        <f t="shared" si="126"/>
        <v/>
      </c>
      <c r="D582" s="1" t="str">
        <f t="shared" si="120"/>
        <v/>
      </c>
      <c r="E582" s="28" t="str">
        <f t="shared" si="127"/>
        <v/>
      </c>
      <c r="F582" s="1" t="str">
        <f t="shared" si="121"/>
        <v/>
      </c>
      <c r="G582" s="1" t="str">
        <f t="shared" si="128"/>
        <v/>
      </c>
      <c r="H582" s="7" t="str">
        <f t="shared" si="129"/>
        <v/>
      </c>
      <c r="J582" s="14">
        <f t="shared" si="130"/>
        <v>571</v>
      </c>
      <c r="K582" s="19">
        <f t="shared" si="131"/>
        <v>50655</v>
      </c>
      <c r="L582" s="27">
        <f t="shared" si="132"/>
        <v>29513.51</v>
      </c>
      <c r="M582" s="18">
        <f t="shared" si="122"/>
        <v>184.15</v>
      </c>
      <c r="O582" s="18">
        <f t="shared" si="123"/>
        <v>79.459450000000004</v>
      </c>
      <c r="P582" s="18">
        <f t="shared" si="133"/>
        <v>104.69</v>
      </c>
      <c r="Q582" s="27">
        <f t="shared" si="134"/>
        <v>29408.82</v>
      </c>
    </row>
    <row r="583" spans="1:17" x14ac:dyDescent="0.25">
      <c r="A583" t="e">
        <f t="shared" si="124"/>
        <v>#VALUE!</v>
      </c>
      <c r="B583" s="6" t="str">
        <f t="shared" si="125"/>
        <v/>
      </c>
      <c r="C583" s="7" t="str">
        <f t="shared" si="126"/>
        <v/>
      </c>
      <c r="D583" s="1" t="str">
        <f t="shared" si="120"/>
        <v/>
      </c>
      <c r="E583" s="28" t="str">
        <f t="shared" si="127"/>
        <v/>
      </c>
      <c r="F583" s="1" t="str">
        <f t="shared" si="121"/>
        <v/>
      </c>
      <c r="G583" s="1" t="str">
        <f t="shared" si="128"/>
        <v/>
      </c>
      <c r="H583" s="7" t="str">
        <f t="shared" si="129"/>
        <v/>
      </c>
      <c r="J583" s="14">
        <f t="shared" si="130"/>
        <v>572</v>
      </c>
      <c r="K583" s="19">
        <f t="shared" si="131"/>
        <v>50669</v>
      </c>
      <c r="L583" s="27">
        <f t="shared" si="132"/>
        <v>29408.82</v>
      </c>
      <c r="M583" s="18">
        <f t="shared" si="122"/>
        <v>184.15</v>
      </c>
      <c r="O583" s="18">
        <f t="shared" si="123"/>
        <v>79.177592307692322</v>
      </c>
      <c r="P583" s="18">
        <f t="shared" si="133"/>
        <v>104.97</v>
      </c>
      <c r="Q583" s="27">
        <f t="shared" si="134"/>
        <v>29303.85</v>
      </c>
    </row>
    <row r="584" spans="1:17" x14ac:dyDescent="0.25">
      <c r="A584" t="e">
        <f t="shared" si="124"/>
        <v>#VALUE!</v>
      </c>
      <c r="B584" s="6" t="str">
        <f t="shared" si="125"/>
        <v/>
      </c>
      <c r="C584" s="7" t="str">
        <f t="shared" si="126"/>
        <v/>
      </c>
      <c r="D584" s="1" t="str">
        <f t="shared" si="120"/>
        <v/>
      </c>
      <c r="E584" s="28" t="str">
        <f t="shared" si="127"/>
        <v/>
      </c>
      <c r="F584" s="1" t="str">
        <f t="shared" si="121"/>
        <v/>
      </c>
      <c r="G584" s="1" t="str">
        <f t="shared" si="128"/>
        <v/>
      </c>
      <c r="H584" s="7" t="str">
        <f t="shared" si="129"/>
        <v/>
      </c>
      <c r="J584" s="14">
        <f t="shared" si="130"/>
        <v>573</v>
      </c>
      <c r="K584" s="19">
        <f t="shared" si="131"/>
        <v>50683</v>
      </c>
      <c r="L584" s="27">
        <f t="shared" si="132"/>
        <v>29303.85</v>
      </c>
      <c r="M584" s="18">
        <f t="shared" si="122"/>
        <v>184.15</v>
      </c>
      <c r="O584" s="18">
        <f t="shared" si="123"/>
        <v>78.89498076923077</v>
      </c>
      <c r="P584" s="18">
        <f t="shared" si="133"/>
        <v>105.26</v>
      </c>
      <c r="Q584" s="27">
        <f t="shared" si="134"/>
        <v>29198.59</v>
      </c>
    </row>
    <row r="585" spans="1:17" x14ac:dyDescent="0.25">
      <c r="A585" t="e">
        <f t="shared" si="124"/>
        <v>#VALUE!</v>
      </c>
      <c r="B585" s="6" t="str">
        <f t="shared" si="125"/>
        <v/>
      </c>
      <c r="C585" s="7" t="str">
        <f t="shared" si="126"/>
        <v/>
      </c>
      <c r="D585" s="1" t="str">
        <f t="shared" si="120"/>
        <v/>
      </c>
      <c r="E585" s="28" t="str">
        <f t="shared" si="127"/>
        <v/>
      </c>
      <c r="F585" s="1" t="str">
        <f t="shared" si="121"/>
        <v/>
      </c>
      <c r="G585" s="1" t="str">
        <f t="shared" si="128"/>
        <v/>
      </c>
      <c r="H585" s="7" t="str">
        <f t="shared" si="129"/>
        <v/>
      </c>
      <c r="J585" s="14">
        <f t="shared" si="130"/>
        <v>574</v>
      </c>
      <c r="K585" s="19">
        <f t="shared" si="131"/>
        <v>50697</v>
      </c>
      <c r="L585" s="27">
        <f t="shared" si="132"/>
        <v>29198.59</v>
      </c>
      <c r="M585" s="18">
        <f t="shared" si="122"/>
        <v>184.15</v>
      </c>
      <c r="O585" s="18">
        <f t="shared" si="123"/>
        <v>78.611588461538474</v>
      </c>
      <c r="P585" s="18">
        <f t="shared" si="133"/>
        <v>105.54</v>
      </c>
      <c r="Q585" s="27">
        <f t="shared" si="134"/>
        <v>29093.05</v>
      </c>
    </row>
    <row r="586" spans="1:17" x14ac:dyDescent="0.25">
      <c r="A586" t="e">
        <f t="shared" si="124"/>
        <v>#VALUE!</v>
      </c>
      <c r="B586" s="6" t="str">
        <f t="shared" si="125"/>
        <v/>
      </c>
      <c r="C586" s="7" t="str">
        <f t="shared" si="126"/>
        <v/>
      </c>
      <c r="D586" s="1" t="str">
        <f t="shared" si="120"/>
        <v/>
      </c>
      <c r="E586" s="28" t="str">
        <f t="shared" si="127"/>
        <v/>
      </c>
      <c r="F586" s="1" t="str">
        <f t="shared" si="121"/>
        <v/>
      </c>
      <c r="G586" s="1" t="str">
        <f t="shared" si="128"/>
        <v/>
      </c>
      <c r="H586" s="7" t="str">
        <f t="shared" si="129"/>
        <v/>
      </c>
      <c r="J586" s="14">
        <f t="shared" si="130"/>
        <v>575</v>
      </c>
      <c r="K586" s="19">
        <f t="shared" si="131"/>
        <v>50711</v>
      </c>
      <c r="L586" s="27">
        <f t="shared" si="132"/>
        <v>29093.05</v>
      </c>
      <c r="M586" s="18">
        <f t="shared" si="122"/>
        <v>184.15</v>
      </c>
      <c r="O586" s="18">
        <f t="shared" si="123"/>
        <v>78.327442307692309</v>
      </c>
      <c r="P586" s="18">
        <f t="shared" si="133"/>
        <v>105.82</v>
      </c>
      <c r="Q586" s="27">
        <f t="shared" si="134"/>
        <v>28987.23</v>
      </c>
    </row>
    <row r="587" spans="1:17" x14ac:dyDescent="0.25">
      <c r="A587" t="e">
        <f t="shared" si="124"/>
        <v>#VALUE!</v>
      </c>
      <c r="B587" s="6" t="str">
        <f t="shared" si="125"/>
        <v/>
      </c>
      <c r="C587" s="7" t="str">
        <f t="shared" si="126"/>
        <v/>
      </c>
      <c r="D587" s="1" t="str">
        <f t="shared" si="120"/>
        <v/>
      </c>
      <c r="E587" s="28" t="str">
        <f t="shared" si="127"/>
        <v/>
      </c>
      <c r="F587" s="1" t="str">
        <f t="shared" si="121"/>
        <v/>
      </c>
      <c r="G587" s="1" t="str">
        <f t="shared" si="128"/>
        <v/>
      </c>
      <c r="H587" s="7" t="str">
        <f t="shared" si="129"/>
        <v/>
      </c>
      <c r="J587" s="14">
        <f t="shared" si="130"/>
        <v>576</v>
      </c>
      <c r="K587" s="19">
        <f t="shared" si="131"/>
        <v>50725</v>
      </c>
      <c r="L587" s="27">
        <f t="shared" si="132"/>
        <v>28987.23</v>
      </c>
      <c r="M587" s="18">
        <f t="shared" si="122"/>
        <v>184.15</v>
      </c>
      <c r="O587" s="18">
        <f t="shared" si="123"/>
        <v>78.042542307692315</v>
      </c>
      <c r="P587" s="18">
        <f t="shared" si="133"/>
        <v>106.11</v>
      </c>
      <c r="Q587" s="27">
        <f t="shared" si="134"/>
        <v>28881.119999999999</v>
      </c>
    </row>
    <row r="588" spans="1:17" x14ac:dyDescent="0.25">
      <c r="A588" t="e">
        <f t="shared" si="124"/>
        <v>#VALUE!</v>
      </c>
      <c r="B588" s="6" t="str">
        <f t="shared" si="125"/>
        <v/>
      </c>
      <c r="C588" s="7" t="str">
        <f t="shared" si="126"/>
        <v/>
      </c>
      <c r="D588" s="1" t="str">
        <f t="shared" ref="D588:D651" si="135">IF(ISNUMBER($A588),IF($C588&gt;$G$4,ROUND($G$4,2),$C588),"")</f>
        <v/>
      </c>
      <c r="E588" s="28" t="str">
        <f t="shared" si="127"/>
        <v/>
      </c>
      <c r="F588" s="1" t="str">
        <f t="shared" ref="F588:F651" si="136">IF(ISNUMBER($A588),$C588*$G$3,"")</f>
        <v/>
      </c>
      <c r="G588" s="1" t="str">
        <f t="shared" si="128"/>
        <v/>
      </c>
      <c r="H588" s="7" t="str">
        <f t="shared" si="129"/>
        <v/>
      </c>
      <c r="J588" s="14">
        <f t="shared" si="130"/>
        <v>577</v>
      </c>
      <c r="K588" s="19">
        <f t="shared" si="131"/>
        <v>50739</v>
      </c>
      <c r="L588" s="27">
        <f t="shared" si="132"/>
        <v>28881.119999999999</v>
      </c>
      <c r="M588" s="18">
        <f t="shared" ref="M588:M651" si="137">IF(ISNUMBER($J588),IF($L588&gt;$G$4,ROUND($G$4,2),$L588),"")</f>
        <v>184.15</v>
      </c>
      <c r="O588" s="18">
        <f t="shared" ref="O588:O651" si="138">IF(ISNUMBER($J588),$L588*$G$3,"")</f>
        <v>77.75686153846155</v>
      </c>
      <c r="P588" s="18">
        <f t="shared" si="133"/>
        <v>106.39</v>
      </c>
      <c r="Q588" s="27">
        <f t="shared" si="134"/>
        <v>28774.73</v>
      </c>
    </row>
    <row r="589" spans="1:17" x14ac:dyDescent="0.25">
      <c r="A589" t="e">
        <f t="shared" ref="A589:A652" si="139">IF(ROUND($H588&lt;=0,0),"",$A588+1)</f>
        <v>#VALUE!</v>
      </c>
      <c r="B589" s="6" t="str">
        <f t="shared" ref="B589:B652" si="140">IF(ISNUMBER($A589),$B588+14,"")</f>
        <v/>
      </c>
      <c r="C589" s="7" t="str">
        <f t="shared" ref="C589:C652" si="141">IF(ISNUMBER($A589),$H588,"")</f>
        <v/>
      </c>
      <c r="D589" s="1" t="str">
        <f t="shared" si="135"/>
        <v/>
      </c>
      <c r="E589" s="28" t="str">
        <f t="shared" ref="E589:E652" si="142">IF(ISNUMBER($A589),$D$8,"")</f>
        <v/>
      </c>
      <c r="F589" s="1" t="str">
        <f t="shared" si="136"/>
        <v/>
      </c>
      <c r="G589" s="1" t="str">
        <f t="shared" ref="G589:G652" si="143">IF(ISNUMBER($A589),ROUND($D589-$F589,2),"")</f>
        <v/>
      </c>
      <c r="H589" s="7" t="str">
        <f t="shared" ref="H589:H652" si="144">IF(ISNUMBER($A589),ROUND($C589-$G589-$E589,2),"")</f>
        <v/>
      </c>
      <c r="J589" s="14">
        <f t="shared" ref="J589:J652" si="145">IF(ROUND($Q588&lt;=0,0),"",$J588+1)</f>
        <v>578</v>
      </c>
      <c r="K589" s="19">
        <f t="shared" ref="K589:K652" si="146">IF(ISNUMBER($J589),$K588+14,"")</f>
        <v>50753</v>
      </c>
      <c r="L589" s="27">
        <f t="shared" ref="L589:L652" si="147">IF(ISNUMBER($J589),$Q588,"")</f>
        <v>28774.73</v>
      </c>
      <c r="M589" s="18">
        <f t="shared" si="137"/>
        <v>184.15</v>
      </c>
      <c r="O589" s="18">
        <f t="shared" si="138"/>
        <v>77.470426923076928</v>
      </c>
      <c r="P589" s="18">
        <f t="shared" ref="P589:P652" si="148">IF(ISNUMBER($J589),ROUND($M589-$O589,2),"")</f>
        <v>106.68</v>
      </c>
      <c r="Q589" s="27">
        <f t="shared" ref="Q589:Q652" si="149">IF(ISNUMBER($J589),ROUND($L589-$P589-$N589,2),"")</f>
        <v>28668.05</v>
      </c>
    </row>
    <row r="590" spans="1:17" x14ac:dyDescent="0.25">
      <c r="A590" t="e">
        <f t="shared" si="139"/>
        <v>#VALUE!</v>
      </c>
      <c r="B590" s="6" t="str">
        <f t="shared" si="140"/>
        <v/>
      </c>
      <c r="C590" s="7" t="str">
        <f t="shared" si="141"/>
        <v/>
      </c>
      <c r="D590" s="1" t="str">
        <f t="shared" si="135"/>
        <v/>
      </c>
      <c r="E590" s="28" t="str">
        <f t="shared" si="142"/>
        <v/>
      </c>
      <c r="F590" s="1" t="str">
        <f t="shared" si="136"/>
        <v/>
      </c>
      <c r="G590" s="1" t="str">
        <f t="shared" si="143"/>
        <v/>
      </c>
      <c r="H590" s="7" t="str">
        <f t="shared" si="144"/>
        <v/>
      </c>
      <c r="J590" s="14">
        <f t="shared" si="145"/>
        <v>579</v>
      </c>
      <c r="K590" s="19">
        <f t="shared" si="146"/>
        <v>50767</v>
      </c>
      <c r="L590" s="27">
        <f t="shared" si="147"/>
        <v>28668.05</v>
      </c>
      <c r="M590" s="18">
        <f t="shared" si="137"/>
        <v>184.15</v>
      </c>
      <c r="O590" s="18">
        <f t="shared" si="138"/>
        <v>77.183211538461549</v>
      </c>
      <c r="P590" s="18">
        <f t="shared" si="148"/>
        <v>106.97</v>
      </c>
      <c r="Q590" s="27">
        <f t="shared" si="149"/>
        <v>28561.08</v>
      </c>
    </row>
    <row r="591" spans="1:17" x14ac:dyDescent="0.25">
      <c r="A591" t="e">
        <f t="shared" si="139"/>
        <v>#VALUE!</v>
      </c>
      <c r="B591" s="6" t="str">
        <f t="shared" si="140"/>
        <v/>
      </c>
      <c r="C591" s="7" t="str">
        <f t="shared" si="141"/>
        <v/>
      </c>
      <c r="D591" s="1" t="str">
        <f t="shared" si="135"/>
        <v/>
      </c>
      <c r="E591" s="28" t="str">
        <f t="shared" si="142"/>
        <v/>
      </c>
      <c r="F591" s="1" t="str">
        <f t="shared" si="136"/>
        <v/>
      </c>
      <c r="G591" s="1" t="str">
        <f t="shared" si="143"/>
        <v/>
      </c>
      <c r="H591" s="7" t="str">
        <f t="shared" si="144"/>
        <v/>
      </c>
      <c r="J591" s="14">
        <f t="shared" si="145"/>
        <v>580</v>
      </c>
      <c r="K591" s="19">
        <f t="shared" si="146"/>
        <v>50781</v>
      </c>
      <c r="L591" s="27">
        <f t="shared" si="147"/>
        <v>28561.08</v>
      </c>
      <c r="M591" s="18">
        <f t="shared" si="137"/>
        <v>184.15</v>
      </c>
      <c r="O591" s="18">
        <f t="shared" si="138"/>
        <v>76.895215384615398</v>
      </c>
      <c r="P591" s="18">
        <f t="shared" si="148"/>
        <v>107.25</v>
      </c>
      <c r="Q591" s="27">
        <f t="shared" si="149"/>
        <v>28453.83</v>
      </c>
    </row>
    <row r="592" spans="1:17" x14ac:dyDescent="0.25">
      <c r="A592" t="e">
        <f t="shared" si="139"/>
        <v>#VALUE!</v>
      </c>
      <c r="B592" s="6" t="str">
        <f t="shared" si="140"/>
        <v/>
      </c>
      <c r="C592" s="7" t="str">
        <f t="shared" si="141"/>
        <v/>
      </c>
      <c r="D592" s="1" t="str">
        <f t="shared" si="135"/>
        <v/>
      </c>
      <c r="E592" s="28" t="str">
        <f t="shared" si="142"/>
        <v/>
      </c>
      <c r="F592" s="1" t="str">
        <f t="shared" si="136"/>
        <v/>
      </c>
      <c r="G592" s="1" t="str">
        <f t="shared" si="143"/>
        <v/>
      </c>
      <c r="H592" s="7" t="str">
        <f t="shared" si="144"/>
        <v/>
      </c>
      <c r="J592" s="14">
        <f t="shared" si="145"/>
        <v>581</v>
      </c>
      <c r="K592" s="19">
        <f t="shared" si="146"/>
        <v>50795</v>
      </c>
      <c r="L592" s="27">
        <f t="shared" si="147"/>
        <v>28453.83</v>
      </c>
      <c r="M592" s="18">
        <f t="shared" si="137"/>
        <v>184.15</v>
      </c>
      <c r="O592" s="18">
        <f t="shared" si="138"/>
        <v>76.606465384615404</v>
      </c>
      <c r="P592" s="18">
        <f t="shared" si="148"/>
        <v>107.54</v>
      </c>
      <c r="Q592" s="27">
        <f t="shared" si="149"/>
        <v>28346.29</v>
      </c>
    </row>
    <row r="593" spans="1:17" x14ac:dyDescent="0.25">
      <c r="A593" t="e">
        <f t="shared" si="139"/>
        <v>#VALUE!</v>
      </c>
      <c r="B593" s="6" t="str">
        <f t="shared" si="140"/>
        <v/>
      </c>
      <c r="C593" s="7" t="str">
        <f t="shared" si="141"/>
        <v/>
      </c>
      <c r="D593" s="1" t="str">
        <f t="shared" si="135"/>
        <v/>
      </c>
      <c r="E593" s="28" t="str">
        <f t="shared" si="142"/>
        <v/>
      </c>
      <c r="F593" s="1" t="str">
        <f t="shared" si="136"/>
        <v/>
      </c>
      <c r="G593" s="1" t="str">
        <f t="shared" si="143"/>
        <v/>
      </c>
      <c r="H593" s="7" t="str">
        <f t="shared" si="144"/>
        <v/>
      </c>
      <c r="J593" s="14">
        <f t="shared" si="145"/>
        <v>582</v>
      </c>
      <c r="K593" s="19">
        <f t="shared" si="146"/>
        <v>50809</v>
      </c>
      <c r="L593" s="27">
        <f t="shared" si="147"/>
        <v>28346.29</v>
      </c>
      <c r="M593" s="18">
        <f t="shared" si="137"/>
        <v>184.15</v>
      </c>
      <c r="O593" s="18">
        <f t="shared" si="138"/>
        <v>76.316934615384625</v>
      </c>
      <c r="P593" s="18">
        <f t="shared" si="148"/>
        <v>107.83</v>
      </c>
      <c r="Q593" s="27">
        <f t="shared" si="149"/>
        <v>28238.46</v>
      </c>
    </row>
    <row r="594" spans="1:17" x14ac:dyDescent="0.25">
      <c r="A594" t="e">
        <f t="shared" si="139"/>
        <v>#VALUE!</v>
      </c>
      <c r="B594" s="6" t="str">
        <f t="shared" si="140"/>
        <v/>
      </c>
      <c r="C594" s="7" t="str">
        <f t="shared" si="141"/>
        <v/>
      </c>
      <c r="D594" s="1" t="str">
        <f t="shared" si="135"/>
        <v/>
      </c>
      <c r="E594" s="28" t="str">
        <f t="shared" si="142"/>
        <v/>
      </c>
      <c r="F594" s="1" t="str">
        <f t="shared" si="136"/>
        <v/>
      </c>
      <c r="G594" s="1" t="str">
        <f t="shared" si="143"/>
        <v/>
      </c>
      <c r="H594" s="7" t="str">
        <f t="shared" si="144"/>
        <v/>
      </c>
      <c r="J594" s="14">
        <f t="shared" si="145"/>
        <v>583</v>
      </c>
      <c r="K594" s="19">
        <f t="shared" si="146"/>
        <v>50823</v>
      </c>
      <c r="L594" s="27">
        <f t="shared" si="147"/>
        <v>28238.46</v>
      </c>
      <c r="M594" s="18">
        <f t="shared" si="137"/>
        <v>184.15</v>
      </c>
      <c r="O594" s="18">
        <f t="shared" si="138"/>
        <v>76.026623076923087</v>
      </c>
      <c r="P594" s="18">
        <f t="shared" si="148"/>
        <v>108.12</v>
      </c>
      <c r="Q594" s="27">
        <f t="shared" si="149"/>
        <v>28130.34</v>
      </c>
    </row>
    <row r="595" spans="1:17" x14ac:dyDescent="0.25">
      <c r="A595" t="e">
        <f t="shared" si="139"/>
        <v>#VALUE!</v>
      </c>
      <c r="B595" s="6" t="str">
        <f t="shared" si="140"/>
        <v/>
      </c>
      <c r="C595" s="7" t="str">
        <f t="shared" si="141"/>
        <v/>
      </c>
      <c r="D595" s="1" t="str">
        <f t="shared" si="135"/>
        <v/>
      </c>
      <c r="E595" s="28" t="str">
        <f t="shared" si="142"/>
        <v/>
      </c>
      <c r="F595" s="1" t="str">
        <f t="shared" si="136"/>
        <v/>
      </c>
      <c r="G595" s="1" t="str">
        <f t="shared" si="143"/>
        <v/>
      </c>
      <c r="H595" s="7" t="str">
        <f t="shared" si="144"/>
        <v/>
      </c>
      <c r="J595" s="14">
        <f t="shared" si="145"/>
        <v>584</v>
      </c>
      <c r="K595" s="19">
        <f t="shared" si="146"/>
        <v>50837</v>
      </c>
      <c r="L595" s="27">
        <f t="shared" si="147"/>
        <v>28130.34</v>
      </c>
      <c r="M595" s="18">
        <f t="shared" si="137"/>
        <v>184.15</v>
      </c>
      <c r="O595" s="18">
        <f t="shared" si="138"/>
        <v>75.735530769230778</v>
      </c>
      <c r="P595" s="18">
        <f t="shared" si="148"/>
        <v>108.41</v>
      </c>
      <c r="Q595" s="27">
        <f t="shared" si="149"/>
        <v>28021.93</v>
      </c>
    </row>
    <row r="596" spans="1:17" x14ac:dyDescent="0.25">
      <c r="A596" t="e">
        <f t="shared" si="139"/>
        <v>#VALUE!</v>
      </c>
      <c r="B596" s="6" t="str">
        <f t="shared" si="140"/>
        <v/>
      </c>
      <c r="C596" s="7" t="str">
        <f t="shared" si="141"/>
        <v/>
      </c>
      <c r="D596" s="1" t="str">
        <f t="shared" si="135"/>
        <v/>
      </c>
      <c r="E596" s="28" t="str">
        <f t="shared" si="142"/>
        <v/>
      </c>
      <c r="F596" s="1" t="str">
        <f t="shared" si="136"/>
        <v/>
      </c>
      <c r="G596" s="1" t="str">
        <f t="shared" si="143"/>
        <v/>
      </c>
      <c r="H596" s="7" t="str">
        <f t="shared" si="144"/>
        <v/>
      </c>
      <c r="J596" s="14">
        <f t="shared" si="145"/>
        <v>585</v>
      </c>
      <c r="K596" s="19">
        <f t="shared" si="146"/>
        <v>50851</v>
      </c>
      <c r="L596" s="27">
        <f t="shared" si="147"/>
        <v>28021.93</v>
      </c>
      <c r="M596" s="18">
        <f t="shared" si="137"/>
        <v>184.15</v>
      </c>
      <c r="O596" s="18">
        <f t="shared" si="138"/>
        <v>75.443657692307696</v>
      </c>
      <c r="P596" s="18">
        <f t="shared" si="148"/>
        <v>108.71</v>
      </c>
      <c r="Q596" s="27">
        <f t="shared" si="149"/>
        <v>27913.22</v>
      </c>
    </row>
    <row r="597" spans="1:17" x14ac:dyDescent="0.25">
      <c r="A597" t="e">
        <f t="shared" si="139"/>
        <v>#VALUE!</v>
      </c>
      <c r="B597" s="6" t="str">
        <f t="shared" si="140"/>
        <v/>
      </c>
      <c r="C597" s="7" t="str">
        <f t="shared" si="141"/>
        <v/>
      </c>
      <c r="D597" s="1" t="str">
        <f t="shared" si="135"/>
        <v/>
      </c>
      <c r="E597" s="28" t="str">
        <f t="shared" si="142"/>
        <v/>
      </c>
      <c r="F597" s="1" t="str">
        <f t="shared" si="136"/>
        <v/>
      </c>
      <c r="G597" s="1" t="str">
        <f t="shared" si="143"/>
        <v/>
      </c>
      <c r="H597" s="7" t="str">
        <f t="shared" si="144"/>
        <v/>
      </c>
      <c r="J597" s="14">
        <f t="shared" si="145"/>
        <v>586</v>
      </c>
      <c r="K597" s="19">
        <f t="shared" si="146"/>
        <v>50865</v>
      </c>
      <c r="L597" s="27">
        <f t="shared" si="147"/>
        <v>27913.22</v>
      </c>
      <c r="M597" s="18">
        <f t="shared" si="137"/>
        <v>184.15</v>
      </c>
      <c r="O597" s="18">
        <f t="shared" si="138"/>
        <v>75.150976923076939</v>
      </c>
      <c r="P597" s="18">
        <f t="shared" si="148"/>
        <v>109</v>
      </c>
      <c r="Q597" s="27">
        <f t="shared" si="149"/>
        <v>27804.22</v>
      </c>
    </row>
    <row r="598" spans="1:17" x14ac:dyDescent="0.25">
      <c r="A598" t="e">
        <f t="shared" si="139"/>
        <v>#VALUE!</v>
      </c>
      <c r="B598" s="6" t="str">
        <f t="shared" si="140"/>
        <v/>
      </c>
      <c r="C598" s="7" t="str">
        <f t="shared" si="141"/>
        <v/>
      </c>
      <c r="D598" s="1" t="str">
        <f t="shared" si="135"/>
        <v/>
      </c>
      <c r="E598" s="28" t="str">
        <f t="shared" si="142"/>
        <v/>
      </c>
      <c r="F598" s="1" t="str">
        <f t="shared" si="136"/>
        <v/>
      </c>
      <c r="G598" s="1" t="str">
        <f t="shared" si="143"/>
        <v/>
      </c>
      <c r="H598" s="7" t="str">
        <f t="shared" si="144"/>
        <v/>
      </c>
      <c r="J598" s="14">
        <f t="shared" si="145"/>
        <v>587</v>
      </c>
      <c r="K598" s="19">
        <f t="shared" si="146"/>
        <v>50879</v>
      </c>
      <c r="L598" s="27">
        <f t="shared" si="147"/>
        <v>27804.22</v>
      </c>
      <c r="M598" s="18">
        <f t="shared" si="137"/>
        <v>184.15</v>
      </c>
      <c r="O598" s="18">
        <f t="shared" si="138"/>
        <v>74.857515384615397</v>
      </c>
      <c r="P598" s="18">
        <f t="shared" si="148"/>
        <v>109.29</v>
      </c>
      <c r="Q598" s="27">
        <f t="shared" si="149"/>
        <v>27694.93</v>
      </c>
    </row>
    <row r="599" spans="1:17" x14ac:dyDescent="0.25">
      <c r="A599" t="e">
        <f t="shared" si="139"/>
        <v>#VALUE!</v>
      </c>
      <c r="B599" s="6" t="str">
        <f t="shared" si="140"/>
        <v/>
      </c>
      <c r="C599" s="7" t="str">
        <f t="shared" si="141"/>
        <v/>
      </c>
      <c r="D599" s="1" t="str">
        <f t="shared" si="135"/>
        <v/>
      </c>
      <c r="E599" s="28" t="str">
        <f t="shared" si="142"/>
        <v/>
      </c>
      <c r="F599" s="1" t="str">
        <f t="shared" si="136"/>
        <v/>
      </c>
      <c r="G599" s="1" t="str">
        <f t="shared" si="143"/>
        <v/>
      </c>
      <c r="H599" s="7" t="str">
        <f t="shared" si="144"/>
        <v/>
      </c>
      <c r="J599" s="14">
        <f t="shared" si="145"/>
        <v>588</v>
      </c>
      <c r="K599" s="19">
        <f t="shared" si="146"/>
        <v>50893</v>
      </c>
      <c r="L599" s="27">
        <f t="shared" si="147"/>
        <v>27694.93</v>
      </c>
      <c r="M599" s="18">
        <f t="shared" si="137"/>
        <v>184.15</v>
      </c>
      <c r="O599" s="18">
        <f t="shared" si="138"/>
        <v>74.563273076923082</v>
      </c>
      <c r="P599" s="18">
        <f t="shared" si="148"/>
        <v>109.59</v>
      </c>
      <c r="Q599" s="27">
        <f t="shared" si="149"/>
        <v>27585.34</v>
      </c>
    </row>
    <row r="600" spans="1:17" x14ac:dyDescent="0.25">
      <c r="A600" t="e">
        <f t="shared" si="139"/>
        <v>#VALUE!</v>
      </c>
      <c r="B600" s="6" t="str">
        <f t="shared" si="140"/>
        <v/>
      </c>
      <c r="C600" s="7" t="str">
        <f t="shared" si="141"/>
        <v/>
      </c>
      <c r="D600" s="1" t="str">
        <f t="shared" si="135"/>
        <v/>
      </c>
      <c r="E600" s="28" t="str">
        <f t="shared" si="142"/>
        <v/>
      </c>
      <c r="F600" s="1" t="str">
        <f t="shared" si="136"/>
        <v/>
      </c>
      <c r="G600" s="1" t="str">
        <f t="shared" si="143"/>
        <v/>
      </c>
      <c r="H600" s="7" t="str">
        <f t="shared" si="144"/>
        <v/>
      </c>
      <c r="J600" s="14">
        <f t="shared" si="145"/>
        <v>589</v>
      </c>
      <c r="K600" s="19">
        <f t="shared" si="146"/>
        <v>50907</v>
      </c>
      <c r="L600" s="27">
        <f t="shared" si="147"/>
        <v>27585.34</v>
      </c>
      <c r="M600" s="18">
        <f t="shared" si="137"/>
        <v>184.15</v>
      </c>
      <c r="O600" s="18">
        <f t="shared" si="138"/>
        <v>74.268223076923093</v>
      </c>
      <c r="P600" s="18">
        <f t="shared" si="148"/>
        <v>109.88</v>
      </c>
      <c r="Q600" s="27">
        <f t="shared" si="149"/>
        <v>27475.46</v>
      </c>
    </row>
    <row r="601" spans="1:17" s="8" customFormat="1" x14ac:dyDescent="0.25">
      <c r="A601" t="e">
        <f t="shared" si="139"/>
        <v>#VALUE!</v>
      </c>
      <c r="B601" s="6" t="str">
        <f t="shared" si="140"/>
        <v/>
      </c>
      <c r="C601" s="7" t="str">
        <f t="shared" si="141"/>
        <v/>
      </c>
      <c r="D601" s="1" t="str">
        <f t="shared" si="135"/>
        <v/>
      </c>
      <c r="E601" s="28" t="str">
        <f t="shared" si="142"/>
        <v/>
      </c>
      <c r="F601" s="1" t="str">
        <f t="shared" si="136"/>
        <v/>
      </c>
      <c r="G601" s="1" t="str">
        <f t="shared" si="143"/>
        <v/>
      </c>
      <c r="H601" s="7" t="str">
        <f t="shared" si="144"/>
        <v/>
      </c>
      <c r="I601" s="14"/>
      <c r="J601" s="14">
        <f t="shared" si="145"/>
        <v>590</v>
      </c>
      <c r="K601" s="19">
        <f t="shared" si="146"/>
        <v>50921</v>
      </c>
      <c r="L601" s="27">
        <f t="shared" si="147"/>
        <v>27475.46</v>
      </c>
      <c r="M601" s="18">
        <f t="shared" si="137"/>
        <v>184.15</v>
      </c>
      <c r="N601" s="14"/>
      <c r="O601" s="18">
        <f t="shared" si="138"/>
        <v>73.972392307692317</v>
      </c>
      <c r="P601" s="18">
        <f t="shared" si="148"/>
        <v>110.18</v>
      </c>
      <c r="Q601" s="27">
        <f t="shared" si="149"/>
        <v>27365.279999999999</v>
      </c>
    </row>
    <row r="602" spans="1:17" x14ac:dyDescent="0.25">
      <c r="A602" t="e">
        <f t="shared" si="139"/>
        <v>#VALUE!</v>
      </c>
      <c r="B602" s="6" t="str">
        <f t="shared" si="140"/>
        <v/>
      </c>
      <c r="C602" s="7" t="str">
        <f t="shared" si="141"/>
        <v/>
      </c>
      <c r="D602" s="1" t="str">
        <f t="shared" si="135"/>
        <v/>
      </c>
      <c r="E602" s="28" t="str">
        <f t="shared" si="142"/>
        <v/>
      </c>
      <c r="F602" s="1" t="str">
        <f t="shared" si="136"/>
        <v/>
      </c>
      <c r="G602" s="1" t="str">
        <f t="shared" si="143"/>
        <v/>
      </c>
      <c r="H602" s="7" t="str">
        <f t="shared" si="144"/>
        <v/>
      </c>
      <c r="J602" s="14">
        <f t="shared" si="145"/>
        <v>591</v>
      </c>
      <c r="K602" s="19">
        <f t="shared" si="146"/>
        <v>50935</v>
      </c>
      <c r="L602" s="27">
        <f t="shared" si="147"/>
        <v>27365.279999999999</v>
      </c>
      <c r="M602" s="18">
        <f t="shared" si="137"/>
        <v>184.15</v>
      </c>
      <c r="O602" s="18">
        <f t="shared" si="138"/>
        <v>73.675753846153853</v>
      </c>
      <c r="P602" s="18">
        <f t="shared" si="148"/>
        <v>110.47</v>
      </c>
      <c r="Q602" s="27">
        <f t="shared" si="149"/>
        <v>27254.81</v>
      </c>
    </row>
    <row r="603" spans="1:17" x14ac:dyDescent="0.25">
      <c r="A603" t="e">
        <f t="shared" si="139"/>
        <v>#VALUE!</v>
      </c>
      <c r="B603" s="6" t="str">
        <f t="shared" si="140"/>
        <v/>
      </c>
      <c r="C603" s="7" t="str">
        <f t="shared" si="141"/>
        <v/>
      </c>
      <c r="D603" s="1" t="str">
        <f t="shared" si="135"/>
        <v/>
      </c>
      <c r="E603" s="28" t="str">
        <f t="shared" si="142"/>
        <v/>
      </c>
      <c r="F603" s="1" t="str">
        <f t="shared" si="136"/>
        <v/>
      </c>
      <c r="G603" s="1" t="str">
        <f t="shared" si="143"/>
        <v/>
      </c>
      <c r="H603" s="7" t="str">
        <f t="shared" si="144"/>
        <v/>
      </c>
      <c r="J603" s="14">
        <f t="shared" si="145"/>
        <v>592</v>
      </c>
      <c r="K603" s="19">
        <f t="shared" si="146"/>
        <v>50949</v>
      </c>
      <c r="L603" s="27">
        <f t="shared" si="147"/>
        <v>27254.81</v>
      </c>
      <c r="M603" s="18">
        <f t="shared" si="137"/>
        <v>184.15</v>
      </c>
      <c r="O603" s="18">
        <f t="shared" si="138"/>
        <v>73.378334615384631</v>
      </c>
      <c r="P603" s="18">
        <f t="shared" si="148"/>
        <v>110.77</v>
      </c>
      <c r="Q603" s="27">
        <f t="shared" si="149"/>
        <v>27144.04</v>
      </c>
    </row>
    <row r="604" spans="1:17" x14ac:dyDescent="0.25">
      <c r="A604" t="e">
        <f t="shared" si="139"/>
        <v>#VALUE!</v>
      </c>
      <c r="B604" s="6" t="str">
        <f t="shared" si="140"/>
        <v/>
      </c>
      <c r="C604" s="7" t="str">
        <f t="shared" si="141"/>
        <v/>
      </c>
      <c r="D604" s="1" t="str">
        <f t="shared" si="135"/>
        <v/>
      </c>
      <c r="E604" s="28" t="str">
        <f t="shared" si="142"/>
        <v/>
      </c>
      <c r="F604" s="1" t="str">
        <f t="shared" si="136"/>
        <v/>
      </c>
      <c r="G604" s="1" t="str">
        <f t="shared" si="143"/>
        <v/>
      </c>
      <c r="H604" s="7" t="str">
        <f t="shared" si="144"/>
        <v/>
      </c>
      <c r="J604" s="14">
        <f t="shared" si="145"/>
        <v>593</v>
      </c>
      <c r="K604" s="19">
        <f t="shared" si="146"/>
        <v>50963</v>
      </c>
      <c r="L604" s="27">
        <f t="shared" si="147"/>
        <v>27144.04</v>
      </c>
      <c r="M604" s="18">
        <f t="shared" si="137"/>
        <v>184.15</v>
      </c>
      <c r="O604" s="18">
        <f t="shared" si="138"/>
        <v>73.080107692307706</v>
      </c>
      <c r="P604" s="18">
        <f t="shared" si="148"/>
        <v>111.07</v>
      </c>
      <c r="Q604" s="27">
        <f t="shared" si="149"/>
        <v>27032.97</v>
      </c>
    </row>
    <row r="605" spans="1:17" x14ac:dyDescent="0.25">
      <c r="A605" t="e">
        <f t="shared" si="139"/>
        <v>#VALUE!</v>
      </c>
      <c r="B605" s="6" t="str">
        <f t="shared" si="140"/>
        <v/>
      </c>
      <c r="C605" s="7" t="str">
        <f t="shared" si="141"/>
        <v/>
      </c>
      <c r="D605" s="1" t="str">
        <f t="shared" si="135"/>
        <v/>
      </c>
      <c r="E605" s="28" t="str">
        <f t="shared" si="142"/>
        <v/>
      </c>
      <c r="F605" s="1" t="str">
        <f t="shared" si="136"/>
        <v/>
      </c>
      <c r="G605" s="1" t="str">
        <f t="shared" si="143"/>
        <v/>
      </c>
      <c r="H605" s="7" t="str">
        <f t="shared" si="144"/>
        <v/>
      </c>
      <c r="J605" s="14">
        <f t="shared" si="145"/>
        <v>594</v>
      </c>
      <c r="K605" s="19">
        <f t="shared" si="146"/>
        <v>50977</v>
      </c>
      <c r="L605" s="27">
        <f t="shared" si="147"/>
        <v>27032.97</v>
      </c>
      <c r="M605" s="18">
        <f t="shared" si="137"/>
        <v>184.15</v>
      </c>
      <c r="O605" s="18">
        <f t="shared" si="138"/>
        <v>72.781073076923093</v>
      </c>
      <c r="P605" s="18">
        <f t="shared" si="148"/>
        <v>111.37</v>
      </c>
      <c r="Q605" s="27">
        <f t="shared" si="149"/>
        <v>26921.599999999999</v>
      </c>
    </row>
    <row r="606" spans="1:17" x14ac:dyDescent="0.25">
      <c r="A606" t="e">
        <f t="shared" si="139"/>
        <v>#VALUE!</v>
      </c>
      <c r="B606" s="6" t="str">
        <f t="shared" si="140"/>
        <v/>
      </c>
      <c r="C606" s="7" t="str">
        <f t="shared" si="141"/>
        <v/>
      </c>
      <c r="D606" s="1" t="str">
        <f t="shared" si="135"/>
        <v/>
      </c>
      <c r="E606" s="28" t="str">
        <f t="shared" si="142"/>
        <v/>
      </c>
      <c r="F606" s="1" t="str">
        <f t="shared" si="136"/>
        <v/>
      </c>
      <c r="G606" s="1" t="str">
        <f t="shared" si="143"/>
        <v/>
      </c>
      <c r="H606" s="7" t="str">
        <f t="shared" si="144"/>
        <v/>
      </c>
      <c r="J606" s="14">
        <f t="shared" si="145"/>
        <v>595</v>
      </c>
      <c r="K606" s="19">
        <f t="shared" si="146"/>
        <v>50991</v>
      </c>
      <c r="L606" s="27">
        <f t="shared" si="147"/>
        <v>26921.599999999999</v>
      </c>
      <c r="M606" s="18">
        <f t="shared" si="137"/>
        <v>184.15</v>
      </c>
      <c r="O606" s="18">
        <f t="shared" si="138"/>
        <v>72.481230769230777</v>
      </c>
      <c r="P606" s="18">
        <f t="shared" si="148"/>
        <v>111.67</v>
      </c>
      <c r="Q606" s="27">
        <f t="shared" si="149"/>
        <v>26809.93</v>
      </c>
    </row>
    <row r="607" spans="1:17" x14ac:dyDescent="0.25">
      <c r="A607" t="e">
        <f t="shared" si="139"/>
        <v>#VALUE!</v>
      </c>
      <c r="B607" s="6" t="str">
        <f t="shared" si="140"/>
        <v/>
      </c>
      <c r="C607" s="7" t="str">
        <f t="shared" si="141"/>
        <v/>
      </c>
      <c r="D607" s="1" t="str">
        <f t="shared" si="135"/>
        <v/>
      </c>
      <c r="E607" s="28" t="str">
        <f t="shared" si="142"/>
        <v/>
      </c>
      <c r="F607" s="1" t="str">
        <f t="shared" si="136"/>
        <v/>
      </c>
      <c r="G607" s="1" t="str">
        <f t="shared" si="143"/>
        <v/>
      </c>
      <c r="H607" s="7" t="str">
        <f t="shared" si="144"/>
        <v/>
      </c>
      <c r="J607" s="14">
        <f t="shared" si="145"/>
        <v>596</v>
      </c>
      <c r="K607" s="19">
        <f t="shared" si="146"/>
        <v>51005</v>
      </c>
      <c r="L607" s="27">
        <f t="shared" si="147"/>
        <v>26809.93</v>
      </c>
      <c r="M607" s="18">
        <f t="shared" si="137"/>
        <v>184.15</v>
      </c>
      <c r="O607" s="18">
        <f t="shared" si="138"/>
        <v>72.180580769230772</v>
      </c>
      <c r="P607" s="18">
        <f t="shared" si="148"/>
        <v>111.97</v>
      </c>
      <c r="Q607" s="27">
        <f t="shared" si="149"/>
        <v>26697.96</v>
      </c>
    </row>
    <row r="608" spans="1:17" x14ac:dyDescent="0.25">
      <c r="A608" t="e">
        <f t="shared" si="139"/>
        <v>#VALUE!</v>
      </c>
      <c r="B608" s="6" t="str">
        <f t="shared" si="140"/>
        <v/>
      </c>
      <c r="C608" s="7" t="str">
        <f t="shared" si="141"/>
        <v/>
      </c>
      <c r="D608" s="1" t="str">
        <f t="shared" si="135"/>
        <v/>
      </c>
      <c r="E608" s="28" t="str">
        <f t="shared" si="142"/>
        <v/>
      </c>
      <c r="F608" s="1" t="str">
        <f t="shared" si="136"/>
        <v/>
      </c>
      <c r="G608" s="1" t="str">
        <f t="shared" si="143"/>
        <v/>
      </c>
      <c r="H608" s="7" t="str">
        <f t="shared" si="144"/>
        <v/>
      </c>
      <c r="J608" s="14">
        <f t="shared" si="145"/>
        <v>597</v>
      </c>
      <c r="K608" s="19">
        <f t="shared" si="146"/>
        <v>51019</v>
      </c>
      <c r="L608" s="27">
        <f t="shared" si="147"/>
        <v>26697.96</v>
      </c>
      <c r="M608" s="18">
        <f t="shared" si="137"/>
        <v>184.15</v>
      </c>
      <c r="O608" s="18">
        <f t="shared" si="138"/>
        <v>71.879123076923079</v>
      </c>
      <c r="P608" s="18">
        <f t="shared" si="148"/>
        <v>112.27</v>
      </c>
      <c r="Q608" s="27">
        <f t="shared" si="149"/>
        <v>26585.69</v>
      </c>
    </row>
    <row r="609" spans="1:17" x14ac:dyDescent="0.25">
      <c r="A609" t="e">
        <f t="shared" si="139"/>
        <v>#VALUE!</v>
      </c>
      <c r="B609" s="6" t="str">
        <f t="shared" si="140"/>
        <v/>
      </c>
      <c r="C609" s="7" t="str">
        <f t="shared" si="141"/>
        <v/>
      </c>
      <c r="D609" s="1" t="str">
        <f t="shared" si="135"/>
        <v/>
      </c>
      <c r="E609" s="28" t="str">
        <f t="shared" si="142"/>
        <v/>
      </c>
      <c r="F609" s="1" t="str">
        <f t="shared" si="136"/>
        <v/>
      </c>
      <c r="G609" s="1" t="str">
        <f t="shared" si="143"/>
        <v/>
      </c>
      <c r="H609" s="7" t="str">
        <f t="shared" si="144"/>
        <v/>
      </c>
      <c r="J609" s="14">
        <f t="shared" si="145"/>
        <v>598</v>
      </c>
      <c r="K609" s="19">
        <f t="shared" si="146"/>
        <v>51033</v>
      </c>
      <c r="L609" s="27">
        <f t="shared" si="147"/>
        <v>26585.69</v>
      </c>
      <c r="M609" s="18">
        <f t="shared" si="137"/>
        <v>184.15</v>
      </c>
      <c r="O609" s="18">
        <f t="shared" si="138"/>
        <v>71.576857692307698</v>
      </c>
      <c r="P609" s="18">
        <f t="shared" si="148"/>
        <v>112.57</v>
      </c>
      <c r="Q609" s="27">
        <f t="shared" si="149"/>
        <v>26473.119999999999</v>
      </c>
    </row>
    <row r="610" spans="1:17" x14ac:dyDescent="0.25">
      <c r="A610" t="e">
        <f t="shared" si="139"/>
        <v>#VALUE!</v>
      </c>
      <c r="B610" s="6" t="str">
        <f t="shared" si="140"/>
        <v/>
      </c>
      <c r="C610" s="7" t="str">
        <f t="shared" si="141"/>
        <v/>
      </c>
      <c r="D610" s="1" t="str">
        <f t="shared" si="135"/>
        <v/>
      </c>
      <c r="E610" s="28" t="str">
        <f t="shared" si="142"/>
        <v/>
      </c>
      <c r="F610" s="1" t="str">
        <f t="shared" si="136"/>
        <v/>
      </c>
      <c r="G610" s="1" t="str">
        <f t="shared" si="143"/>
        <v/>
      </c>
      <c r="H610" s="7" t="str">
        <f t="shared" si="144"/>
        <v/>
      </c>
      <c r="J610" s="14">
        <f t="shared" si="145"/>
        <v>599</v>
      </c>
      <c r="K610" s="19">
        <f t="shared" si="146"/>
        <v>51047</v>
      </c>
      <c r="L610" s="27">
        <f t="shared" si="147"/>
        <v>26473.119999999999</v>
      </c>
      <c r="M610" s="18">
        <f t="shared" si="137"/>
        <v>184.15</v>
      </c>
      <c r="O610" s="18">
        <f t="shared" si="138"/>
        <v>71.273784615384628</v>
      </c>
      <c r="P610" s="18">
        <f t="shared" si="148"/>
        <v>112.88</v>
      </c>
      <c r="Q610" s="27">
        <f t="shared" si="149"/>
        <v>26360.240000000002</v>
      </c>
    </row>
    <row r="611" spans="1:17" x14ac:dyDescent="0.25">
      <c r="A611" t="e">
        <f t="shared" si="139"/>
        <v>#VALUE!</v>
      </c>
      <c r="B611" s="6" t="str">
        <f t="shared" si="140"/>
        <v/>
      </c>
      <c r="C611" s="7" t="str">
        <f t="shared" si="141"/>
        <v/>
      </c>
      <c r="D611" s="1" t="str">
        <f t="shared" si="135"/>
        <v/>
      </c>
      <c r="E611" s="28" t="str">
        <f t="shared" si="142"/>
        <v/>
      </c>
      <c r="F611" s="1" t="str">
        <f t="shared" si="136"/>
        <v/>
      </c>
      <c r="G611" s="1" t="str">
        <f t="shared" si="143"/>
        <v/>
      </c>
      <c r="H611" s="7" t="str">
        <f t="shared" si="144"/>
        <v/>
      </c>
      <c r="J611" s="14">
        <f t="shared" si="145"/>
        <v>600</v>
      </c>
      <c r="K611" s="19">
        <f t="shared" si="146"/>
        <v>51061</v>
      </c>
      <c r="L611" s="27">
        <f t="shared" si="147"/>
        <v>26360.240000000002</v>
      </c>
      <c r="M611" s="18">
        <f t="shared" si="137"/>
        <v>184.15</v>
      </c>
      <c r="O611" s="18">
        <f t="shared" si="138"/>
        <v>70.969876923076939</v>
      </c>
      <c r="P611" s="18">
        <f t="shared" si="148"/>
        <v>113.18</v>
      </c>
      <c r="Q611" s="27">
        <f t="shared" si="149"/>
        <v>26247.06</v>
      </c>
    </row>
    <row r="612" spans="1:17" x14ac:dyDescent="0.25">
      <c r="A612" t="e">
        <f t="shared" si="139"/>
        <v>#VALUE!</v>
      </c>
      <c r="B612" s="6" t="str">
        <f t="shared" si="140"/>
        <v/>
      </c>
      <c r="C612" s="7" t="str">
        <f t="shared" si="141"/>
        <v/>
      </c>
      <c r="D612" s="1" t="str">
        <f t="shared" si="135"/>
        <v/>
      </c>
      <c r="E612" s="28" t="str">
        <f t="shared" si="142"/>
        <v/>
      </c>
      <c r="F612" s="1" t="str">
        <f t="shared" si="136"/>
        <v/>
      </c>
      <c r="G612" s="1" t="str">
        <f t="shared" si="143"/>
        <v/>
      </c>
      <c r="H612" s="7" t="str">
        <f t="shared" si="144"/>
        <v/>
      </c>
      <c r="J612" s="14">
        <f t="shared" si="145"/>
        <v>601</v>
      </c>
      <c r="K612" s="19">
        <f t="shared" si="146"/>
        <v>51075</v>
      </c>
      <c r="L612" s="27">
        <f t="shared" si="147"/>
        <v>26247.06</v>
      </c>
      <c r="M612" s="18">
        <f t="shared" si="137"/>
        <v>184.15</v>
      </c>
      <c r="O612" s="18">
        <f t="shared" si="138"/>
        <v>70.665161538461547</v>
      </c>
      <c r="P612" s="18">
        <f t="shared" si="148"/>
        <v>113.48</v>
      </c>
      <c r="Q612" s="27">
        <f t="shared" si="149"/>
        <v>26133.58</v>
      </c>
    </row>
    <row r="613" spans="1:17" x14ac:dyDescent="0.25">
      <c r="A613" t="e">
        <f t="shared" si="139"/>
        <v>#VALUE!</v>
      </c>
      <c r="B613" s="6" t="str">
        <f t="shared" si="140"/>
        <v/>
      </c>
      <c r="C613" s="7" t="str">
        <f t="shared" si="141"/>
        <v/>
      </c>
      <c r="D613" s="1" t="str">
        <f t="shared" si="135"/>
        <v/>
      </c>
      <c r="E613" s="28" t="str">
        <f t="shared" si="142"/>
        <v/>
      </c>
      <c r="F613" s="1" t="str">
        <f t="shared" si="136"/>
        <v/>
      </c>
      <c r="G613" s="1" t="str">
        <f t="shared" si="143"/>
        <v/>
      </c>
      <c r="H613" s="7" t="str">
        <f t="shared" si="144"/>
        <v/>
      </c>
      <c r="J613" s="14">
        <f t="shared" si="145"/>
        <v>602</v>
      </c>
      <c r="K613" s="19">
        <f t="shared" si="146"/>
        <v>51089</v>
      </c>
      <c r="L613" s="27">
        <f t="shared" si="147"/>
        <v>26133.58</v>
      </c>
      <c r="M613" s="18">
        <f t="shared" si="137"/>
        <v>184.15</v>
      </c>
      <c r="O613" s="18">
        <f t="shared" si="138"/>
        <v>70.359638461538481</v>
      </c>
      <c r="P613" s="18">
        <f t="shared" si="148"/>
        <v>113.79</v>
      </c>
      <c r="Q613" s="27">
        <f t="shared" si="149"/>
        <v>26019.79</v>
      </c>
    </row>
    <row r="614" spans="1:17" x14ac:dyDescent="0.25">
      <c r="A614" t="e">
        <f t="shared" si="139"/>
        <v>#VALUE!</v>
      </c>
      <c r="B614" s="6" t="str">
        <f t="shared" si="140"/>
        <v/>
      </c>
      <c r="C614" s="7" t="str">
        <f t="shared" si="141"/>
        <v/>
      </c>
      <c r="D614" s="1" t="str">
        <f t="shared" si="135"/>
        <v/>
      </c>
      <c r="E614" s="28" t="str">
        <f t="shared" si="142"/>
        <v/>
      </c>
      <c r="F614" s="1" t="str">
        <f t="shared" si="136"/>
        <v/>
      </c>
      <c r="G614" s="1" t="str">
        <f t="shared" si="143"/>
        <v/>
      </c>
      <c r="H614" s="7" t="str">
        <f t="shared" si="144"/>
        <v/>
      </c>
      <c r="J614" s="14">
        <f t="shared" si="145"/>
        <v>603</v>
      </c>
      <c r="K614" s="19">
        <f t="shared" si="146"/>
        <v>51103</v>
      </c>
      <c r="L614" s="27">
        <f t="shared" si="147"/>
        <v>26019.79</v>
      </c>
      <c r="M614" s="18">
        <f t="shared" si="137"/>
        <v>184.15</v>
      </c>
      <c r="O614" s="18">
        <f t="shared" si="138"/>
        <v>70.053280769230781</v>
      </c>
      <c r="P614" s="18">
        <f t="shared" si="148"/>
        <v>114.1</v>
      </c>
      <c r="Q614" s="27">
        <f t="shared" si="149"/>
        <v>25905.69</v>
      </c>
    </row>
    <row r="615" spans="1:17" x14ac:dyDescent="0.25">
      <c r="A615" t="e">
        <f t="shared" si="139"/>
        <v>#VALUE!</v>
      </c>
      <c r="B615" s="6" t="str">
        <f t="shared" si="140"/>
        <v/>
      </c>
      <c r="C615" s="7" t="str">
        <f t="shared" si="141"/>
        <v/>
      </c>
      <c r="D615" s="1" t="str">
        <f t="shared" si="135"/>
        <v/>
      </c>
      <c r="E615" s="28" t="str">
        <f t="shared" si="142"/>
        <v/>
      </c>
      <c r="F615" s="1" t="str">
        <f t="shared" si="136"/>
        <v/>
      </c>
      <c r="G615" s="1" t="str">
        <f t="shared" si="143"/>
        <v/>
      </c>
      <c r="H615" s="7" t="str">
        <f t="shared" si="144"/>
        <v/>
      </c>
      <c r="J615" s="14">
        <f t="shared" si="145"/>
        <v>604</v>
      </c>
      <c r="K615" s="19">
        <f t="shared" si="146"/>
        <v>51117</v>
      </c>
      <c r="L615" s="27">
        <f t="shared" si="147"/>
        <v>25905.69</v>
      </c>
      <c r="M615" s="18">
        <f t="shared" si="137"/>
        <v>184.15</v>
      </c>
      <c r="O615" s="18">
        <f t="shared" si="138"/>
        <v>69.746088461538463</v>
      </c>
      <c r="P615" s="18">
        <f t="shared" si="148"/>
        <v>114.4</v>
      </c>
      <c r="Q615" s="27">
        <f t="shared" si="149"/>
        <v>25791.29</v>
      </c>
    </row>
    <row r="616" spans="1:17" x14ac:dyDescent="0.25">
      <c r="A616" t="e">
        <f t="shared" si="139"/>
        <v>#VALUE!</v>
      </c>
      <c r="B616" s="6" t="str">
        <f t="shared" si="140"/>
        <v/>
      </c>
      <c r="C616" s="7" t="str">
        <f t="shared" si="141"/>
        <v/>
      </c>
      <c r="D616" s="1" t="str">
        <f t="shared" si="135"/>
        <v/>
      </c>
      <c r="E616" s="28" t="str">
        <f t="shared" si="142"/>
        <v/>
      </c>
      <c r="F616" s="1" t="str">
        <f t="shared" si="136"/>
        <v/>
      </c>
      <c r="G616" s="1" t="str">
        <f t="shared" si="143"/>
        <v/>
      </c>
      <c r="H616" s="7" t="str">
        <f t="shared" si="144"/>
        <v/>
      </c>
      <c r="J616" s="14">
        <f t="shared" si="145"/>
        <v>605</v>
      </c>
      <c r="K616" s="19">
        <f t="shared" si="146"/>
        <v>51131</v>
      </c>
      <c r="L616" s="27">
        <f t="shared" si="147"/>
        <v>25791.29</v>
      </c>
      <c r="M616" s="18">
        <f t="shared" si="137"/>
        <v>184.15</v>
      </c>
      <c r="O616" s="18">
        <f t="shared" si="138"/>
        <v>69.43808846153847</v>
      </c>
      <c r="P616" s="18">
        <f t="shared" si="148"/>
        <v>114.71</v>
      </c>
      <c r="Q616" s="27">
        <f t="shared" si="149"/>
        <v>25676.58</v>
      </c>
    </row>
    <row r="617" spans="1:17" x14ac:dyDescent="0.25">
      <c r="A617" t="e">
        <f t="shared" si="139"/>
        <v>#VALUE!</v>
      </c>
      <c r="B617" s="6" t="str">
        <f t="shared" si="140"/>
        <v/>
      </c>
      <c r="C617" s="7" t="str">
        <f t="shared" si="141"/>
        <v/>
      </c>
      <c r="D617" s="1" t="str">
        <f t="shared" si="135"/>
        <v/>
      </c>
      <c r="E617" s="28" t="str">
        <f t="shared" si="142"/>
        <v/>
      </c>
      <c r="F617" s="1" t="str">
        <f t="shared" si="136"/>
        <v/>
      </c>
      <c r="G617" s="1" t="str">
        <f t="shared" si="143"/>
        <v/>
      </c>
      <c r="H617" s="7" t="str">
        <f t="shared" si="144"/>
        <v/>
      </c>
      <c r="J617" s="14">
        <f t="shared" si="145"/>
        <v>606</v>
      </c>
      <c r="K617" s="19">
        <f t="shared" si="146"/>
        <v>51145</v>
      </c>
      <c r="L617" s="27">
        <f t="shared" si="147"/>
        <v>25676.58</v>
      </c>
      <c r="M617" s="18">
        <f t="shared" si="137"/>
        <v>184.15</v>
      </c>
      <c r="O617" s="18">
        <f t="shared" si="138"/>
        <v>69.129253846153858</v>
      </c>
      <c r="P617" s="18">
        <f t="shared" si="148"/>
        <v>115.02</v>
      </c>
      <c r="Q617" s="27">
        <f t="shared" si="149"/>
        <v>25561.56</v>
      </c>
    </row>
    <row r="618" spans="1:17" x14ac:dyDescent="0.25">
      <c r="A618" t="e">
        <f t="shared" si="139"/>
        <v>#VALUE!</v>
      </c>
      <c r="B618" s="6" t="str">
        <f t="shared" si="140"/>
        <v/>
      </c>
      <c r="C618" s="7" t="str">
        <f t="shared" si="141"/>
        <v/>
      </c>
      <c r="D618" s="1" t="str">
        <f t="shared" si="135"/>
        <v/>
      </c>
      <c r="E618" s="28" t="str">
        <f t="shared" si="142"/>
        <v/>
      </c>
      <c r="F618" s="1" t="str">
        <f t="shared" si="136"/>
        <v/>
      </c>
      <c r="G618" s="1" t="str">
        <f t="shared" si="143"/>
        <v/>
      </c>
      <c r="H618" s="7" t="str">
        <f t="shared" si="144"/>
        <v/>
      </c>
      <c r="J618" s="14">
        <f t="shared" si="145"/>
        <v>607</v>
      </c>
      <c r="K618" s="19">
        <f t="shared" si="146"/>
        <v>51159</v>
      </c>
      <c r="L618" s="27">
        <f t="shared" si="147"/>
        <v>25561.56</v>
      </c>
      <c r="M618" s="18">
        <f t="shared" si="137"/>
        <v>184.15</v>
      </c>
      <c r="O618" s="18">
        <f t="shared" si="138"/>
        <v>68.819584615384628</v>
      </c>
      <c r="P618" s="18">
        <f t="shared" si="148"/>
        <v>115.33</v>
      </c>
      <c r="Q618" s="27">
        <f t="shared" si="149"/>
        <v>25446.23</v>
      </c>
    </row>
    <row r="619" spans="1:17" x14ac:dyDescent="0.25">
      <c r="A619" t="e">
        <f t="shared" si="139"/>
        <v>#VALUE!</v>
      </c>
      <c r="B619" s="6" t="str">
        <f t="shared" si="140"/>
        <v/>
      </c>
      <c r="C619" s="7" t="str">
        <f t="shared" si="141"/>
        <v/>
      </c>
      <c r="D619" s="1" t="str">
        <f t="shared" si="135"/>
        <v/>
      </c>
      <c r="E619" s="28" t="str">
        <f t="shared" si="142"/>
        <v/>
      </c>
      <c r="F619" s="1" t="str">
        <f t="shared" si="136"/>
        <v/>
      </c>
      <c r="G619" s="1" t="str">
        <f t="shared" si="143"/>
        <v/>
      </c>
      <c r="H619" s="7" t="str">
        <f t="shared" si="144"/>
        <v/>
      </c>
      <c r="J619" s="14">
        <f t="shared" si="145"/>
        <v>608</v>
      </c>
      <c r="K619" s="19">
        <f t="shared" si="146"/>
        <v>51173</v>
      </c>
      <c r="L619" s="27">
        <f t="shared" si="147"/>
        <v>25446.23</v>
      </c>
      <c r="M619" s="18">
        <f t="shared" si="137"/>
        <v>184.15</v>
      </c>
      <c r="O619" s="18">
        <f t="shared" si="138"/>
        <v>68.509080769230778</v>
      </c>
      <c r="P619" s="18">
        <f t="shared" si="148"/>
        <v>115.64</v>
      </c>
      <c r="Q619" s="27">
        <f t="shared" si="149"/>
        <v>25330.59</v>
      </c>
    </row>
    <row r="620" spans="1:17" x14ac:dyDescent="0.25">
      <c r="A620" t="e">
        <f t="shared" si="139"/>
        <v>#VALUE!</v>
      </c>
      <c r="B620" s="6" t="str">
        <f t="shared" si="140"/>
        <v/>
      </c>
      <c r="C620" s="7" t="str">
        <f t="shared" si="141"/>
        <v/>
      </c>
      <c r="D620" s="1" t="str">
        <f t="shared" si="135"/>
        <v/>
      </c>
      <c r="E620" s="28" t="str">
        <f t="shared" si="142"/>
        <v/>
      </c>
      <c r="F620" s="1" t="str">
        <f t="shared" si="136"/>
        <v/>
      </c>
      <c r="G620" s="1" t="str">
        <f t="shared" si="143"/>
        <v/>
      </c>
      <c r="H620" s="7" t="str">
        <f t="shared" si="144"/>
        <v/>
      </c>
      <c r="J620" s="14">
        <f t="shared" si="145"/>
        <v>609</v>
      </c>
      <c r="K620" s="19">
        <f t="shared" si="146"/>
        <v>51187</v>
      </c>
      <c r="L620" s="27">
        <f t="shared" si="147"/>
        <v>25330.59</v>
      </c>
      <c r="M620" s="18">
        <f t="shared" si="137"/>
        <v>184.15</v>
      </c>
      <c r="O620" s="18">
        <f t="shared" si="138"/>
        <v>68.197742307692323</v>
      </c>
      <c r="P620" s="18">
        <f t="shared" si="148"/>
        <v>115.95</v>
      </c>
      <c r="Q620" s="27">
        <f t="shared" si="149"/>
        <v>25214.639999999999</v>
      </c>
    </row>
    <row r="621" spans="1:17" x14ac:dyDescent="0.25">
      <c r="A621" t="e">
        <f t="shared" si="139"/>
        <v>#VALUE!</v>
      </c>
      <c r="B621" s="6" t="str">
        <f t="shared" si="140"/>
        <v/>
      </c>
      <c r="C621" s="7" t="str">
        <f t="shared" si="141"/>
        <v/>
      </c>
      <c r="D621" s="1" t="str">
        <f t="shared" si="135"/>
        <v/>
      </c>
      <c r="E621" s="28" t="str">
        <f t="shared" si="142"/>
        <v/>
      </c>
      <c r="F621" s="1" t="str">
        <f t="shared" si="136"/>
        <v/>
      </c>
      <c r="G621" s="1" t="str">
        <f t="shared" si="143"/>
        <v/>
      </c>
      <c r="H621" s="7" t="str">
        <f t="shared" si="144"/>
        <v/>
      </c>
      <c r="J621" s="14">
        <f t="shared" si="145"/>
        <v>610</v>
      </c>
      <c r="K621" s="19">
        <f t="shared" si="146"/>
        <v>51201</v>
      </c>
      <c r="L621" s="27">
        <f t="shared" si="147"/>
        <v>25214.639999999999</v>
      </c>
      <c r="M621" s="18">
        <f t="shared" si="137"/>
        <v>184.15</v>
      </c>
      <c r="O621" s="18">
        <f t="shared" si="138"/>
        <v>67.885569230769235</v>
      </c>
      <c r="P621" s="18">
        <f t="shared" si="148"/>
        <v>116.26</v>
      </c>
      <c r="Q621" s="27">
        <f t="shared" si="149"/>
        <v>25098.38</v>
      </c>
    </row>
    <row r="622" spans="1:17" x14ac:dyDescent="0.25">
      <c r="A622" t="e">
        <f t="shared" si="139"/>
        <v>#VALUE!</v>
      </c>
      <c r="B622" s="6" t="str">
        <f t="shared" si="140"/>
        <v/>
      </c>
      <c r="C622" s="7" t="str">
        <f t="shared" si="141"/>
        <v/>
      </c>
      <c r="D622" s="1" t="str">
        <f t="shared" si="135"/>
        <v/>
      </c>
      <c r="E622" s="28" t="str">
        <f t="shared" si="142"/>
        <v/>
      </c>
      <c r="F622" s="1" t="str">
        <f t="shared" si="136"/>
        <v/>
      </c>
      <c r="G622" s="1" t="str">
        <f t="shared" si="143"/>
        <v/>
      </c>
      <c r="H622" s="7" t="str">
        <f t="shared" si="144"/>
        <v/>
      </c>
      <c r="J622" s="14">
        <f t="shared" si="145"/>
        <v>611</v>
      </c>
      <c r="K622" s="19">
        <f t="shared" si="146"/>
        <v>51215</v>
      </c>
      <c r="L622" s="27">
        <f t="shared" si="147"/>
        <v>25098.38</v>
      </c>
      <c r="M622" s="18">
        <f t="shared" si="137"/>
        <v>184.15</v>
      </c>
      <c r="O622" s="18">
        <f t="shared" si="138"/>
        <v>67.572561538461542</v>
      </c>
      <c r="P622" s="18">
        <f t="shared" si="148"/>
        <v>116.58</v>
      </c>
      <c r="Q622" s="27">
        <f t="shared" si="149"/>
        <v>24981.8</v>
      </c>
    </row>
    <row r="623" spans="1:17" x14ac:dyDescent="0.25">
      <c r="A623" t="e">
        <f t="shared" si="139"/>
        <v>#VALUE!</v>
      </c>
      <c r="B623" s="6" t="str">
        <f t="shared" si="140"/>
        <v/>
      </c>
      <c r="C623" s="7" t="str">
        <f t="shared" si="141"/>
        <v/>
      </c>
      <c r="D623" s="1" t="str">
        <f t="shared" si="135"/>
        <v/>
      </c>
      <c r="E623" s="28" t="str">
        <f t="shared" si="142"/>
        <v/>
      </c>
      <c r="F623" s="1" t="str">
        <f t="shared" si="136"/>
        <v/>
      </c>
      <c r="G623" s="1" t="str">
        <f t="shared" si="143"/>
        <v/>
      </c>
      <c r="H623" s="7" t="str">
        <f t="shared" si="144"/>
        <v/>
      </c>
      <c r="J623" s="14">
        <f t="shared" si="145"/>
        <v>612</v>
      </c>
      <c r="K623" s="19">
        <f t="shared" si="146"/>
        <v>51229</v>
      </c>
      <c r="L623" s="27">
        <f t="shared" si="147"/>
        <v>24981.8</v>
      </c>
      <c r="M623" s="18">
        <f t="shared" si="137"/>
        <v>184.15</v>
      </c>
      <c r="O623" s="18">
        <f t="shared" si="138"/>
        <v>67.258692307692314</v>
      </c>
      <c r="P623" s="18">
        <f t="shared" si="148"/>
        <v>116.89</v>
      </c>
      <c r="Q623" s="27">
        <f t="shared" si="149"/>
        <v>24864.91</v>
      </c>
    </row>
    <row r="624" spans="1:17" x14ac:dyDescent="0.25">
      <c r="A624" t="e">
        <f t="shared" si="139"/>
        <v>#VALUE!</v>
      </c>
      <c r="B624" s="6" t="str">
        <f t="shared" si="140"/>
        <v/>
      </c>
      <c r="C624" s="7" t="str">
        <f t="shared" si="141"/>
        <v/>
      </c>
      <c r="D624" s="1" t="str">
        <f t="shared" si="135"/>
        <v/>
      </c>
      <c r="E624" s="28" t="str">
        <f t="shared" si="142"/>
        <v/>
      </c>
      <c r="F624" s="1" t="str">
        <f t="shared" si="136"/>
        <v/>
      </c>
      <c r="G624" s="1" t="str">
        <f t="shared" si="143"/>
        <v/>
      </c>
      <c r="H624" s="7" t="str">
        <f t="shared" si="144"/>
        <v/>
      </c>
      <c r="J624" s="14">
        <f t="shared" si="145"/>
        <v>613</v>
      </c>
      <c r="K624" s="19">
        <f t="shared" si="146"/>
        <v>51243</v>
      </c>
      <c r="L624" s="27">
        <f t="shared" si="147"/>
        <v>24864.91</v>
      </c>
      <c r="M624" s="18">
        <f t="shared" si="137"/>
        <v>184.15</v>
      </c>
      <c r="O624" s="18">
        <f t="shared" si="138"/>
        <v>66.943988461538467</v>
      </c>
      <c r="P624" s="18">
        <f t="shared" si="148"/>
        <v>117.21</v>
      </c>
      <c r="Q624" s="27">
        <f t="shared" si="149"/>
        <v>24747.7</v>
      </c>
    </row>
    <row r="625" spans="1:17" x14ac:dyDescent="0.25">
      <c r="A625" t="e">
        <f t="shared" si="139"/>
        <v>#VALUE!</v>
      </c>
      <c r="B625" s="6" t="str">
        <f t="shared" si="140"/>
        <v/>
      </c>
      <c r="C625" s="7" t="str">
        <f t="shared" si="141"/>
        <v/>
      </c>
      <c r="D625" s="1" t="str">
        <f t="shared" si="135"/>
        <v/>
      </c>
      <c r="E625" s="28" t="str">
        <f t="shared" si="142"/>
        <v/>
      </c>
      <c r="F625" s="1" t="str">
        <f t="shared" si="136"/>
        <v/>
      </c>
      <c r="G625" s="1" t="str">
        <f t="shared" si="143"/>
        <v/>
      </c>
      <c r="H625" s="7" t="str">
        <f t="shared" si="144"/>
        <v/>
      </c>
      <c r="J625" s="14">
        <f t="shared" si="145"/>
        <v>614</v>
      </c>
      <c r="K625" s="19">
        <f t="shared" si="146"/>
        <v>51257</v>
      </c>
      <c r="L625" s="27">
        <f t="shared" si="147"/>
        <v>24747.7</v>
      </c>
      <c r="M625" s="18">
        <f t="shared" si="137"/>
        <v>184.15</v>
      </c>
      <c r="O625" s="18">
        <f t="shared" si="138"/>
        <v>66.628423076923085</v>
      </c>
      <c r="P625" s="18">
        <f t="shared" si="148"/>
        <v>117.52</v>
      </c>
      <c r="Q625" s="27">
        <f t="shared" si="149"/>
        <v>24630.18</v>
      </c>
    </row>
    <row r="626" spans="1:17" x14ac:dyDescent="0.25">
      <c r="A626" t="e">
        <f t="shared" si="139"/>
        <v>#VALUE!</v>
      </c>
      <c r="B626" s="6" t="str">
        <f t="shared" si="140"/>
        <v/>
      </c>
      <c r="C626" s="7" t="str">
        <f t="shared" si="141"/>
        <v/>
      </c>
      <c r="D626" s="1" t="str">
        <f t="shared" si="135"/>
        <v/>
      </c>
      <c r="E626" s="28" t="str">
        <f t="shared" si="142"/>
        <v/>
      </c>
      <c r="F626" s="1" t="str">
        <f t="shared" si="136"/>
        <v/>
      </c>
      <c r="G626" s="1" t="str">
        <f t="shared" si="143"/>
        <v/>
      </c>
      <c r="H626" s="7" t="str">
        <f t="shared" si="144"/>
        <v/>
      </c>
      <c r="J626" s="14">
        <f t="shared" si="145"/>
        <v>615</v>
      </c>
      <c r="K626" s="19">
        <f t="shared" si="146"/>
        <v>51271</v>
      </c>
      <c r="L626" s="27">
        <f t="shared" si="147"/>
        <v>24630.18</v>
      </c>
      <c r="M626" s="18">
        <f t="shared" si="137"/>
        <v>184.15</v>
      </c>
      <c r="O626" s="18">
        <f t="shared" si="138"/>
        <v>66.312023076923083</v>
      </c>
      <c r="P626" s="18">
        <f t="shared" si="148"/>
        <v>117.84</v>
      </c>
      <c r="Q626" s="27">
        <f t="shared" si="149"/>
        <v>24512.34</v>
      </c>
    </row>
    <row r="627" spans="1:17" x14ac:dyDescent="0.25">
      <c r="A627" t="e">
        <f t="shared" si="139"/>
        <v>#VALUE!</v>
      </c>
      <c r="B627" s="6" t="str">
        <f t="shared" si="140"/>
        <v/>
      </c>
      <c r="C627" s="7" t="str">
        <f t="shared" si="141"/>
        <v/>
      </c>
      <c r="D627" s="1" t="str">
        <f t="shared" si="135"/>
        <v/>
      </c>
      <c r="E627" s="28" t="str">
        <f t="shared" si="142"/>
        <v/>
      </c>
      <c r="F627" s="1" t="str">
        <f t="shared" si="136"/>
        <v/>
      </c>
      <c r="G627" s="1" t="str">
        <f t="shared" si="143"/>
        <v/>
      </c>
      <c r="H627" s="7" t="str">
        <f t="shared" si="144"/>
        <v/>
      </c>
      <c r="J627" s="14">
        <f t="shared" si="145"/>
        <v>616</v>
      </c>
      <c r="K627" s="19">
        <f t="shared" si="146"/>
        <v>51285</v>
      </c>
      <c r="L627" s="27">
        <f t="shared" si="147"/>
        <v>24512.34</v>
      </c>
      <c r="M627" s="18">
        <f t="shared" si="137"/>
        <v>184.15</v>
      </c>
      <c r="O627" s="18">
        <f t="shared" si="138"/>
        <v>65.994761538461546</v>
      </c>
      <c r="P627" s="18">
        <f t="shared" si="148"/>
        <v>118.16</v>
      </c>
      <c r="Q627" s="27">
        <f t="shared" si="149"/>
        <v>24394.18</v>
      </c>
    </row>
    <row r="628" spans="1:17" x14ac:dyDescent="0.25">
      <c r="A628" t="e">
        <f t="shared" si="139"/>
        <v>#VALUE!</v>
      </c>
      <c r="B628" s="6" t="str">
        <f t="shared" si="140"/>
        <v/>
      </c>
      <c r="C628" s="7" t="str">
        <f t="shared" si="141"/>
        <v/>
      </c>
      <c r="D628" s="1" t="str">
        <f t="shared" si="135"/>
        <v/>
      </c>
      <c r="E628" s="28" t="str">
        <f t="shared" si="142"/>
        <v/>
      </c>
      <c r="F628" s="1" t="str">
        <f t="shared" si="136"/>
        <v/>
      </c>
      <c r="G628" s="1" t="str">
        <f t="shared" si="143"/>
        <v/>
      </c>
      <c r="H628" s="7" t="str">
        <f t="shared" si="144"/>
        <v/>
      </c>
      <c r="J628" s="14">
        <f t="shared" si="145"/>
        <v>617</v>
      </c>
      <c r="K628" s="19">
        <f t="shared" si="146"/>
        <v>51299</v>
      </c>
      <c r="L628" s="27">
        <f t="shared" si="147"/>
        <v>24394.18</v>
      </c>
      <c r="M628" s="18">
        <f t="shared" si="137"/>
        <v>184.15</v>
      </c>
      <c r="O628" s="18">
        <f t="shared" si="138"/>
        <v>65.676638461538474</v>
      </c>
      <c r="P628" s="18">
        <f t="shared" si="148"/>
        <v>118.47</v>
      </c>
      <c r="Q628" s="27">
        <f t="shared" si="149"/>
        <v>24275.71</v>
      </c>
    </row>
    <row r="629" spans="1:17" x14ac:dyDescent="0.25">
      <c r="A629" t="e">
        <f t="shared" si="139"/>
        <v>#VALUE!</v>
      </c>
      <c r="B629" s="6" t="str">
        <f t="shared" si="140"/>
        <v/>
      </c>
      <c r="C629" s="7" t="str">
        <f t="shared" si="141"/>
        <v/>
      </c>
      <c r="D629" s="1" t="str">
        <f t="shared" si="135"/>
        <v/>
      </c>
      <c r="E629" s="28" t="str">
        <f t="shared" si="142"/>
        <v/>
      </c>
      <c r="F629" s="1" t="str">
        <f t="shared" si="136"/>
        <v/>
      </c>
      <c r="G629" s="1" t="str">
        <f t="shared" si="143"/>
        <v/>
      </c>
      <c r="H629" s="7" t="str">
        <f t="shared" si="144"/>
        <v/>
      </c>
      <c r="J629" s="14">
        <f t="shared" si="145"/>
        <v>618</v>
      </c>
      <c r="K629" s="19">
        <f t="shared" si="146"/>
        <v>51313</v>
      </c>
      <c r="L629" s="27">
        <f t="shared" si="147"/>
        <v>24275.71</v>
      </c>
      <c r="M629" s="18">
        <f t="shared" si="137"/>
        <v>184.15</v>
      </c>
      <c r="O629" s="18">
        <f t="shared" si="138"/>
        <v>65.357680769230768</v>
      </c>
      <c r="P629" s="18">
        <f t="shared" si="148"/>
        <v>118.79</v>
      </c>
      <c r="Q629" s="27">
        <f t="shared" si="149"/>
        <v>24156.92</v>
      </c>
    </row>
    <row r="630" spans="1:17" x14ac:dyDescent="0.25">
      <c r="A630" t="e">
        <f t="shared" si="139"/>
        <v>#VALUE!</v>
      </c>
      <c r="B630" s="6" t="str">
        <f t="shared" si="140"/>
        <v/>
      </c>
      <c r="C630" s="7" t="str">
        <f t="shared" si="141"/>
        <v/>
      </c>
      <c r="D630" s="1" t="str">
        <f t="shared" si="135"/>
        <v/>
      </c>
      <c r="E630" s="28" t="str">
        <f t="shared" si="142"/>
        <v/>
      </c>
      <c r="F630" s="1" t="str">
        <f t="shared" si="136"/>
        <v/>
      </c>
      <c r="G630" s="1" t="str">
        <f t="shared" si="143"/>
        <v/>
      </c>
      <c r="H630" s="7" t="str">
        <f t="shared" si="144"/>
        <v/>
      </c>
      <c r="J630" s="14">
        <f t="shared" si="145"/>
        <v>619</v>
      </c>
      <c r="K630" s="19">
        <f t="shared" si="146"/>
        <v>51327</v>
      </c>
      <c r="L630" s="27">
        <f t="shared" si="147"/>
        <v>24156.92</v>
      </c>
      <c r="M630" s="18">
        <f t="shared" si="137"/>
        <v>184.15</v>
      </c>
      <c r="O630" s="18">
        <f t="shared" si="138"/>
        <v>65.037861538461541</v>
      </c>
      <c r="P630" s="18">
        <f t="shared" si="148"/>
        <v>119.11</v>
      </c>
      <c r="Q630" s="27">
        <f t="shared" si="149"/>
        <v>24037.81</v>
      </c>
    </row>
    <row r="631" spans="1:17" x14ac:dyDescent="0.25">
      <c r="A631" t="e">
        <f t="shared" si="139"/>
        <v>#VALUE!</v>
      </c>
      <c r="B631" s="6" t="str">
        <f t="shared" si="140"/>
        <v/>
      </c>
      <c r="C631" s="7" t="str">
        <f t="shared" si="141"/>
        <v/>
      </c>
      <c r="D631" s="1" t="str">
        <f t="shared" si="135"/>
        <v/>
      </c>
      <c r="E631" s="28" t="str">
        <f t="shared" si="142"/>
        <v/>
      </c>
      <c r="F631" s="1" t="str">
        <f t="shared" si="136"/>
        <v/>
      </c>
      <c r="G631" s="1" t="str">
        <f t="shared" si="143"/>
        <v/>
      </c>
      <c r="H631" s="7" t="str">
        <f t="shared" si="144"/>
        <v/>
      </c>
      <c r="J631" s="14">
        <f t="shared" si="145"/>
        <v>620</v>
      </c>
      <c r="K631" s="19">
        <f t="shared" si="146"/>
        <v>51341</v>
      </c>
      <c r="L631" s="27">
        <f t="shared" si="147"/>
        <v>24037.81</v>
      </c>
      <c r="M631" s="18">
        <f t="shared" si="137"/>
        <v>184.15</v>
      </c>
      <c r="O631" s="18">
        <f t="shared" si="138"/>
        <v>64.717180769230779</v>
      </c>
      <c r="P631" s="18">
        <f t="shared" si="148"/>
        <v>119.43</v>
      </c>
      <c r="Q631" s="27">
        <f t="shared" si="149"/>
        <v>23918.38</v>
      </c>
    </row>
    <row r="632" spans="1:17" x14ac:dyDescent="0.25">
      <c r="A632" t="e">
        <f t="shared" si="139"/>
        <v>#VALUE!</v>
      </c>
      <c r="B632" s="6" t="str">
        <f t="shared" si="140"/>
        <v/>
      </c>
      <c r="C632" s="7" t="str">
        <f t="shared" si="141"/>
        <v/>
      </c>
      <c r="D632" s="1" t="str">
        <f t="shared" si="135"/>
        <v/>
      </c>
      <c r="E632" s="28" t="str">
        <f t="shared" si="142"/>
        <v/>
      </c>
      <c r="F632" s="1" t="str">
        <f t="shared" si="136"/>
        <v/>
      </c>
      <c r="G632" s="1" t="str">
        <f t="shared" si="143"/>
        <v/>
      </c>
      <c r="H632" s="7" t="str">
        <f t="shared" si="144"/>
        <v/>
      </c>
      <c r="J632" s="14">
        <f t="shared" si="145"/>
        <v>621</v>
      </c>
      <c r="K632" s="19">
        <f t="shared" si="146"/>
        <v>51355</v>
      </c>
      <c r="L632" s="27">
        <f t="shared" si="147"/>
        <v>23918.38</v>
      </c>
      <c r="M632" s="18">
        <f t="shared" si="137"/>
        <v>184.15</v>
      </c>
      <c r="O632" s="18">
        <f t="shared" si="138"/>
        <v>64.395638461538468</v>
      </c>
      <c r="P632" s="18">
        <f t="shared" si="148"/>
        <v>119.75</v>
      </c>
      <c r="Q632" s="27">
        <f t="shared" si="149"/>
        <v>23798.63</v>
      </c>
    </row>
    <row r="633" spans="1:17" x14ac:dyDescent="0.25">
      <c r="A633" t="e">
        <f t="shared" si="139"/>
        <v>#VALUE!</v>
      </c>
      <c r="B633" s="6" t="str">
        <f t="shared" si="140"/>
        <v/>
      </c>
      <c r="C633" s="7" t="str">
        <f t="shared" si="141"/>
        <v/>
      </c>
      <c r="D633" s="1" t="str">
        <f t="shared" si="135"/>
        <v/>
      </c>
      <c r="E633" s="28" t="str">
        <f t="shared" si="142"/>
        <v/>
      </c>
      <c r="F633" s="1" t="str">
        <f t="shared" si="136"/>
        <v/>
      </c>
      <c r="G633" s="1" t="str">
        <f t="shared" si="143"/>
        <v/>
      </c>
      <c r="H633" s="7" t="str">
        <f t="shared" si="144"/>
        <v/>
      </c>
      <c r="J633" s="14">
        <f t="shared" si="145"/>
        <v>622</v>
      </c>
      <c r="K633" s="19">
        <f t="shared" si="146"/>
        <v>51369</v>
      </c>
      <c r="L633" s="27">
        <f t="shared" si="147"/>
        <v>23798.63</v>
      </c>
      <c r="M633" s="18">
        <f t="shared" si="137"/>
        <v>184.15</v>
      </c>
      <c r="O633" s="18">
        <f t="shared" si="138"/>
        <v>64.073234615384621</v>
      </c>
      <c r="P633" s="18">
        <f t="shared" si="148"/>
        <v>120.08</v>
      </c>
      <c r="Q633" s="27">
        <f t="shared" si="149"/>
        <v>23678.55</v>
      </c>
    </row>
    <row r="634" spans="1:17" x14ac:dyDescent="0.25">
      <c r="A634" t="e">
        <f t="shared" si="139"/>
        <v>#VALUE!</v>
      </c>
      <c r="B634" s="6" t="str">
        <f t="shared" si="140"/>
        <v/>
      </c>
      <c r="C634" s="7" t="str">
        <f t="shared" si="141"/>
        <v/>
      </c>
      <c r="D634" s="1" t="str">
        <f t="shared" si="135"/>
        <v/>
      </c>
      <c r="E634" s="28" t="str">
        <f t="shared" si="142"/>
        <v/>
      </c>
      <c r="F634" s="1" t="str">
        <f t="shared" si="136"/>
        <v/>
      </c>
      <c r="G634" s="1" t="str">
        <f t="shared" si="143"/>
        <v/>
      </c>
      <c r="H634" s="7" t="str">
        <f t="shared" si="144"/>
        <v/>
      </c>
      <c r="J634" s="14">
        <f t="shared" si="145"/>
        <v>623</v>
      </c>
      <c r="K634" s="19">
        <f t="shared" si="146"/>
        <v>51383</v>
      </c>
      <c r="L634" s="27">
        <f t="shared" si="147"/>
        <v>23678.55</v>
      </c>
      <c r="M634" s="18">
        <f t="shared" si="137"/>
        <v>184.15</v>
      </c>
      <c r="O634" s="18">
        <f t="shared" si="138"/>
        <v>63.749942307692315</v>
      </c>
      <c r="P634" s="18">
        <f t="shared" si="148"/>
        <v>120.4</v>
      </c>
      <c r="Q634" s="27">
        <f t="shared" si="149"/>
        <v>23558.15</v>
      </c>
    </row>
    <row r="635" spans="1:17" x14ac:dyDescent="0.25">
      <c r="A635" t="e">
        <f t="shared" si="139"/>
        <v>#VALUE!</v>
      </c>
      <c r="B635" s="6" t="str">
        <f t="shared" si="140"/>
        <v/>
      </c>
      <c r="C635" s="7" t="str">
        <f t="shared" si="141"/>
        <v/>
      </c>
      <c r="D635" s="1" t="str">
        <f t="shared" si="135"/>
        <v/>
      </c>
      <c r="E635" s="28" t="str">
        <f t="shared" si="142"/>
        <v/>
      </c>
      <c r="F635" s="1" t="str">
        <f t="shared" si="136"/>
        <v/>
      </c>
      <c r="G635" s="1" t="str">
        <f t="shared" si="143"/>
        <v/>
      </c>
      <c r="H635" s="7" t="str">
        <f t="shared" si="144"/>
        <v/>
      </c>
      <c r="J635" s="14">
        <f t="shared" si="145"/>
        <v>624</v>
      </c>
      <c r="K635" s="19">
        <f t="shared" si="146"/>
        <v>51397</v>
      </c>
      <c r="L635" s="27">
        <f t="shared" si="147"/>
        <v>23558.15</v>
      </c>
      <c r="M635" s="18">
        <f t="shared" si="137"/>
        <v>184.15</v>
      </c>
      <c r="O635" s="18">
        <f t="shared" si="138"/>
        <v>63.425788461538474</v>
      </c>
      <c r="P635" s="18">
        <f t="shared" si="148"/>
        <v>120.72</v>
      </c>
      <c r="Q635" s="27">
        <f t="shared" si="149"/>
        <v>23437.43</v>
      </c>
    </row>
    <row r="636" spans="1:17" x14ac:dyDescent="0.25">
      <c r="A636" t="e">
        <f t="shared" si="139"/>
        <v>#VALUE!</v>
      </c>
      <c r="B636" s="6" t="str">
        <f t="shared" si="140"/>
        <v/>
      </c>
      <c r="C636" s="7" t="str">
        <f t="shared" si="141"/>
        <v/>
      </c>
      <c r="D636" s="1" t="str">
        <f t="shared" si="135"/>
        <v/>
      </c>
      <c r="E636" s="28" t="str">
        <f t="shared" si="142"/>
        <v/>
      </c>
      <c r="F636" s="1" t="str">
        <f t="shared" si="136"/>
        <v/>
      </c>
      <c r="G636" s="1" t="str">
        <f t="shared" si="143"/>
        <v/>
      </c>
      <c r="H636" s="7" t="str">
        <f t="shared" si="144"/>
        <v/>
      </c>
      <c r="J636" s="14">
        <f t="shared" si="145"/>
        <v>625</v>
      </c>
      <c r="K636" s="19">
        <f t="shared" si="146"/>
        <v>51411</v>
      </c>
      <c r="L636" s="27">
        <f t="shared" si="147"/>
        <v>23437.43</v>
      </c>
      <c r="M636" s="18">
        <f t="shared" si="137"/>
        <v>184.15</v>
      </c>
      <c r="O636" s="18">
        <f t="shared" si="138"/>
        <v>63.100773076923083</v>
      </c>
      <c r="P636" s="18">
        <f t="shared" si="148"/>
        <v>121.05</v>
      </c>
      <c r="Q636" s="27">
        <f t="shared" si="149"/>
        <v>23316.38</v>
      </c>
    </row>
    <row r="637" spans="1:17" x14ac:dyDescent="0.25">
      <c r="A637" t="e">
        <f t="shared" si="139"/>
        <v>#VALUE!</v>
      </c>
      <c r="B637" s="6" t="str">
        <f t="shared" si="140"/>
        <v/>
      </c>
      <c r="C637" s="7" t="str">
        <f t="shared" si="141"/>
        <v/>
      </c>
      <c r="D637" s="1" t="str">
        <f t="shared" si="135"/>
        <v/>
      </c>
      <c r="E637" s="28" t="str">
        <f t="shared" si="142"/>
        <v/>
      </c>
      <c r="F637" s="1" t="str">
        <f t="shared" si="136"/>
        <v/>
      </c>
      <c r="G637" s="1" t="str">
        <f t="shared" si="143"/>
        <v/>
      </c>
      <c r="H637" s="7" t="str">
        <f t="shared" si="144"/>
        <v/>
      </c>
      <c r="J637" s="14">
        <f t="shared" si="145"/>
        <v>626</v>
      </c>
      <c r="K637" s="19">
        <f t="shared" si="146"/>
        <v>51425</v>
      </c>
      <c r="L637" s="27">
        <f t="shared" si="147"/>
        <v>23316.38</v>
      </c>
      <c r="M637" s="18">
        <f t="shared" si="137"/>
        <v>184.15</v>
      </c>
      <c r="O637" s="18">
        <f t="shared" si="138"/>
        <v>62.774869230769241</v>
      </c>
      <c r="P637" s="18">
        <f t="shared" si="148"/>
        <v>121.38</v>
      </c>
      <c r="Q637" s="27">
        <f t="shared" si="149"/>
        <v>23195</v>
      </c>
    </row>
    <row r="638" spans="1:17" x14ac:dyDescent="0.25">
      <c r="A638" t="e">
        <f t="shared" si="139"/>
        <v>#VALUE!</v>
      </c>
      <c r="B638" s="6" t="str">
        <f t="shared" si="140"/>
        <v/>
      </c>
      <c r="C638" s="7" t="str">
        <f t="shared" si="141"/>
        <v/>
      </c>
      <c r="D638" s="1" t="str">
        <f t="shared" si="135"/>
        <v/>
      </c>
      <c r="E638" s="28" t="str">
        <f t="shared" si="142"/>
        <v/>
      </c>
      <c r="F638" s="1" t="str">
        <f t="shared" si="136"/>
        <v/>
      </c>
      <c r="G638" s="1" t="str">
        <f t="shared" si="143"/>
        <v/>
      </c>
      <c r="H638" s="7" t="str">
        <f t="shared" si="144"/>
        <v/>
      </c>
      <c r="J638" s="14">
        <f t="shared" si="145"/>
        <v>627</v>
      </c>
      <c r="K638" s="19">
        <f t="shared" si="146"/>
        <v>51439</v>
      </c>
      <c r="L638" s="27">
        <f t="shared" si="147"/>
        <v>23195</v>
      </c>
      <c r="M638" s="18">
        <f t="shared" si="137"/>
        <v>184.15</v>
      </c>
      <c r="O638" s="18">
        <f t="shared" si="138"/>
        <v>62.448076923076933</v>
      </c>
      <c r="P638" s="18">
        <f t="shared" si="148"/>
        <v>121.7</v>
      </c>
      <c r="Q638" s="27">
        <f t="shared" si="149"/>
        <v>23073.3</v>
      </c>
    </row>
    <row r="639" spans="1:17" x14ac:dyDescent="0.25">
      <c r="A639" t="e">
        <f t="shared" si="139"/>
        <v>#VALUE!</v>
      </c>
      <c r="B639" s="6" t="str">
        <f t="shared" si="140"/>
        <v/>
      </c>
      <c r="C639" s="7" t="str">
        <f t="shared" si="141"/>
        <v/>
      </c>
      <c r="D639" s="1" t="str">
        <f t="shared" si="135"/>
        <v/>
      </c>
      <c r="E639" s="28" t="str">
        <f t="shared" si="142"/>
        <v/>
      </c>
      <c r="F639" s="1" t="str">
        <f t="shared" si="136"/>
        <v/>
      </c>
      <c r="G639" s="1" t="str">
        <f t="shared" si="143"/>
        <v/>
      </c>
      <c r="H639" s="7" t="str">
        <f t="shared" si="144"/>
        <v/>
      </c>
      <c r="J639" s="14">
        <f t="shared" si="145"/>
        <v>628</v>
      </c>
      <c r="K639" s="19">
        <f t="shared" si="146"/>
        <v>51453</v>
      </c>
      <c r="L639" s="27">
        <f t="shared" si="147"/>
        <v>23073.3</v>
      </c>
      <c r="M639" s="18">
        <f t="shared" si="137"/>
        <v>184.15</v>
      </c>
      <c r="O639" s="18">
        <f t="shared" si="138"/>
        <v>62.120423076923082</v>
      </c>
      <c r="P639" s="18">
        <f t="shared" si="148"/>
        <v>122.03</v>
      </c>
      <c r="Q639" s="27">
        <f t="shared" si="149"/>
        <v>22951.27</v>
      </c>
    </row>
    <row r="640" spans="1:17" x14ac:dyDescent="0.25">
      <c r="A640" t="e">
        <f t="shared" si="139"/>
        <v>#VALUE!</v>
      </c>
      <c r="B640" s="6" t="str">
        <f t="shared" si="140"/>
        <v/>
      </c>
      <c r="C640" s="7" t="str">
        <f t="shared" si="141"/>
        <v/>
      </c>
      <c r="D640" s="1" t="str">
        <f t="shared" si="135"/>
        <v/>
      </c>
      <c r="E640" s="28" t="str">
        <f t="shared" si="142"/>
        <v/>
      </c>
      <c r="F640" s="1" t="str">
        <f t="shared" si="136"/>
        <v/>
      </c>
      <c r="G640" s="1" t="str">
        <f t="shared" si="143"/>
        <v/>
      </c>
      <c r="H640" s="7" t="str">
        <f t="shared" si="144"/>
        <v/>
      </c>
      <c r="J640" s="14">
        <f t="shared" si="145"/>
        <v>629</v>
      </c>
      <c r="K640" s="19">
        <f t="shared" si="146"/>
        <v>51467</v>
      </c>
      <c r="L640" s="27">
        <f t="shared" si="147"/>
        <v>22951.27</v>
      </c>
      <c r="M640" s="18">
        <f t="shared" si="137"/>
        <v>184.15</v>
      </c>
      <c r="O640" s="18">
        <f t="shared" si="138"/>
        <v>61.791880769230779</v>
      </c>
      <c r="P640" s="18">
        <f t="shared" si="148"/>
        <v>122.36</v>
      </c>
      <c r="Q640" s="27">
        <f t="shared" si="149"/>
        <v>22828.91</v>
      </c>
    </row>
    <row r="641" spans="1:17" x14ac:dyDescent="0.25">
      <c r="A641" t="e">
        <f t="shared" si="139"/>
        <v>#VALUE!</v>
      </c>
      <c r="B641" s="6" t="str">
        <f t="shared" si="140"/>
        <v/>
      </c>
      <c r="C641" s="7" t="str">
        <f t="shared" si="141"/>
        <v/>
      </c>
      <c r="D641" s="1" t="str">
        <f t="shared" si="135"/>
        <v/>
      </c>
      <c r="E641" s="28" t="str">
        <f t="shared" si="142"/>
        <v/>
      </c>
      <c r="F641" s="1" t="str">
        <f t="shared" si="136"/>
        <v/>
      </c>
      <c r="G641" s="1" t="str">
        <f t="shared" si="143"/>
        <v/>
      </c>
      <c r="H641" s="7" t="str">
        <f t="shared" si="144"/>
        <v/>
      </c>
      <c r="J641" s="14">
        <f t="shared" si="145"/>
        <v>630</v>
      </c>
      <c r="K641" s="19">
        <f t="shared" si="146"/>
        <v>51481</v>
      </c>
      <c r="L641" s="27">
        <f t="shared" si="147"/>
        <v>22828.91</v>
      </c>
      <c r="M641" s="18">
        <f t="shared" si="137"/>
        <v>184.15</v>
      </c>
      <c r="O641" s="18">
        <f t="shared" si="138"/>
        <v>61.462450000000004</v>
      </c>
      <c r="P641" s="18">
        <f t="shared" si="148"/>
        <v>122.69</v>
      </c>
      <c r="Q641" s="27">
        <f t="shared" si="149"/>
        <v>22706.22</v>
      </c>
    </row>
    <row r="642" spans="1:17" x14ac:dyDescent="0.25">
      <c r="A642" t="e">
        <f t="shared" si="139"/>
        <v>#VALUE!</v>
      </c>
      <c r="B642" s="6" t="str">
        <f t="shared" si="140"/>
        <v/>
      </c>
      <c r="C642" s="7" t="str">
        <f t="shared" si="141"/>
        <v/>
      </c>
      <c r="D642" s="1" t="str">
        <f t="shared" si="135"/>
        <v/>
      </c>
      <c r="E642" s="28" t="str">
        <f t="shared" si="142"/>
        <v/>
      </c>
      <c r="F642" s="1" t="str">
        <f t="shared" si="136"/>
        <v/>
      </c>
      <c r="G642" s="1" t="str">
        <f t="shared" si="143"/>
        <v/>
      </c>
      <c r="H642" s="7" t="str">
        <f t="shared" si="144"/>
        <v/>
      </c>
      <c r="J642" s="14">
        <f t="shared" si="145"/>
        <v>631</v>
      </c>
      <c r="K642" s="19">
        <f t="shared" si="146"/>
        <v>51495</v>
      </c>
      <c r="L642" s="27">
        <f t="shared" si="147"/>
        <v>22706.22</v>
      </c>
      <c r="M642" s="18">
        <f t="shared" si="137"/>
        <v>184.15</v>
      </c>
      <c r="O642" s="18">
        <f t="shared" si="138"/>
        <v>61.132130769230777</v>
      </c>
      <c r="P642" s="18">
        <f t="shared" si="148"/>
        <v>123.02</v>
      </c>
      <c r="Q642" s="27">
        <f t="shared" si="149"/>
        <v>22583.200000000001</v>
      </c>
    </row>
    <row r="643" spans="1:17" x14ac:dyDescent="0.25">
      <c r="A643" t="e">
        <f t="shared" si="139"/>
        <v>#VALUE!</v>
      </c>
      <c r="B643" s="6" t="str">
        <f t="shared" si="140"/>
        <v/>
      </c>
      <c r="C643" s="7" t="str">
        <f t="shared" si="141"/>
        <v/>
      </c>
      <c r="D643" s="1" t="str">
        <f t="shared" si="135"/>
        <v/>
      </c>
      <c r="E643" s="28" t="str">
        <f t="shared" si="142"/>
        <v/>
      </c>
      <c r="F643" s="1" t="str">
        <f t="shared" si="136"/>
        <v/>
      </c>
      <c r="G643" s="1" t="str">
        <f t="shared" si="143"/>
        <v/>
      </c>
      <c r="H643" s="7" t="str">
        <f t="shared" si="144"/>
        <v/>
      </c>
      <c r="J643" s="14">
        <f t="shared" si="145"/>
        <v>632</v>
      </c>
      <c r="K643" s="19">
        <f t="shared" si="146"/>
        <v>51509</v>
      </c>
      <c r="L643" s="27">
        <f t="shared" si="147"/>
        <v>22583.200000000001</v>
      </c>
      <c r="M643" s="18">
        <f t="shared" si="137"/>
        <v>184.15</v>
      </c>
      <c r="O643" s="18">
        <f t="shared" si="138"/>
        <v>60.800923076923084</v>
      </c>
      <c r="P643" s="18">
        <f t="shared" si="148"/>
        <v>123.35</v>
      </c>
      <c r="Q643" s="27">
        <f t="shared" si="149"/>
        <v>22459.85</v>
      </c>
    </row>
    <row r="644" spans="1:17" x14ac:dyDescent="0.25">
      <c r="A644" t="e">
        <f t="shared" si="139"/>
        <v>#VALUE!</v>
      </c>
      <c r="B644" s="6" t="str">
        <f t="shared" si="140"/>
        <v/>
      </c>
      <c r="C644" s="7" t="str">
        <f t="shared" si="141"/>
        <v/>
      </c>
      <c r="D644" s="1" t="str">
        <f t="shared" si="135"/>
        <v/>
      </c>
      <c r="E644" s="28" t="str">
        <f t="shared" si="142"/>
        <v/>
      </c>
      <c r="F644" s="1" t="str">
        <f t="shared" si="136"/>
        <v/>
      </c>
      <c r="G644" s="1" t="str">
        <f t="shared" si="143"/>
        <v/>
      </c>
      <c r="H644" s="7" t="str">
        <f t="shared" si="144"/>
        <v/>
      </c>
      <c r="J644" s="14">
        <f t="shared" si="145"/>
        <v>633</v>
      </c>
      <c r="K644" s="19">
        <f t="shared" si="146"/>
        <v>51523</v>
      </c>
      <c r="L644" s="27">
        <f t="shared" si="147"/>
        <v>22459.85</v>
      </c>
      <c r="M644" s="18">
        <f t="shared" si="137"/>
        <v>184.15</v>
      </c>
      <c r="O644" s="18">
        <f t="shared" si="138"/>
        <v>60.468826923076925</v>
      </c>
      <c r="P644" s="18">
        <f t="shared" si="148"/>
        <v>123.68</v>
      </c>
      <c r="Q644" s="27">
        <f t="shared" si="149"/>
        <v>22336.17</v>
      </c>
    </row>
    <row r="645" spans="1:17" x14ac:dyDescent="0.25">
      <c r="A645" t="e">
        <f t="shared" si="139"/>
        <v>#VALUE!</v>
      </c>
      <c r="B645" s="6" t="str">
        <f t="shared" si="140"/>
        <v/>
      </c>
      <c r="C645" s="7" t="str">
        <f t="shared" si="141"/>
        <v/>
      </c>
      <c r="D645" s="1" t="str">
        <f t="shared" si="135"/>
        <v/>
      </c>
      <c r="E645" s="28" t="str">
        <f t="shared" si="142"/>
        <v/>
      </c>
      <c r="F645" s="1" t="str">
        <f t="shared" si="136"/>
        <v/>
      </c>
      <c r="G645" s="1" t="str">
        <f t="shared" si="143"/>
        <v/>
      </c>
      <c r="H645" s="7" t="str">
        <f t="shared" si="144"/>
        <v/>
      </c>
      <c r="J645" s="14">
        <f t="shared" si="145"/>
        <v>634</v>
      </c>
      <c r="K645" s="19">
        <f t="shared" si="146"/>
        <v>51537</v>
      </c>
      <c r="L645" s="27">
        <f t="shared" si="147"/>
        <v>22336.17</v>
      </c>
      <c r="M645" s="18">
        <f t="shared" si="137"/>
        <v>184.15</v>
      </c>
      <c r="O645" s="18">
        <f t="shared" si="138"/>
        <v>60.135842307692307</v>
      </c>
      <c r="P645" s="18">
        <f t="shared" si="148"/>
        <v>124.01</v>
      </c>
      <c r="Q645" s="27">
        <f t="shared" si="149"/>
        <v>22212.16</v>
      </c>
    </row>
    <row r="646" spans="1:17" x14ac:dyDescent="0.25">
      <c r="A646" t="e">
        <f t="shared" si="139"/>
        <v>#VALUE!</v>
      </c>
      <c r="B646" s="6" t="str">
        <f t="shared" si="140"/>
        <v/>
      </c>
      <c r="C646" s="7" t="str">
        <f t="shared" si="141"/>
        <v/>
      </c>
      <c r="D646" s="1" t="str">
        <f t="shared" si="135"/>
        <v/>
      </c>
      <c r="E646" s="28" t="str">
        <f t="shared" si="142"/>
        <v/>
      </c>
      <c r="F646" s="1" t="str">
        <f t="shared" si="136"/>
        <v/>
      </c>
      <c r="G646" s="1" t="str">
        <f t="shared" si="143"/>
        <v/>
      </c>
      <c r="H646" s="7" t="str">
        <f t="shared" si="144"/>
        <v/>
      </c>
      <c r="J646" s="14">
        <f t="shared" si="145"/>
        <v>635</v>
      </c>
      <c r="K646" s="19">
        <f t="shared" si="146"/>
        <v>51551</v>
      </c>
      <c r="L646" s="27">
        <f t="shared" si="147"/>
        <v>22212.16</v>
      </c>
      <c r="M646" s="18">
        <f t="shared" si="137"/>
        <v>184.15</v>
      </c>
      <c r="O646" s="18">
        <f t="shared" si="138"/>
        <v>59.801969230769238</v>
      </c>
      <c r="P646" s="18">
        <f t="shared" si="148"/>
        <v>124.35</v>
      </c>
      <c r="Q646" s="27">
        <f t="shared" si="149"/>
        <v>22087.81</v>
      </c>
    </row>
    <row r="647" spans="1:17" x14ac:dyDescent="0.25">
      <c r="A647" t="e">
        <f t="shared" si="139"/>
        <v>#VALUE!</v>
      </c>
      <c r="B647" s="6" t="str">
        <f t="shared" si="140"/>
        <v/>
      </c>
      <c r="C647" s="7" t="str">
        <f t="shared" si="141"/>
        <v/>
      </c>
      <c r="D647" s="1" t="str">
        <f t="shared" si="135"/>
        <v/>
      </c>
      <c r="E647" s="28" t="str">
        <f t="shared" si="142"/>
        <v/>
      </c>
      <c r="F647" s="1" t="str">
        <f t="shared" si="136"/>
        <v/>
      </c>
      <c r="G647" s="1" t="str">
        <f t="shared" si="143"/>
        <v/>
      </c>
      <c r="H647" s="7" t="str">
        <f t="shared" si="144"/>
        <v/>
      </c>
      <c r="J647" s="14">
        <f t="shared" si="145"/>
        <v>636</v>
      </c>
      <c r="K647" s="19">
        <f t="shared" si="146"/>
        <v>51565</v>
      </c>
      <c r="L647" s="27">
        <f t="shared" si="147"/>
        <v>22087.81</v>
      </c>
      <c r="M647" s="18">
        <f t="shared" si="137"/>
        <v>184.15</v>
      </c>
      <c r="O647" s="18">
        <f t="shared" si="138"/>
        <v>59.467180769230779</v>
      </c>
      <c r="P647" s="18">
        <f t="shared" si="148"/>
        <v>124.68</v>
      </c>
      <c r="Q647" s="27">
        <f t="shared" si="149"/>
        <v>21963.13</v>
      </c>
    </row>
    <row r="648" spans="1:17" x14ac:dyDescent="0.25">
      <c r="A648" t="e">
        <f t="shared" si="139"/>
        <v>#VALUE!</v>
      </c>
      <c r="B648" s="6" t="str">
        <f t="shared" si="140"/>
        <v/>
      </c>
      <c r="C648" s="7" t="str">
        <f t="shared" si="141"/>
        <v/>
      </c>
      <c r="D648" s="1" t="str">
        <f t="shared" si="135"/>
        <v/>
      </c>
      <c r="E648" s="28" t="str">
        <f t="shared" si="142"/>
        <v/>
      </c>
      <c r="F648" s="1" t="str">
        <f t="shared" si="136"/>
        <v/>
      </c>
      <c r="G648" s="1" t="str">
        <f t="shared" si="143"/>
        <v/>
      </c>
      <c r="H648" s="7" t="str">
        <f t="shared" si="144"/>
        <v/>
      </c>
      <c r="J648" s="14">
        <f t="shared" si="145"/>
        <v>637</v>
      </c>
      <c r="K648" s="19">
        <f t="shared" si="146"/>
        <v>51579</v>
      </c>
      <c r="L648" s="27">
        <f t="shared" si="147"/>
        <v>21963.13</v>
      </c>
      <c r="M648" s="18">
        <f t="shared" si="137"/>
        <v>184.15</v>
      </c>
      <c r="O648" s="18">
        <f t="shared" si="138"/>
        <v>59.131503846153855</v>
      </c>
      <c r="P648" s="18">
        <f t="shared" si="148"/>
        <v>125.02</v>
      </c>
      <c r="Q648" s="27">
        <f t="shared" si="149"/>
        <v>21838.11</v>
      </c>
    </row>
    <row r="649" spans="1:17" x14ac:dyDescent="0.25">
      <c r="A649" t="e">
        <f t="shared" si="139"/>
        <v>#VALUE!</v>
      </c>
      <c r="B649" s="6" t="str">
        <f t="shared" si="140"/>
        <v/>
      </c>
      <c r="C649" s="7" t="str">
        <f t="shared" si="141"/>
        <v/>
      </c>
      <c r="D649" s="1" t="str">
        <f t="shared" si="135"/>
        <v/>
      </c>
      <c r="E649" s="28" t="str">
        <f t="shared" si="142"/>
        <v/>
      </c>
      <c r="F649" s="1" t="str">
        <f t="shared" si="136"/>
        <v/>
      </c>
      <c r="G649" s="1" t="str">
        <f t="shared" si="143"/>
        <v/>
      </c>
      <c r="H649" s="7" t="str">
        <f t="shared" si="144"/>
        <v/>
      </c>
      <c r="J649" s="14">
        <f t="shared" si="145"/>
        <v>638</v>
      </c>
      <c r="K649" s="19">
        <f t="shared" si="146"/>
        <v>51593</v>
      </c>
      <c r="L649" s="27">
        <f t="shared" si="147"/>
        <v>21838.11</v>
      </c>
      <c r="M649" s="18">
        <f t="shared" si="137"/>
        <v>184.15</v>
      </c>
      <c r="O649" s="18">
        <f t="shared" si="138"/>
        <v>58.794911538461548</v>
      </c>
      <c r="P649" s="18">
        <f t="shared" si="148"/>
        <v>125.36</v>
      </c>
      <c r="Q649" s="27">
        <f t="shared" si="149"/>
        <v>21712.75</v>
      </c>
    </row>
    <row r="650" spans="1:17" x14ac:dyDescent="0.25">
      <c r="A650" t="e">
        <f t="shared" si="139"/>
        <v>#VALUE!</v>
      </c>
      <c r="B650" s="6" t="str">
        <f t="shared" si="140"/>
        <v/>
      </c>
      <c r="C650" s="7" t="str">
        <f t="shared" si="141"/>
        <v/>
      </c>
      <c r="D650" s="1" t="str">
        <f t="shared" si="135"/>
        <v/>
      </c>
      <c r="E650" s="28" t="str">
        <f t="shared" si="142"/>
        <v/>
      </c>
      <c r="F650" s="1" t="str">
        <f t="shared" si="136"/>
        <v/>
      </c>
      <c r="G650" s="1" t="str">
        <f t="shared" si="143"/>
        <v/>
      </c>
      <c r="H650" s="7" t="str">
        <f t="shared" si="144"/>
        <v/>
      </c>
      <c r="J650" s="14">
        <f t="shared" si="145"/>
        <v>639</v>
      </c>
      <c r="K650" s="19">
        <f t="shared" si="146"/>
        <v>51607</v>
      </c>
      <c r="L650" s="27">
        <f t="shared" si="147"/>
        <v>21712.75</v>
      </c>
      <c r="M650" s="18">
        <f t="shared" si="137"/>
        <v>184.15</v>
      </c>
      <c r="O650" s="18">
        <f t="shared" si="138"/>
        <v>58.457403846153852</v>
      </c>
      <c r="P650" s="18">
        <f t="shared" si="148"/>
        <v>125.69</v>
      </c>
      <c r="Q650" s="27">
        <f t="shared" si="149"/>
        <v>21587.06</v>
      </c>
    </row>
    <row r="651" spans="1:17" x14ac:dyDescent="0.25">
      <c r="A651" t="e">
        <f t="shared" si="139"/>
        <v>#VALUE!</v>
      </c>
      <c r="B651" s="6" t="str">
        <f t="shared" si="140"/>
        <v/>
      </c>
      <c r="C651" s="7" t="str">
        <f t="shared" si="141"/>
        <v/>
      </c>
      <c r="D651" s="1" t="str">
        <f t="shared" si="135"/>
        <v/>
      </c>
      <c r="E651" s="28" t="str">
        <f t="shared" si="142"/>
        <v/>
      </c>
      <c r="F651" s="1" t="str">
        <f t="shared" si="136"/>
        <v/>
      </c>
      <c r="G651" s="1" t="str">
        <f t="shared" si="143"/>
        <v/>
      </c>
      <c r="H651" s="7" t="str">
        <f t="shared" si="144"/>
        <v/>
      </c>
      <c r="J651" s="14">
        <f t="shared" si="145"/>
        <v>640</v>
      </c>
      <c r="K651" s="19">
        <f t="shared" si="146"/>
        <v>51621</v>
      </c>
      <c r="L651" s="27">
        <f t="shared" si="147"/>
        <v>21587.06</v>
      </c>
      <c r="M651" s="18">
        <f t="shared" si="137"/>
        <v>184.15</v>
      </c>
      <c r="O651" s="18">
        <f t="shared" si="138"/>
        <v>58.119007692307704</v>
      </c>
      <c r="P651" s="18">
        <f t="shared" si="148"/>
        <v>126.03</v>
      </c>
      <c r="Q651" s="27">
        <f t="shared" si="149"/>
        <v>21461.03</v>
      </c>
    </row>
    <row r="652" spans="1:17" x14ac:dyDescent="0.25">
      <c r="A652" t="e">
        <f t="shared" si="139"/>
        <v>#VALUE!</v>
      </c>
      <c r="B652" s="6" t="str">
        <f t="shared" si="140"/>
        <v/>
      </c>
      <c r="C652" s="7" t="str">
        <f t="shared" si="141"/>
        <v/>
      </c>
      <c r="D652" s="1" t="str">
        <f t="shared" ref="D652:D715" si="150">IF(ISNUMBER($A652),IF($C652&gt;$G$4,ROUND($G$4,2),$C652),"")</f>
        <v/>
      </c>
      <c r="E652" s="28" t="str">
        <f t="shared" si="142"/>
        <v/>
      </c>
      <c r="F652" s="1" t="str">
        <f t="shared" ref="F652:F715" si="151">IF(ISNUMBER($A652),$C652*$G$3,"")</f>
        <v/>
      </c>
      <c r="G652" s="1" t="str">
        <f t="shared" si="143"/>
        <v/>
      </c>
      <c r="H652" s="7" t="str">
        <f t="shared" si="144"/>
        <v/>
      </c>
      <c r="J652" s="14">
        <f t="shared" si="145"/>
        <v>641</v>
      </c>
      <c r="K652" s="19">
        <f t="shared" si="146"/>
        <v>51635</v>
      </c>
      <c r="L652" s="27">
        <f t="shared" si="147"/>
        <v>21461.03</v>
      </c>
      <c r="M652" s="18">
        <f t="shared" ref="M652:M715" si="152">IF(ISNUMBER($J652),IF($L652&gt;$G$4,ROUND($G$4,2),$L652),"")</f>
        <v>184.15</v>
      </c>
      <c r="O652" s="18">
        <f t="shared" ref="O652:O715" si="153">IF(ISNUMBER($J652),$L652*$G$3,"")</f>
        <v>57.77969615384616</v>
      </c>
      <c r="P652" s="18">
        <f t="shared" si="148"/>
        <v>126.37</v>
      </c>
      <c r="Q652" s="27">
        <f t="shared" si="149"/>
        <v>21334.66</v>
      </c>
    </row>
    <row r="653" spans="1:17" x14ac:dyDescent="0.25">
      <c r="A653" t="e">
        <f t="shared" ref="A653:A716" si="154">IF(ROUND($H652&lt;=0,0),"",$A652+1)</f>
        <v>#VALUE!</v>
      </c>
      <c r="B653" s="6" t="str">
        <f t="shared" ref="B653:B716" si="155">IF(ISNUMBER($A653),$B652+14,"")</f>
        <v/>
      </c>
      <c r="C653" s="7" t="str">
        <f t="shared" ref="C653:C716" si="156">IF(ISNUMBER($A653),$H652,"")</f>
        <v/>
      </c>
      <c r="D653" s="1" t="str">
        <f t="shared" si="150"/>
        <v/>
      </c>
      <c r="E653" s="28" t="str">
        <f t="shared" ref="E653:E716" si="157">IF(ISNUMBER($A653),$D$8,"")</f>
        <v/>
      </c>
      <c r="F653" s="1" t="str">
        <f t="shared" si="151"/>
        <v/>
      </c>
      <c r="G653" s="1" t="str">
        <f t="shared" ref="G653:G716" si="158">IF(ISNUMBER($A653),ROUND($D653-$F653,2),"")</f>
        <v/>
      </c>
      <c r="H653" s="7" t="str">
        <f t="shared" ref="H653:H716" si="159">IF(ISNUMBER($A653),ROUND($C653-$G653-$E653,2),"")</f>
        <v/>
      </c>
      <c r="J653" s="14">
        <f t="shared" ref="J653:J716" si="160">IF(ROUND($Q652&lt;=0,0),"",$J652+1)</f>
        <v>642</v>
      </c>
      <c r="K653" s="19">
        <f t="shared" ref="K653:K716" si="161">IF(ISNUMBER($J653),$K652+14,"")</f>
        <v>51649</v>
      </c>
      <c r="L653" s="27">
        <f t="shared" ref="L653:L716" si="162">IF(ISNUMBER($J653),$Q652,"")</f>
        <v>21334.66</v>
      </c>
      <c r="M653" s="18">
        <f t="shared" si="152"/>
        <v>184.15</v>
      </c>
      <c r="O653" s="18">
        <f t="shared" si="153"/>
        <v>57.439469230769234</v>
      </c>
      <c r="P653" s="18">
        <f t="shared" ref="P653:P716" si="163">IF(ISNUMBER($J653),ROUND($M653-$O653,2),"")</f>
        <v>126.71</v>
      </c>
      <c r="Q653" s="27">
        <f t="shared" ref="Q653:Q716" si="164">IF(ISNUMBER($J653),ROUND($L653-$P653-$N653,2),"")</f>
        <v>21207.95</v>
      </c>
    </row>
    <row r="654" spans="1:17" x14ac:dyDescent="0.25">
      <c r="A654" t="e">
        <f t="shared" si="154"/>
        <v>#VALUE!</v>
      </c>
      <c r="B654" s="6" t="str">
        <f t="shared" si="155"/>
        <v/>
      </c>
      <c r="C654" s="7" t="str">
        <f t="shared" si="156"/>
        <v/>
      </c>
      <c r="D654" s="1" t="str">
        <f t="shared" si="150"/>
        <v/>
      </c>
      <c r="E654" s="28" t="str">
        <f t="shared" si="157"/>
        <v/>
      </c>
      <c r="F654" s="1" t="str">
        <f t="shared" si="151"/>
        <v/>
      </c>
      <c r="G654" s="1" t="str">
        <f t="shared" si="158"/>
        <v/>
      </c>
      <c r="H654" s="7" t="str">
        <f t="shared" si="159"/>
        <v/>
      </c>
      <c r="J654" s="14">
        <f t="shared" si="160"/>
        <v>643</v>
      </c>
      <c r="K654" s="19">
        <f t="shared" si="161"/>
        <v>51663</v>
      </c>
      <c r="L654" s="27">
        <f t="shared" si="162"/>
        <v>21207.95</v>
      </c>
      <c r="M654" s="18">
        <f t="shared" si="152"/>
        <v>184.15</v>
      </c>
      <c r="O654" s="18">
        <f t="shared" si="153"/>
        <v>57.098326923076932</v>
      </c>
      <c r="P654" s="18">
        <f t="shared" si="163"/>
        <v>127.05</v>
      </c>
      <c r="Q654" s="27">
        <f t="shared" si="164"/>
        <v>21080.9</v>
      </c>
    </row>
    <row r="655" spans="1:17" x14ac:dyDescent="0.25">
      <c r="A655" t="e">
        <f t="shared" si="154"/>
        <v>#VALUE!</v>
      </c>
      <c r="B655" s="6" t="str">
        <f t="shared" si="155"/>
        <v/>
      </c>
      <c r="C655" s="7" t="str">
        <f t="shared" si="156"/>
        <v/>
      </c>
      <c r="D655" s="1" t="str">
        <f t="shared" si="150"/>
        <v/>
      </c>
      <c r="E655" s="28" t="str">
        <f t="shared" si="157"/>
        <v/>
      </c>
      <c r="F655" s="1" t="str">
        <f t="shared" si="151"/>
        <v/>
      </c>
      <c r="G655" s="1" t="str">
        <f t="shared" si="158"/>
        <v/>
      </c>
      <c r="H655" s="7" t="str">
        <f t="shared" si="159"/>
        <v/>
      </c>
      <c r="J655" s="14">
        <f t="shared" si="160"/>
        <v>644</v>
      </c>
      <c r="K655" s="19">
        <f t="shared" si="161"/>
        <v>51677</v>
      </c>
      <c r="L655" s="27">
        <f t="shared" si="162"/>
        <v>21080.9</v>
      </c>
      <c r="M655" s="18">
        <f t="shared" si="152"/>
        <v>184.15</v>
      </c>
      <c r="O655" s="18">
        <f t="shared" si="153"/>
        <v>56.756269230769242</v>
      </c>
      <c r="P655" s="18">
        <f t="shared" si="163"/>
        <v>127.39</v>
      </c>
      <c r="Q655" s="27">
        <f t="shared" si="164"/>
        <v>20953.509999999998</v>
      </c>
    </row>
    <row r="656" spans="1:17" x14ac:dyDescent="0.25">
      <c r="A656" t="e">
        <f t="shared" si="154"/>
        <v>#VALUE!</v>
      </c>
      <c r="B656" s="6" t="str">
        <f t="shared" si="155"/>
        <v/>
      </c>
      <c r="C656" s="7" t="str">
        <f t="shared" si="156"/>
        <v/>
      </c>
      <c r="D656" s="1" t="str">
        <f t="shared" si="150"/>
        <v/>
      </c>
      <c r="E656" s="28" t="str">
        <f t="shared" si="157"/>
        <v/>
      </c>
      <c r="F656" s="1" t="str">
        <f t="shared" si="151"/>
        <v/>
      </c>
      <c r="G656" s="1" t="str">
        <f t="shared" si="158"/>
        <v/>
      </c>
      <c r="H656" s="7" t="str">
        <f t="shared" si="159"/>
        <v/>
      </c>
      <c r="J656" s="14">
        <f t="shared" si="160"/>
        <v>645</v>
      </c>
      <c r="K656" s="19">
        <f t="shared" si="161"/>
        <v>51691</v>
      </c>
      <c r="L656" s="27">
        <f t="shared" si="162"/>
        <v>20953.509999999998</v>
      </c>
      <c r="M656" s="18">
        <f t="shared" si="152"/>
        <v>184.15</v>
      </c>
      <c r="O656" s="18">
        <f t="shared" si="153"/>
        <v>56.413296153846154</v>
      </c>
      <c r="P656" s="18">
        <f t="shared" si="163"/>
        <v>127.74</v>
      </c>
      <c r="Q656" s="27">
        <f t="shared" si="164"/>
        <v>20825.77</v>
      </c>
    </row>
    <row r="657" spans="1:17" x14ac:dyDescent="0.25">
      <c r="A657" t="e">
        <f t="shared" si="154"/>
        <v>#VALUE!</v>
      </c>
      <c r="B657" s="6" t="str">
        <f t="shared" si="155"/>
        <v/>
      </c>
      <c r="C657" s="7" t="str">
        <f t="shared" si="156"/>
        <v/>
      </c>
      <c r="D657" s="1" t="str">
        <f t="shared" si="150"/>
        <v/>
      </c>
      <c r="E657" s="28" t="str">
        <f t="shared" si="157"/>
        <v/>
      </c>
      <c r="F657" s="1" t="str">
        <f t="shared" si="151"/>
        <v/>
      </c>
      <c r="G657" s="1" t="str">
        <f t="shared" si="158"/>
        <v/>
      </c>
      <c r="H657" s="7" t="str">
        <f t="shared" si="159"/>
        <v/>
      </c>
      <c r="J657" s="14">
        <f t="shared" si="160"/>
        <v>646</v>
      </c>
      <c r="K657" s="19">
        <f t="shared" si="161"/>
        <v>51705</v>
      </c>
      <c r="L657" s="27">
        <f t="shared" si="162"/>
        <v>20825.77</v>
      </c>
      <c r="M657" s="18">
        <f t="shared" si="152"/>
        <v>184.15</v>
      </c>
      <c r="O657" s="18">
        <f t="shared" si="153"/>
        <v>56.069380769230776</v>
      </c>
      <c r="P657" s="18">
        <f t="shared" si="163"/>
        <v>128.08000000000001</v>
      </c>
      <c r="Q657" s="27">
        <f t="shared" si="164"/>
        <v>20697.689999999999</v>
      </c>
    </row>
    <row r="658" spans="1:17" x14ac:dyDescent="0.25">
      <c r="A658" t="e">
        <f t="shared" si="154"/>
        <v>#VALUE!</v>
      </c>
      <c r="B658" s="6" t="str">
        <f t="shared" si="155"/>
        <v/>
      </c>
      <c r="C658" s="7" t="str">
        <f t="shared" si="156"/>
        <v/>
      </c>
      <c r="D658" s="1" t="str">
        <f t="shared" si="150"/>
        <v/>
      </c>
      <c r="E658" s="28" t="str">
        <f t="shared" si="157"/>
        <v/>
      </c>
      <c r="F658" s="1" t="str">
        <f t="shared" si="151"/>
        <v/>
      </c>
      <c r="G658" s="1" t="str">
        <f t="shared" si="158"/>
        <v/>
      </c>
      <c r="H658" s="7" t="str">
        <f t="shared" si="159"/>
        <v/>
      </c>
      <c r="J658" s="14">
        <f t="shared" si="160"/>
        <v>647</v>
      </c>
      <c r="K658" s="19">
        <f t="shared" si="161"/>
        <v>51719</v>
      </c>
      <c r="L658" s="27">
        <f t="shared" si="162"/>
        <v>20697.689999999999</v>
      </c>
      <c r="M658" s="18">
        <f t="shared" si="152"/>
        <v>184.15</v>
      </c>
      <c r="O658" s="18">
        <f t="shared" si="153"/>
        <v>55.724550000000001</v>
      </c>
      <c r="P658" s="18">
        <f t="shared" si="163"/>
        <v>128.43</v>
      </c>
      <c r="Q658" s="27">
        <f t="shared" si="164"/>
        <v>20569.259999999998</v>
      </c>
    </row>
    <row r="659" spans="1:17" x14ac:dyDescent="0.25">
      <c r="A659" t="e">
        <f t="shared" si="154"/>
        <v>#VALUE!</v>
      </c>
      <c r="B659" s="6" t="str">
        <f t="shared" si="155"/>
        <v/>
      </c>
      <c r="C659" s="7" t="str">
        <f t="shared" si="156"/>
        <v/>
      </c>
      <c r="D659" s="1" t="str">
        <f t="shared" si="150"/>
        <v/>
      </c>
      <c r="E659" s="28" t="str">
        <f t="shared" si="157"/>
        <v/>
      </c>
      <c r="F659" s="1" t="str">
        <f t="shared" si="151"/>
        <v/>
      </c>
      <c r="G659" s="1" t="str">
        <f t="shared" si="158"/>
        <v/>
      </c>
      <c r="H659" s="7" t="str">
        <f t="shared" si="159"/>
        <v/>
      </c>
      <c r="J659" s="14">
        <f t="shared" si="160"/>
        <v>648</v>
      </c>
      <c r="K659" s="19">
        <f t="shared" si="161"/>
        <v>51733</v>
      </c>
      <c r="L659" s="27">
        <f t="shared" si="162"/>
        <v>20569.259999999998</v>
      </c>
      <c r="M659" s="18">
        <f t="shared" si="152"/>
        <v>184.15</v>
      </c>
      <c r="O659" s="18">
        <f t="shared" si="153"/>
        <v>55.378776923076927</v>
      </c>
      <c r="P659" s="18">
        <f t="shared" si="163"/>
        <v>128.77000000000001</v>
      </c>
      <c r="Q659" s="27">
        <f t="shared" si="164"/>
        <v>20440.490000000002</v>
      </c>
    </row>
    <row r="660" spans="1:17" x14ac:dyDescent="0.25">
      <c r="A660" t="e">
        <f t="shared" si="154"/>
        <v>#VALUE!</v>
      </c>
      <c r="B660" s="6" t="str">
        <f t="shared" si="155"/>
        <v/>
      </c>
      <c r="C660" s="7" t="str">
        <f t="shared" si="156"/>
        <v/>
      </c>
      <c r="D660" s="1" t="str">
        <f t="shared" si="150"/>
        <v/>
      </c>
      <c r="E660" s="28" t="str">
        <f t="shared" si="157"/>
        <v/>
      </c>
      <c r="F660" s="1" t="str">
        <f t="shared" si="151"/>
        <v/>
      </c>
      <c r="G660" s="1" t="str">
        <f t="shared" si="158"/>
        <v/>
      </c>
      <c r="H660" s="7" t="str">
        <f t="shared" si="159"/>
        <v/>
      </c>
      <c r="J660" s="14">
        <f t="shared" si="160"/>
        <v>649</v>
      </c>
      <c r="K660" s="19">
        <f t="shared" si="161"/>
        <v>51747</v>
      </c>
      <c r="L660" s="27">
        <f t="shared" si="162"/>
        <v>20440.490000000002</v>
      </c>
      <c r="M660" s="18">
        <f t="shared" si="152"/>
        <v>184.15</v>
      </c>
      <c r="O660" s="18">
        <f t="shared" si="153"/>
        <v>55.032088461538471</v>
      </c>
      <c r="P660" s="18">
        <f t="shared" si="163"/>
        <v>129.12</v>
      </c>
      <c r="Q660" s="27">
        <f t="shared" si="164"/>
        <v>20311.37</v>
      </c>
    </row>
    <row r="661" spans="1:17" x14ac:dyDescent="0.25">
      <c r="A661" t="e">
        <f t="shared" si="154"/>
        <v>#VALUE!</v>
      </c>
      <c r="B661" s="6" t="str">
        <f t="shared" si="155"/>
        <v/>
      </c>
      <c r="C661" s="7" t="str">
        <f t="shared" si="156"/>
        <v/>
      </c>
      <c r="D661" s="1" t="str">
        <f t="shared" si="150"/>
        <v/>
      </c>
      <c r="E661" s="28" t="str">
        <f t="shared" si="157"/>
        <v/>
      </c>
      <c r="F661" s="1" t="str">
        <f t="shared" si="151"/>
        <v/>
      </c>
      <c r="G661" s="1" t="str">
        <f t="shared" si="158"/>
        <v/>
      </c>
      <c r="H661" s="7" t="str">
        <f t="shared" si="159"/>
        <v/>
      </c>
      <c r="J661" s="14">
        <f t="shared" si="160"/>
        <v>650</v>
      </c>
      <c r="K661" s="19">
        <f t="shared" si="161"/>
        <v>51761</v>
      </c>
      <c r="L661" s="27">
        <f t="shared" si="162"/>
        <v>20311.37</v>
      </c>
      <c r="M661" s="18">
        <f t="shared" si="152"/>
        <v>184.15</v>
      </c>
      <c r="O661" s="18">
        <f t="shared" si="153"/>
        <v>54.684457692307696</v>
      </c>
      <c r="P661" s="18">
        <f t="shared" si="163"/>
        <v>129.47</v>
      </c>
      <c r="Q661" s="27">
        <f t="shared" si="164"/>
        <v>20181.900000000001</v>
      </c>
    </row>
    <row r="662" spans="1:17" x14ac:dyDescent="0.25">
      <c r="A662" t="e">
        <f t="shared" si="154"/>
        <v>#VALUE!</v>
      </c>
      <c r="B662" s="6" t="str">
        <f t="shared" si="155"/>
        <v/>
      </c>
      <c r="C662" s="7" t="str">
        <f t="shared" si="156"/>
        <v/>
      </c>
      <c r="D662" s="1" t="str">
        <f t="shared" si="150"/>
        <v/>
      </c>
      <c r="E662" s="28" t="str">
        <f t="shared" si="157"/>
        <v/>
      </c>
      <c r="F662" s="1" t="str">
        <f t="shared" si="151"/>
        <v/>
      </c>
      <c r="G662" s="1" t="str">
        <f t="shared" si="158"/>
        <v/>
      </c>
      <c r="H662" s="7" t="str">
        <f t="shared" si="159"/>
        <v/>
      </c>
      <c r="J662" s="14">
        <f t="shared" si="160"/>
        <v>651</v>
      </c>
      <c r="K662" s="19">
        <f t="shared" si="161"/>
        <v>51775</v>
      </c>
      <c r="L662" s="27">
        <f t="shared" si="162"/>
        <v>20181.900000000001</v>
      </c>
      <c r="M662" s="18">
        <f t="shared" si="152"/>
        <v>184.15</v>
      </c>
      <c r="O662" s="18">
        <f t="shared" si="153"/>
        <v>54.335884615384629</v>
      </c>
      <c r="P662" s="18">
        <f t="shared" si="163"/>
        <v>129.81</v>
      </c>
      <c r="Q662" s="27">
        <f t="shared" si="164"/>
        <v>20052.09</v>
      </c>
    </row>
    <row r="663" spans="1:17" x14ac:dyDescent="0.25">
      <c r="A663" t="e">
        <f t="shared" si="154"/>
        <v>#VALUE!</v>
      </c>
      <c r="B663" s="6" t="str">
        <f t="shared" si="155"/>
        <v/>
      </c>
      <c r="C663" s="7" t="str">
        <f t="shared" si="156"/>
        <v/>
      </c>
      <c r="D663" s="1" t="str">
        <f t="shared" si="150"/>
        <v/>
      </c>
      <c r="E663" s="28" t="str">
        <f t="shared" si="157"/>
        <v/>
      </c>
      <c r="F663" s="1" t="str">
        <f t="shared" si="151"/>
        <v/>
      </c>
      <c r="G663" s="1" t="str">
        <f t="shared" si="158"/>
        <v/>
      </c>
      <c r="H663" s="7" t="str">
        <f t="shared" si="159"/>
        <v/>
      </c>
      <c r="J663" s="14">
        <f t="shared" si="160"/>
        <v>652</v>
      </c>
      <c r="K663" s="19">
        <f t="shared" si="161"/>
        <v>51789</v>
      </c>
      <c r="L663" s="27">
        <f t="shared" si="162"/>
        <v>20052.09</v>
      </c>
      <c r="M663" s="18">
        <f t="shared" si="152"/>
        <v>184.15</v>
      </c>
      <c r="O663" s="18">
        <f t="shared" si="153"/>
        <v>53.986396153846158</v>
      </c>
      <c r="P663" s="18">
        <f t="shared" si="163"/>
        <v>130.16</v>
      </c>
      <c r="Q663" s="27">
        <f t="shared" si="164"/>
        <v>19921.93</v>
      </c>
    </row>
    <row r="664" spans="1:17" x14ac:dyDescent="0.25">
      <c r="A664" t="e">
        <f t="shared" si="154"/>
        <v>#VALUE!</v>
      </c>
      <c r="B664" s="6" t="str">
        <f t="shared" si="155"/>
        <v/>
      </c>
      <c r="C664" s="7" t="str">
        <f t="shared" si="156"/>
        <v/>
      </c>
      <c r="D664" s="1" t="str">
        <f t="shared" si="150"/>
        <v/>
      </c>
      <c r="E664" s="28" t="str">
        <f t="shared" si="157"/>
        <v/>
      </c>
      <c r="F664" s="1" t="str">
        <f t="shared" si="151"/>
        <v/>
      </c>
      <c r="G664" s="1" t="str">
        <f t="shared" si="158"/>
        <v/>
      </c>
      <c r="H664" s="7" t="str">
        <f t="shared" si="159"/>
        <v/>
      </c>
      <c r="J664" s="14">
        <f t="shared" si="160"/>
        <v>653</v>
      </c>
      <c r="K664" s="19">
        <f t="shared" si="161"/>
        <v>51803</v>
      </c>
      <c r="L664" s="27">
        <f t="shared" si="162"/>
        <v>19921.93</v>
      </c>
      <c r="M664" s="18">
        <f t="shared" si="152"/>
        <v>184.15</v>
      </c>
      <c r="O664" s="18">
        <f t="shared" si="153"/>
        <v>53.635965384615389</v>
      </c>
      <c r="P664" s="18">
        <f t="shared" si="163"/>
        <v>130.51</v>
      </c>
      <c r="Q664" s="27">
        <f t="shared" si="164"/>
        <v>19791.419999999998</v>
      </c>
    </row>
    <row r="665" spans="1:17" x14ac:dyDescent="0.25">
      <c r="A665" t="e">
        <f t="shared" si="154"/>
        <v>#VALUE!</v>
      </c>
      <c r="B665" s="6" t="str">
        <f t="shared" si="155"/>
        <v/>
      </c>
      <c r="C665" s="7" t="str">
        <f t="shared" si="156"/>
        <v/>
      </c>
      <c r="D665" s="1" t="str">
        <f t="shared" si="150"/>
        <v/>
      </c>
      <c r="E665" s="28" t="str">
        <f t="shared" si="157"/>
        <v/>
      </c>
      <c r="F665" s="1" t="str">
        <f t="shared" si="151"/>
        <v/>
      </c>
      <c r="G665" s="1" t="str">
        <f t="shared" si="158"/>
        <v/>
      </c>
      <c r="H665" s="7" t="str">
        <f t="shared" si="159"/>
        <v/>
      </c>
      <c r="J665" s="14">
        <f t="shared" si="160"/>
        <v>654</v>
      </c>
      <c r="K665" s="19">
        <f t="shared" si="161"/>
        <v>51817</v>
      </c>
      <c r="L665" s="27">
        <f t="shared" si="162"/>
        <v>19791.419999999998</v>
      </c>
      <c r="M665" s="18">
        <f t="shared" si="152"/>
        <v>184.15</v>
      </c>
      <c r="O665" s="18">
        <f t="shared" si="153"/>
        <v>53.284592307692307</v>
      </c>
      <c r="P665" s="18">
        <f t="shared" si="163"/>
        <v>130.87</v>
      </c>
      <c r="Q665" s="27">
        <f t="shared" si="164"/>
        <v>19660.55</v>
      </c>
    </row>
    <row r="666" spans="1:17" x14ac:dyDescent="0.25">
      <c r="A666" t="e">
        <f t="shared" si="154"/>
        <v>#VALUE!</v>
      </c>
      <c r="B666" s="6" t="str">
        <f t="shared" si="155"/>
        <v/>
      </c>
      <c r="C666" s="7" t="str">
        <f t="shared" si="156"/>
        <v/>
      </c>
      <c r="D666" s="1" t="str">
        <f t="shared" si="150"/>
        <v/>
      </c>
      <c r="E666" s="28" t="str">
        <f t="shared" si="157"/>
        <v/>
      </c>
      <c r="F666" s="1" t="str">
        <f t="shared" si="151"/>
        <v/>
      </c>
      <c r="G666" s="1" t="str">
        <f t="shared" si="158"/>
        <v/>
      </c>
      <c r="H666" s="7" t="str">
        <f t="shared" si="159"/>
        <v/>
      </c>
      <c r="J666" s="14">
        <f t="shared" si="160"/>
        <v>655</v>
      </c>
      <c r="K666" s="19">
        <f t="shared" si="161"/>
        <v>51831</v>
      </c>
      <c r="L666" s="27">
        <f t="shared" si="162"/>
        <v>19660.55</v>
      </c>
      <c r="M666" s="18">
        <f t="shared" si="152"/>
        <v>184.15</v>
      </c>
      <c r="O666" s="18">
        <f t="shared" si="153"/>
        <v>52.932250000000003</v>
      </c>
      <c r="P666" s="18">
        <f t="shared" si="163"/>
        <v>131.22</v>
      </c>
      <c r="Q666" s="27">
        <f t="shared" si="164"/>
        <v>19529.330000000002</v>
      </c>
    </row>
    <row r="667" spans="1:17" x14ac:dyDescent="0.25">
      <c r="A667" t="e">
        <f t="shared" si="154"/>
        <v>#VALUE!</v>
      </c>
      <c r="B667" s="6" t="str">
        <f t="shared" si="155"/>
        <v/>
      </c>
      <c r="C667" s="7" t="str">
        <f t="shared" si="156"/>
        <v/>
      </c>
      <c r="D667" s="1" t="str">
        <f t="shared" si="150"/>
        <v/>
      </c>
      <c r="E667" s="28" t="str">
        <f t="shared" si="157"/>
        <v/>
      </c>
      <c r="F667" s="1" t="str">
        <f t="shared" si="151"/>
        <v/>
      </c>
      <c r="G667" s="1" t="str">
        <f t="shared" si="158"/>
        <v/>
      </c>
      <c r="H667" s="7" t="str">
        <f t="shared" si="159"/>
        <v/>
      </c>
      <c r="J667" s="14">
        <f t="shared" si="160"/>
        <v>656</v>
      </c>
      <c r="K667" s="19">
        <f t="shared" si="161"/>
        <v>51845</v>
      </c>
      <c r="L667" s="27">
        <f t="shared" si="162"/>
        <v>19529.330000000002</v>
      </c>
      <c r="M667" s="18">
        <f t="shared" si="152"/>
        <v>184.15</v>
      </c>
      <c r="O667" s="18">
        <f t="shared" si="153"/>
        <v>52.578965384615394</v>
      </c>
      <c r="P667" s="18">
        <f t="shared" si="163"/>
        <v>131.57</v>
      </c>
      <c r="Q667" s="27">
        <f t="shared" si="164"/>
        <v>19397.759999999998</v>
      </c>
    </row>
    <row r="668" spans="1:17" x14ac:dyDescent="0.25">
      <c r="A668" t="e">
        <f t="shared" si="154"/>
        <v>#VALUE!</v>
      </c>
      <c r="B668" s="6" t="str">
        <f t="shared" si="155"/>
        <v/>
      </c>
      <c r="C668" s="7" t="str">
        <f t="shared" si="156"/>
        <v/>
      </c>
      <c r="D668" s="1" t="str">
        <f t="shared" si="150"/>
        <v/>
      </c>
      <c r="E668" s="28" t="str">
        <f t="shared" si="157"/>
        <v/>
      </c>
      <c r="F668" s="1" t="str">
        <f t="shared" si="151"/>
        <v/>
      </c>
      <c r="G668" s="1" t="str">
        <f t="shared" si="158"/>
        <v/>
      </c>
      <c r="H668" s="7" t="str">
        <f t="shared" si="159"/>
        <v/>
      </c>
      <c r="J668" s="14">
        <f t="shared" si="160"/>
        <v>657</v>
      </c>
      <c r="K668" s="19">
        <f t="shared" si="161"/>
        <v>51859</v>
      </c>
      <c r="L668" s="27">
        <f t="shared" si="162"/>
        <v>19397.759999999998</v>
      </c>
      <c r="M668" s="18">
        <f t="shared" si="152"/>
        <v>184.15</v>
      </c>
      <c r="O668" s="18">
        <f t="shared" si="153"/>
        <v>52.224738461538465</v>
      </c>
      <c r="P668" s="18">
        <f t="shared" si="163"/>
        <v>131.93</v>
      </c>
      <c r="Q668" s="27">
        <f t="shared" si="164"/>
        <v>19265.830000000002</v>
      </c>
    </row>
    <row r="669" spans="1:17" x14ac:dyDescent="0.25">
      <c r="A669" t="e">
        <f t="shared" si="154"/>
        <v>#VALUE!</v>
      </c>
      <c r="B669" s="6" t="str">
        <f t="shared" si="155"/>
        <v/>
      </c>
      <c r="C669" s="7" t="str">
        <f t="shared" si="156"/>
        <v/>
      </c>
      <c r="D669" s="1" t="str">
        <f t="shared" si="150"/>
        <v/>
      </c>
      <c r="E669" s="28" t="str">
        <f t="shared" si="157"/>
        <v/>
      </c>
      <c r="F669" s="1" t="str">
        <f t="shared" si="151"/>
        <v/>
      </c>
      <c r="G669" s="1" t="str">
        <f t="shared" si="158"/>
        <v/>
      </c>
      <c r="H669" s="7" t="str">
        <f t="shared" si="159"/>
        <v/>
      </c>
      <c r="J669" s="14">
        <f t="shared" si="160"/>
        <v>658</v>
      </c>
      <c r="K669" s="19">
        <f t="shared" si="161"/>
        <v>51873</v>
      </c>
      <c r="L669" s="27">
        <f t="shared" si="162"/>
        <v>19265.830000000002</v>
      </c>
      <c r="M669" s="18">
        <f t="shared" si="152"/>
        <v>184.15</v>
      </c>
      <c r="O669" s="18">
        <f t="shared" si="153"/>
        <v>51.869542307692321</v>
      </c>
      <c r="P669" s="18">
        <f t="shared" si="163"/>
        <v>132.28</v>
      </c>
      <c r="Q669" s="27">
        <f t="shared" si="164"/>
        <v>19133.55</v>
      </c>
    </row>
    <row r="670" spans="1:17" x14ac:dyDescent="0.25">
      <c r="A670" t="e">
        <f t="shared" si="154"/>
        <v>#VALUE!</v>
      </c>
      <c r="B670" s="6" t="str">
        <f t="shared" si="155"/>
        <v/>
      </c>
      <c r="C670" s="7" t="str">
        <f t="shared" si="156"/>
        <v/>
      </c>
      <c r="D670" s="1" t="str">
        <f t="shared" si="150"/>
        <v/>
      </c>
      <c r="E670" s="28" t="str">
        <f t="shared" si="157"/>
        <v/>
      </c>
      <c r="F670" s="1" t="str">
        <f t="shared" si="151"/>
        <v/>
      </c>
      <c r="G670" s="1" t="str">
        <f t="shared" si="158"/>
        <v/>
      </c>
      <c r="H670" s="7" t="str">
        <f t="shared" si="159"/>
        <v/>
      </c>
      <c r="J670" s="14">
        <f t="shared" si="160"/>
        <v>659</v>
      </c>
      <c r="K670" s="19">
        <f t="shared" si="161"/>
        <v>51887</v>
      </c>
      <c r="L670" s="27">
        <f t="shared" si="162"/>
        <v>19133.55</v>
      </c>
      <c r="M670" s="18">
        <f t="shared" si="152"/>
        <v>184.15</v>
      </c>
      <c r="O670" s="18">
        <f t="shared" si="153"/>
        <v>51.513403846153849</v>
      </c>
      <c r="P670" s="18">
        <f t="shared" si="163"/>
        <v>132.63999999999999</v>
      </c>
      <c r="Q670" s="27">
        <f t="shared" si="164"/>
        <v>19000.91</v>
      </c>
    </row>
    <row r="671" spans="1:17" x14ac:dyDescent="0.25">
      <c r="A671" t="e">
        <f t="shared" si="154"/>
        <v>#VALUE!</v>
      </c>
      <c r="B671" s="6" t="str">
        <f t="shared" si="155"/>
        <v/>
      </c>
      <c r="C671" s="7" t="str">
        <f t="shared" si="156"/>
        <v/>
      </c>
      <c r="D671" s="1" t="str">
        <f t="shared" si="150"/>
        <v/>
      </c>
      <c r="E671" s="28" t="str">
        <f t="shared" si="157"/>
        <v/>
      </c>
      <c r="F671" s="1" t="str">
        <f t="shared" si="151"/>
        <v/>
      </c>
      <c r="G671" s="1" t="str">
        <f t="shared" si="158"/>
        <v/>
      </c>
      <c r="H671" s="7" t="str">
        <f t="shared" si="159"/>
        <v/>
      </c>
      <c r="J671" s="14">
        <f t="shared" si="160"/>
        <v>660</v>
      </c>
      <c r="K671" s="19">
        <f t="shared" si="161"/>
        <v>51901</v>
      </c>
      <c r="L671" s="27">
        <f t="shared" si="162"/>
        <v>19000.91</v>
      </c>
      <c r="M671" s="18">
        <f t="shared" si="152"/>
        <v>184.15</v>
      </c>
      <c r="O671" s="18">
        <f t="shared" si="153"/>
        <v>51.156296153846156</v>
      </c>
      <c r="P671" s="18">
        <f t="shared" si="163"/>
        <v>132.99</v>
      </c>
      <c r="Q671" s="27">
        <f t="shared" si="164"/>
        <v>18867.919999999998</v>
      </c>
    </row>
    <row r="672" spans="1:17" x14ac:dyDescent="0.25">
      <c r="A672" t="e">
        <f t="shared" si="154"/>
        <v>#VALUE!</v>
      </c>
      <c r="B672" s="6" t="str">
        <f t="shared" si="155"/>
        <v/>
      </c>
      <c r="C672" s="7" t="str">
        <f t="shared" si="156"/>
        <v/>
      </c>
      <c r="D672" s="1" t="str">
        <f t="shared" si="150"/>
        <v/>
      </c>
      <c r="E672" s="28" t="str">
        <f t="shared" si="157"/>
        <v/>
      </c>
      <c r="F672" s="1" t="str">
        <f t="shared" si="151"/>
        <v/>
      </c>
      <c r="G672" s="1" t="str">
        <f t="shared" si="158"/>
        <v/>
      </c>
      <c r="H672" s="7" t="str">
        <f t="shared" si="159"/>
        <v/>
      </c>
      <c r="J672" s="14">
        <f t="shared" si="160"/>
        <v>661</v>
      </c>
      <c r="K672" s="19">
        <f t="shared" si="161"/>
        <v>51915</v>
      </c>
      <c r="L672" s="27">
        <f t="shared" si="162"/>
        <v>18867.919999999998</v>
      </c>
      <c r="M672" s="18">
        <f t="shared" si="152"/>
        <v>184.15</v>
      </c>
      <c r="O672" s="18">
        <f t="shared" si="153"/>
        <v>50.798246153846158</v>
      </c>
      <c r="P672" s="18">
        <f t="shared" si="163"/>
        <v>133.35</v>
      </c>
      <c r="Q672" s="27">
        <f t="shared" si="164"/>
        <v>18734.57</v>
      </c>
    </row>
    <row r="673" spans="1:17" x14ac:dyDescent="0.25">
      <c r="A673" t="e">
        <f t="shared" si="154"/>
        <v>#VALUE!</v>
      </c>
      <c r="B673" s="6" t="str">
        <f t="shared" si="155"/>
        <v/>
      </c>
      <c r="C673" s="7" t="str">
        <f t="shared" si="156"/>
        <v/>
      </c>
      <c r="D673" s="1" t="str">
        <f t="shared" si="150"/>
        <v/>
      </c>
      <c r="E673" s="28" t="str">
        <f t="shared" si="157"/>
        <v/>
      </c>
      <c r="F673" s="1" t="str">
        <f t="shared" si="151"/>
        <v/>
      </c>
      <c r="G673" s="1" t="str">
        <f t="shared" si="158"/>
        <v/>
      </c>
      <c r="H673" s="7" t="str">
        <f t="shared" si="159"/>
        <v/>
      </c>
      <c r="J673" s="14">
        <f t="shared" si="160"/>
        <v>662</v>
      </c>
      <c r="K673" s="19">
        <f t="shared" si="161"/>
        <v>51929</v>
      </c>
      <c r="L673" s="27">
        <f t="shared" si="162"/>
        <v>18734.57</v>
      </c>
      <c r="M673" s="18">
        <f t="shared" si="152"/>
        <v>184.15</v>
      </c>
      <c r="O673" s="18">
        <f t="shared" si="153"/>
        <v>50.43922692307693</v>
      </c>
      <c r="P673" s="18">
        <f t="shared" si="163"/>
        <v>133.71</v>
      </c>
      <c r="Q673" s="27">
        <f t="shared" si="164"/>
        <v>18600.86</v>
      </c>
    </row>
    <row r="674" spans="1:17" x14ac:dyDescent="0.25">
      <c r="A674" t="e">
        <f t="shared" si="154"/>
        <v>#VALUE!</v>
      </c>
      <c r="B674" s="6" t="str">
        <f t="shared" si="155"/>
        <v/>
      </c>
      <c r="C674" s="7" t="str">
        <f t="shared" si="156"/>
        <v/>
      </c>
      <c r="D674" s="1" t="str">
        <f t="shared" si="150"/>
        <v/>
      </c>
      <c r="E674" s="28" t="str">
        <f t="shared" si="157"/>
        <v/>
      </c>
      <c r="F674" s="1" t="str">
        <f t="shared" si="151"/>
        <v/>
      </c>
      <c r="G674" s="1" t="str">
        <f t="shared" si="158"/>
        <v/>
      </c>
      <c r="H674" s="7" t="str">
        <f t="shared" si="159"/>
        <v/>
      </c>
      <c r="J674" s="14">
        <f t="shared" si="160"/>
        <v>663</v>
      </c>
      <c r="K674" s="19">
        <f t="shared" si="161"/>
        <v>51943</v>
      </c>
      <c r="L674" s="27">
        <f t="shared" si="162"/>
        <v>18600.86</v>
      </c>
      <c r="M674" s="18">
        <f t="shared" si="152"/>
        <v>184.15</v>
      </c>
      <c r="O674" s="18">
        <f t="shared" si="153"/>
        <v>50.079238461538466</v>
      </c>
      <c r="P674" s="18">
        <f t="shared" si="163"/>
        <v>134.07</v>
      </c>
      <c r="Q674" s="27">
        <f t="shared" si="164"/>
        <v>18466.79</v>
      </c>
    </row>
    <row r="675" spans="1:17" x14ac:dyDescent="0.25">
      <c r="A675" t="e">
        <f t="shared" si="154"/>
        <v>#VALUE!</v>
      </c>
      <c r="B675" s="6" t="str">
        <f t="shared" si="155"/>
        <v/>
      </c>
      <c r="C675" s="7" t="str">
        <f t="shared" si="156"/>
        <v/>
      </c>
      <c r="D675" s="1" t="str">
        <f t="shared" si="150"/>
        <v/>
      </c>
      <c r="E675" s="28" t="str">
        <f t="shared" si="157"/>
        <v/>
      </c>
      <c r="F675" s="1" t="str">
        <f t="shared" si="151"/>
        <v/>
      </c>
      <c r="G675" s="1" t="str">
        <f t="shared" si="158"/>
        <v/>
      </c>
      <c r="H675" s="7" t="str">
        <f t="shared" si="159"/>
        <v/>
      </c>
      <c r="J675" s="14">
        <f t="shared" si="160"/>
        <v>664</v>
      </c>
      <c r="K675" s="19">
        <f t="shared" si="161"/>
        <v>51957</v>
      </c>
      <c r="L675" s="27">
        <f t="shared" si="162"/>
        <v>18466.79</v>
      </c>
      <c r="M675" s="18">
        <f t="shared" si="152"/>
        <v>184.15</v>
      </c>
      <c r="O675" s="18">
        <f t="shared" si="153"/>
        <v>49.71828076923078</v>
      </c>
      <c r="P675" s="18">
        <f t="shared" si="163"/>
        <v>134.43</v>
      </c>
      <c r="Q675" s="27">
        <f t="shared" si="164"/>
        <v>18332.36</v>
      </c>
    </row>
    <row r="676" spans="1:17" x14ac:dyDescent="0.25">
      <c r="A676" t="e">
        <f t="shared" si="154"/>
        <v>#VALUE!</v>
      </c>
      <c r="B676" s="6" t="str">
        <f t="shared" si="155"/>
        <v/>
      </c>
      <c r="C676" s="7" t="str">
        <f t="shared" si="156"/>
        <v/>
      </c>
      <c r="D676" s="1" t="str">
        <f t="shared" si="150"/>
        <v/>
      </c>
      <c r="E676" s="28" t="str">
        <f t="shared" si="157"/>
        <v/>
      </c>
      <c r="F676" s="1" t="str">
        <f t="shared" si="151"/>
        <v/>
      </c>
      <c r="G676" s="1" t="str">
        <f t="shared" si="158"/>
        <v/>
      </c>
      <c r="H676" s="7" t="str">
        <f t="shared" si="159"/>
        <v/>
      </c>
      <c r="J676" s="14">
        <f t="shared" si="160"/>
        <v>665</v>
      </c>
      <c r="K676" s="19">
        <f t="shared" si="161"/>
        <v>51971</v>
      </c>
      <c r="L676" s="27">
        <f t="shared" si="162"/>
        <v>18332.36</v>
      </c>
      <c r="M676" s="18">
        <f t="shared" si="152"/>
        <v>184.15</v>
      </c>
      <c r="O676" s="18">
        <f t="shared" si="153"/>
        <v>49.356353846153851</v>
      </c>
      <c r="P676" s="18">
        <f t="shared" si="163"/>
        <v>134.79</v>
      </c>
      <c r="Q676" s="27">
        <f t="shared" si="164"/>
        <v>18197.57</v>
      </c>
    </row>
    <row r="677" spans="1:17" x14ac:dyDescent="0.25">
      <c r="A677" t="e">
        <f t="shared" si="154"/>
        <v>#VALUE!</v>
      </c>
      <c r="B677" s="6" t="str">
        <f t="shared" si="155"/>
        <v/>
      </c>
      <c r="C677" s="7" t="str">
        <f t="shared" si="156"/>
        <v/>
      </c>
      <c r="D677" s="1" t="str">
        <f t="shared" si="150"/>
        <v/>
      </c>
      <c r="E677" s="28" t="str">
        <f t="shared" si="157"/>
        <v/>
      </c>
      <c r="F677" s="1" t="str">
        <f t="shared" si="151"/>
        <v/>
      </c>
      <c r="G677" s="1" t="str">
        <f t="shared" si="158"/>
        <v/>
      </c>
      <c r="H677" s="7" t="str">
        <f t="shared" si="159"/>
        <v/>
      </c>
      <c r="J677" s="14">
        <f t="shared" si="160"/>
        <v>666</v>
      </c>
      <c r="K677" s="19">
        <f t="shared" si="161"/>
        <v>51985</v>
      </c>
      <c r="L677" s="27">
        <f t="shared" si="162"/>
        <v>18197.57</v>
      </c>
      <c r="M677" s="18">
        <f t="shared" si="152"/>
        <v>184.15</v>
      </c>
      <c r="O677" s="18">
        <f t="shared" si="153"/>
        <v>48.9934576923077</v>
      </c>
      <c r="P677" s="18">
        <f t="shared" si="163"/>
        <v>135.16</v>
      </c>
      <c r="Q677" s="27">
        <f t="shared" si="164"/>
        <v>18062.41</v>
      </c>
    </row>
    <row r="678" spans="1:17" x14ac:dyDescent="0.25">
      <c r="A678" t="e">
        <f t="shared" si="154"/>
        <v>#VALUE!</v>
      </c>
      <c r="B678" s="6" t="str">
        <f t="shared" si="155"/>
        <v/>
      </c>
      <c r="C678" s="7" t="str">
        <f t="shared" si="156"/>
        <v/>
      </c>
      <c r="D678" s="1" t="str">
        <f t="shared" si="150"/>
        <v/>
      </c>
      <c r="E678" s="28" t="str">
        <f t="shared" si="157"/>
        <v/>
      </c>
      <c r="F678" s="1" t="str">
        <f t="shared" si="151"/>
        <v/>
      </c>
      <c r="G678" s="1" t="str">
        <f t="shared" si="158"/>
        <v/>
      </c>
      <c r="H678" s="7" t="str">
        <f t="shared" si="159"/>
        <v/>
      </c>
      <c r="J678" s="14">
        <f t="shared" si="160"/>
        <v>667</v>
      </c>
      <c r="K678" s="19">
        <f t="shared" si="161"/>
        <v>51999</v>
      </c>
      <c r="L678" s="27">
        <f t="shared" si="162"/>
        <v>18062.41</v>
      </c>
      <c r="M678" s="18">
        <f t="shared" si="152"/>
        <v>184.15</v>
      </c>
      <c r="O678" s="18">
        <f t="shared" si="153"/>
        <v>48.62956538461539</v>
      </c>
      <c r="P678" s="18">
        <f t="shared" si="163"/>
        <v>135.52000000000001</v>
      </c>
      <c r="Q678" s="27">
        <f t="shared" si="164"/>
        <v>17926.89</v>
      </c>
    </row>
    <row r="679" spans="1:17" x14ac:dyDescent="0.25">
      <c r="A679" t="e">
        <f t="shared" si="154"/>
        <v>#VALUE!</v>
      </c>
      <c r="B679" s="6" t="str">
        <f t="shared" si="155"/>
        <v/>
      </c>
      <c r="C679" s="7" t="str">
        <f t="shared" si="156"/>
        <v/>
      </c>
      <c r="D679" s="1" t="str">
        <f t="shared" si="150"/>
        <v/>
      </c>
      <c r="E679" s="28" t="str">
        <f t="shared" si="157"/>
        <v/>
      </c>
      <c r="F679" s="1" t="str">
        <f t="shared" si="151"/>
        <v/>
      </c>
      <c r="G679" s="1" t="str">
        <f t="shared" si="158"/>
        <v/>
      </c>
      <c r="H679" s="7" t="str">
        <f t="shared" si="159"/>
        <v/>
      </c>
      <c r="J679" s="14">
        <f t="shared" si="160"/>
        <v>668</v>
      </c>
      <c r="K679" s="19">
        <f t="shared" si="161"/>
        <v>52013</v>
      </c>
      <c r="L679" s="27">
        <f t="shared" si="162"/>
        <v>17926.89</v>
      </c>
      <c r="M679" s="18">
        <f t="shared" si="152"/>
        <v>184.15</v>
      </c>
      <c r="O679" s="18">
        <f t="shared" si="153"/>
        <v>48.26470384615385</v>
      </c>
      <c r="P679" s="18">
        <f t="shared" si="163"/>
        <v>135.88999999999999</v>
      </c>
      <c r="Q679" s="27">
        <f t="shared" si="164"/>
        <v>17791</v>
      </c>
    </row>
    <row r="680" spans="1:17" x14ac:dyDescent="0.25">
      <c r="A680" t="e">
        <f t="shared" si="154"/>
        <v>#VALUE!</v>
      </c>
      <c r="B680" s="6" t="str">
        <f t="shared" si="155"/>
        <v/>
      </c>
      <c r="C680" s="7" t="str">
        <f t="shared" si="156"/>
        <v/>
      </c>
      <c r="D680" s="1" t="str">
        <f t="shared" si="150"/>
        <v/>
      </c>
      <c r="E680" s="28" t="str">
        <f t="shared" si="157"/>
        <v/>
      </c>
      <c r="F680" s="1" t="str">
        <f t="shared" si="151"/>
        <v/>
      </c>
      <c r="G680" s="1" t="str">
        <f t="shared" si="158"/>
        <v/>
      </c>
      <c r="H680" s="7" t="str">
        <f t="shared" si="159"/>
        <v/>
      </c>
      <c r="J680" s="14">
        <f t="shared" si="160"/>
        <v>669</v>
      </c>
      <c r="K680" s="19">
        <f t="shared" si="161"/>
        <v>52027</v>
      </c>
      <c r="L680" s="27">
        <f t="shared" si="162"/>
        <v>17791</v>
      </c>
      <c r="M680" s="18">
        <f t="shared" si="152"/>
        <v>184.15</v>
      </c>
      <c r="O680" s="18">
        <f t="shared" si="153"/>
        <v>47.898846153846158</v>
      </c>
      <c r="P680" s="18">
        <f t="shared" si="163"/>
        <v>136.25</v>
      </c>
      <c r="Q680" s="27">
        <f t="shared" si="164"/>
        <v>17654.75</v>
      </c>
    </row>
    <row r="681" spans="1:17" x14ac:dyDescent="0.25">
      <c r="A681" t="e">
        <f t="shared" si="154"/>
        <v>#VALUE!</v>
      </c>
      <c r="B681" s="6" t="str">
        <f t="shared" si="155"/>
        <v/>
      </c>
      <c r="C681" s="7" t="str">
        <f t="shared" si="156"/>
        <v/>
      </c>
      <c r="D681" s="1" t="str">
        <f t="shared" si="150"/>
        <v/>
      </c>
      <c r="E681" s="28" t="str">
        <f t="shared" si="157"/>
        <v/>
      </c>
      <c r="F681" s="1" t="str">
        <f t="shared" si="151"/>
        <v/>
      </c>
      <c r="G681" s="1" t="str">
        <f t="shared" si="158"/>
        <v/>
      </c>
      <c r="H681" s="7" t="str">
        <f t="shared" si="159"/>
        <v/>
      </c>
      <c r="J681" s="14">
        <f t="shared" si="160"/>
        <v>670</v>
      </c>
      <c r="K681" s="19">
        <f t="shared" si="161"/>
        <v>52041</v>
      </c>
      <c r="L681" s="27">
        <f t="shared" si="162"/>
        <v>17654.75</v>
      </c>
      <c r="M681" s="18">
        <f t="shared" si="152"/>
        <v>184.15</v>
      </c>
      <c r="O681" s="18">
        <f t="shared" si="153"/>
        <v>47.532019230769237</v>
      </c>
      <c r="P681" s="18">
        <f t="shared" si="163"/>
        <v>136.62</v>
      </c>
      <c r="Q681" s="27">
        <f t="shared" si="164"/>
        <v>17518.13</v>
      </c>
    </row>
    <row r="682" spans="1:17" x14ac:dyDescent="0.25">
      <c r="A682" t="e">
        <f t="shared" si="154"/>
        <v>#VALUE!</v>
      </c>
      <c r="B682" s="6" t="str">
        <f t="shared" si="155"/>
        <v/>
      </c>
      <c r="C682" s="7" t="str">
        <f t="shared" si="156"/>
        <v/>
      </c>
      <c r="D682" s="1" t="str">
        <f t="shared" si="150"/>
        <v/>
      </c>
      <c r="E682" s="28" t="str">
        <f t="shared" si="157"/>
        <v/>
      </c>
      <c r="F682" s="1" t="str">
        <f t="shared" si="151"/>
        <v/>
      </c>
      <c r="G682" s="1" t="str">
        <f t="shared" si="158"/>
        <v/>
      </c>
      <c r="H682" s="7" t="str">
        <f t="shared" si="159"/>
        <v/>
      </c>
      <c r="J682" s="14">
        <f t="shared" si="160"/>
        <v>671</v>
      </c>
      <c r="K682" s="19">
        <f t="shared" si="161"/>
        <v>52055</v>
      </c>
      <c r="L682" s="27">
        <f t="shared" si="162"/>
        <v>17518.13</v>
      </c>
      <c r="M682" s="18">
        <f t="shared" si="152"/>
        <v>184.15</v>
      </c>
      <c r="O682" s="18">
        <f t="shared" si="153"/>
        <v>47.164196153846163</v>
      </c>
      <c r="P682" s="18">
        <f t="shared" si="163"/>
        <v>136.99</v>
      </c>
      <c r="Q682" s="27">
        <f t="shared" si="164"/>
        <v>17381.14</v>
      </c>
    </row>
    <row r="683" spans="1:17" x14ac:dyDescent="0.25">
      <c r="A683" t="e">
        <f t="shared" si="154"/>
        <v>#VALUE!</v>
      </c>
      <c r="B683" s="6" t="str">
        <f t="shared" si="155"/>
        <v/>
      </c>
      <c r="C683" s="7" t="str">
        <f t="shared" si="156"/>
        <v/>
      </c>
      <c r="D683" s="1" t="str">
        <f t="shared" si="150"/>
        <v/>
      </c>
      <c r="E683" s="28" t="str">
        <f t="shared" si="157"/>
        <v/>
      </c>
      <c r="F683" s="1" t="str">
        <f t="shared" si="151"/>
        <v/>
      </c>
      <c r="G683" s="1" t="str">
        <f t="shared" si="158"/>
        <v/>
      </c>
      <c r="H683" s="7" t="str">
        <f t="shared" si="159"/>
        <v/>
      </c>
      <c r="J683" s="14">
        <f t="shared" si="160"/>
        <v>672</v>
      </c>
      <c r="K683" s="19">
        <f t="shared" si="161"/>
        <v>52069</v>
      </c>
      <c r="L683" s="27">
        <f t="shared" si="162"/>
        <v>17381.14</v>
      </c>
      <c r="M683" s="18">
        <f t="shared" si="152"/>
        <v>184.15</v>
      </c>
      <c r="O683" s="18">
        <f t="shared" si="153"/>
        <v>46.79537692307693</v>
      </c>
      <c r="P683" s="18">
        <f t="shared" si="163"/>
        <v>137.35</v>
      </c>
      <c r="Q683" s="27">
        <f t="shared" si="164"/>
        <v>17243.79</v>
      </c>
    </row>
    <row r="684" spans="1:17" x14ac:dyDescent="0.25">
      <c r="A684" t="e">
        <f t="shared" si="154"/>
        <v>#VALUE!</v>
      </c>
      <c r="B684" s="6" t="str">
        <f t="shared" si="155"/>
        <v/>
      </c>
      <c r="C684" s="7" t="str">
        <f t="shared" si="156"/>
        <v/>
      </c>
      <c r="D684" s="1" t="str">
        <f t="shared" si="150"/>
        <v/>
      </c>
      <c r="E684" s="28" t="str">
        <f t="shared" si="157"/>
        <v/>
      </c>
      <c r="F684" s="1" t="str">
        <f t="shared" si="151"/>
        <v/>
      </c>
      <c r="G684" s="1" t="str">
        <f t="shared" si="158"/>
        <v/>
      </c>
      <c r="H684" s="7" t="str">
        <f t="shared" si="159"/>
        <v/>
      </c>
      <c r="J684" s="14">
        <f t="shared" si="160"/>
        <v>673</v>
      </c>
      <c r="K684" s="19">
        <f t="shared" si="161"/>
        <v>52083</v>
      </c>
      <c r="L684" s="27">
        <f t="shared" si="162"/>
        <v>17243.79</v>
      </c>
      <c r="M684" s="18">
        <f t="shared" si="152"/>
        <v>184.15</v>
      </c>
      <c r="O684" s="18">
        <f t="shared" si="153"/>
        <v>46.425588461538467</v>
      </c>
      <c r="P684" s="18">
        <f t="shared" si="163"/>
        <v>137.72</v>
      </c>
      <c r="Q684" s="27">
        <f t="shared" si="164"/>
        <v>17106.07</v>
      </c>
    </row>
    <row r="685" spans="1:17" x14ac:dyDescent="0.25">
      <c r="A685" t="e">
        <f t="shared" si="154"/>
        <v>#VALUE!</v>
      </c>
      <c r="B685" s="6" t="str">
        <f t="shared" si="155"/>
        <v/>
      </c>
      <c r="C685" s="7" t="str">
        <f t="shared" si="156"/>
        <v/>
      </c>
      <c r="D685" s="1" t="str">
        <f t="shared" si="150"/>
        <v/>
      </c>
      <c r="E685" s="28" t="str">
        <f t="shared" si="157"/>
        <v/>
      </c>
      <c r="F685" s="1" t="str">
        <f t="shared" si="151"/>
        <v/>
      </c>
      <c r="G685" s="1" t="str">
        <f t="shared" si="158"/>
        <v/>
      </c>
      <c r="H685" s="7" t="str">
        <f t="shared" si="159"/>
        <v/>
      </c>
      <c r="J685" s="14">
        <f t="shared" si="160"/>
        <v>674</v>
      </c>
      <c r="K685" s="19">
        <f t="shared" si="161"/>
        <v>52097</v>
      </c>
      <c r="L685" s="27">
        <f t="shared" si="162"/>
        <v>17106.07</v>
      </c>
      <c r="M685" s="18">
        <f t="shared" si="152"/>
        <v>184.15</v>
      </c>
      <c r="O685" s="18">
        <f t="shared" si="153"/>
        <v>46.054803846153852</v>
      </c>
      <c r="P685" s="18">
        <f t="shared" si="163"/>
        <v>138.1</v>
      </c>
      <c r="Q685" s="27">
        <f t="shared" si="164"/>
        <v>16967.97</v>
      </c>
    </row>
    <row r="686" spans="1:17" x14ac:dyDescent="0.25">
      <c r="A686" t="e">
        <f t="shared" si="154"/>
        <v>#VALUE!</v>
      </c>
      <c r="B686" s="6" t="str">
        <f t="shared" si="155"/>
        <v/>
      </c>
      <c r="C686" s="7" t="str">
        <f t="shared" si="156"/>
        <v/>
      </c>
      <c r="D686" s="1" t="str">
        <f t="shared" si="150"/>
        <v/>
      </c>
      <c r="E686" s="28" t="str">
        <f t="shared" si="157"/>
        <v/>
      </c>
      <c r="F686" s="1" t="str">
        <f t="shared" si="151"/>
        <v/>
      </c>
      <c r="G686" s="1" t="str">
        <f t="shared" si="158"/>
        <v/>
      </c>
      <c r="H686" s="7" t="str">
        <f t="shared" si="159"/>
        <v/>
      </c>
      <c r="J686" s="14">
        <f t="shared" si="160"/>
        <v>675</v>
      </c>
      <c r="K686" s="19">
        <f t="shared" si="161"/>
        <v>52111</v>
      </c>
      <c r="L686" s="27">
        <f t="shared" si="162"/>
        <v>16967.97</v>
      </c>
      <c r="M686" s="18">
        <f t="shared" si="152"/>
        <v>184.15</v>
      </c>
      <c r="O686" s="18">
        <f t="shared" si="153"/>
        <v>45.682996153846162</v>
      </c>
      <c r="P686" s="18">
        <f t="shared" si="163"/>
        <v>138.47</v>
      </c>
      <c r="Q686" s="27">
        <f t="shared" si="164"/>
        <v>16829.5</v>
      </c>
    </row>
    <row r="687" spans="1:17" x14ac:dyDescent="0.25">
      <c r="A687" t="e">
        <f t="shared" si="154"/>
        <v>#VALUE!</v>
      </c>
      <c r="B687" s="6" t="str">
        <f t="shared" si="155"/>
        <v/>
      </c>
      <c r="C687" s="7" t="str">
        <f t="shared" si="156"/>
        <v/>
      </c>
      <c r="D687" s="1" t="str">
        <f t="shared" si="150"/>
        <v/>
      </c>
      <c r="E687" s="28" t="str">
        <f t="shared" si="157"/>
        <v/>
      </c>
      <c r="F687" s="1" t="str">
        <f t="shared" si="151"/>
        <v/>
      </c>
      <c r="G687" s="1" t="str">
        <f t="shared" si="158"/>
        <v/>
      </c>
      <c r="H687" s="7" t="str">
        <f t="shared" si="159"/>
        <v/>
      </c>
      <c r="J687" s="14">
        <f t="shared" si="160"/>
        <v>676</v>
      </c>
      <c r="K687" s="19">
        <f t="shared" si="161"/>
        <v>52125</v>
      </c>
      <c r="L687" s="27">
        <f t="shared" si="162"/>
        <v>16829.5</v>
      </c>
      <c r="M687" s="18">
        <f t="shared" si="152"/>
        <v>184.15</v>
      </c>
      <c r="O687" s="18">
        <f t="shared" si="153"/>
        <v>45.310192307692311</v>
      </c>
      <c r="P687" s="18">
        <f t="shared" si="163"/>
        <v>138.84</v>
      </c>
      <c r="Q687" s="27">
        <f t="shared" si="164"/>
        <v>16690.66</v>
      </c>
    </row>
    <row r="688" spans="1:17" x14ac:dyDescent="0.25">
      <c r="A688" t="e">
        <f t="shared" si="154"/>
        <v>#VALUE!</v>
      </c>
      <c r="B688" s="6" t="str">
        <f t="shared" si="155"/>
        <v/>
      </c>
      <c r="C688" s="7" t="str">
        <f t="shared" si="156"/>
        <v/>
      </c>
      <c r="D688" s="1" t="str">
        <f t="shared" si="150"/>
        <v/>
      </c>
      <c r="E688" s="28" t="str">
        <f t="shared" si="157"/>
        <v/>
      </c>
      <c r="F688" s="1" t="str">
        <f t="shared" si="151"/>
        <v/>
      </c>
      <c r="G688" s="1" t="str">
        <f t="shared" si="158"/>
        <v/>
      </c>
      <c r="H688" s="7" t="str">
        <f t="shared" si="159"/>
        <v/>
      </c>
      <c r="J688" s="14">
        <f t="shared" si="160"/>
        <v>677</v>
      </c>
      <c r="K688" s="19">
        <f t="shared" si="161"/>
        <v>52139</v>
      </c>
      <c r="L688" s="27">
        <f t="shared" si="162"/>
        <v>16690.66</v>
      </c>
      <c r="M688" s="18">
        <f t="shared" si="152"/>
        <v>184.15</v>
      </c>
      <c r="O688" s="18">
        <f t="shared" si="153"/>
        <v>44.936392307692316</v>
      </c>
      <c r="P688" s="18">
        <f t="shared" si="163"/>
        <v>139.21</v>
      </c>
      <c r="Q688" s="27">
        <f t="shared" si="164"/>
        <v>16551.45</v>
      </c>
    </row>
    <row r="689" spans="1:17" x14ac:dyDescent="0.25">
      <c r="A689" t="e">
        <f t="shared" si="154"/>
        <v>#VALUE!</v>
      </c>
      <c r="B689" s="6" t="str">
        <f t="shared" si="155"/>
        <v/>
      </c>
      <c r="C689" s="7" t="str">
        <f t="shared" si="156"/>
        <v/>
      </c>
      <c r="D689" s="1" t="str">
        <f t="shared" si="150"/>
        <v/>
      </c>
      <c r="E689" s="28" t="str">
        <f t="shared" si="157"/>
        <v/>
      </c>
      <c r="F689" s="1" t="str">
        <f t="shared" si="151"/>
        <v/>
      </c>
      <c r="G689" s="1" t="str">
        <f t="shared" si="158"/>
        <v/>
      </c>
      <c r="H689" s="7" t="str">
        <f t="shared" si="159"/>
        <v/>
      </c>
      <c r="J689" s="14">
        <f t="shared" si="160"/>
        <v>678</v>
      </c>
      <c r="K689" s="19">
        <f t="shared" si="161"/>
        <v>52153</v>
      </c>
      <c r="L689" s="27">
        <f t="shared" si="162"/>
        <v>16551.45</v>
      </c>
      <c r="M689" s="18">
        <f t="shared" si="152"/>
        <v>184.15</v>
      </c>
      <c r="O689" s="18">
        <f t="shared" si="153"/>
        <v>44.56159615384616</v>
      </c>
      <c r="P689" s="18">
        <f t="shared" si="163"/>
        <v>139.59</v>
      </c>
      <c r="Q689" s="27">
        <f t="shared" si="164"/>
        <v>16411.86</v>
      </c>
    </row>
    <row r="690" spans="1:17" x14ac:dyDescent="0.25">
      <c r="A690" t="e">
        <f t="shared" si="154"/>
        <v>#VALUE!</v>
      </c>
      <c r="B690" s="6" t="str">
        <f t="shared" si="155"/>
        <v/>
      </c>
      <c r="C690" s="7" t="str">
        <f t="shared" si="156"/>
        <v/>
      </c>
      <c r="D690" s="1" t="str">
        <f t="shared" si="150"/>
        <v/>
      </c>
      <c r="E690" s="28" t="str">
        <f t="shared" si="157"/>
        <v/>
      </c>
      <c r="F690" s="1" t="str">
        <f t="shared" si="151"/>
        <v/>
      </c>
      <c r="G690" s="1" t="str">
        <f t="shared" si="158"/>
        <v/>
      </c>
      <c r="H690" s="7" t="str">
        <f t="shared" si="159"/>
        <v/>
      </c>
      <c r="J690" s="14">
        <f t="shared" si="160"/>
        <v>679</v>
      </c>
      <c r="K690" s="19">
        <f t="shared" si="161"/>
        <v>52167</v>
      </c>
      <c r="L690" s="27">
        <f t="shared" si="162"/>
        <v>16411.86</v>
      </c>
      <c r="M690" s="18">
        <f t="shared" si="152"/>
        <v>184.15</v>
      </c>
      <c r="O690" s="18">
        <f t="shared" si="153"/>
        <v>44.185776923076929</v>
      </c>
      <c r="P690" s="18">
        <f t="shared" si="163"/>
        <v>139.96</v>
      </c>
      <c r="Q690" s="27">
        <f t="shared" si="164"/>
        <v>16271.9</v>
      </c>
    </row>
    <row r="691" spans="1:17" x14ac:dyDescent="0.25">
      <c r="A691" t="e">
        <f t="shared" si="154"/>
        <v>#VALUE!</v>
      </c>
      <c r="B691" s="6" t="str">
        <f t="shared" si="155"/>
        <v/>
      </c>
      <c r="C691" s="7" t="str">
        <f t="shared" si="156"/>
        <v/>
      </c>
      <c r="D691" s="1" t="str">
        <f t="shared" si="150"/>
        <v/>
      </c>
      <c r="E691" s="28" t="str">
        <f t="shared" si="157"/>
        <v/>
      </c>
      <c r="F691" s="1" t="str">
        <f t="shared" si="151"/>
        <v/>
      </c>
      <c r="G691" s="1" t="str">
        <f t="shared" si="158"/>
        <v/>
      </c>
      <c r="H691" s="7" t="str">
        <f t="shared" si="159"/>
        <v/>
      </c>
      <c r="J691" s="14">
        <f t="shared" si="160"/>
        <v>680</v>
      </c>
      <c r="K691" s="19">
        <f t="shared" si="161"/>
        <v>52181</v>
      </c>
      <c r="L691" s="27">
        <f t="shared" si="162"/>
        <v>16271.9</v>
      </c>
      <c r="M691" s="18">
        <f t="shared" si="152"/>
        <v>184.15</v>
      </c>
      <c r="O691" s="18">
        <f t="shared" si="153"/>
        <v>43.808961538461546</v>
      </c>
      <c r="P691" s="18">
        <f t="shared" si="163"/>
        <v>140.34</v>
      </c>
      <c r="Q691" s="27">
        <f t="shared" si="164"/>
        <v>16131.56</v>
      </c>
    </row>
    <row r="692" spans="1:17" x14ac:dyDescent="0.25">
      <c r="A692" t="e">
        <f t="shared" si="154"/>
        <v>#VALUE!</v>
      </c>
      <c r="B692" s="6" t="str">
        <f t="shared" si="155"/>
        <v/>
      </c>
      <c r="C692" s="7" t="str">
        <f t="shared" si="156"/>
        <v/>
      </c>
      <c r="D692" s="1" t="str">
        <f t="shared" si="150"/>
        <v/>
      </c>
      <c r="E692" s="28" t="str">
        <f t="shared" si="157"/>
        <v/>
      </c>
      <c r="F692" s="1" t="str">
        <f t="shared" si="151"/>
        <v/>
      </c>
      <c r="G692" s="1" t="str">
        <f t="shared" si="158"/>
        <v/>
      </c>
      <c r="H692" s="7" t="str">
        <f t="shared" si="159"/>
        <v/>
      </c>
      <c r="J692" s="14">
        <f t="shared" si="160"/>
        <v>681</v>
      </c>
      <c r="K692" s="19">
        <f t="shared" si="161"/>
        <v>52195</v>
      </c>
      <c r="L692" s="27">
        <f t="shared" si="162"/>
        <v>16131.56</v>
      </c>
      <c r="M692" s="18">
        <f t="shared" si="152"/>
        <v>184.15</v>
      </c>
      <c r="O692" s="18">
        <f t="shared" si="153"/>
        <v>43.431123076923079</v>
      </c>
      <c r="P692" s="18">
        <f t="shared" si="163"/>
        <v>140.72</v>
      </c>
      <c r="Q692" s="27">
        <f t="shared" si="164"/>
        <v>15990.84</v>
      </c>
    </row>
    <row r="693" spans="1:17" x14ac:dyDescent="0.25">
      <c r="A693" t="e">
        <f t="shared" si="154"/>
        <v>#VALUE!</v>
      </c>
      <c r="B693" s="6" t="str">
        <f t="shared" si="155"/>
        <v/>
      </c>
      <c r="C693" s="7" t="str">
        <f t="shared" si="156"/>
        <v/>
      </c>
      <c r="D693" s="1" t="str">
        <f t="shared" si="150"/>
        <v/>
      </c>
      <c r="E693" s="28" t="str">
        <f t="shared" si="157"/>
        <v/>
      </c>
      <c r="F693" s="1" t="str">
        <f t="shared" si="151"/>
        <v/>
      </c>
      <c r="G693" s="1" t="str">
        <f t="shared" si="158"/>
        <v/>
      </c>
      <c r="H693" s="7" t="str">
        <f t="shared" si="159"/>
        <v/>
      </c>
      <c r="J693" s="14">
        <f t="shared" si="160"/>
        <v>682</v>
      </c>
      <c r="K693" s="19">
        <f t="shared" si="161"/>
        <v>52209</v>
      </c>
      <c r="L693" s="27">
        <f t="shared" si="162"/>
        <v>15990.84</v>
      </c>
      <c r="M693" s="18">
        <f t="shared" si="152"/>
        <v>184.15</v>
      </c>
      <c r="O693" s="18">
        <f t="shared" si="153"/>
        <v>43.052261538461543</v>
      </c>
      <c r="P693" s="18">
        <f t="shared" si="163"/>
        <v>141.1</v>
      </c>
      <c r="Q693" s="27">
        <f t="shared" si="164"/>
        <v>15849.74</v>
      </c>
    </row>
    <row r="694" spans="1:17" x14ac:dyDescent="0.25">
      <c r="A694" t="e">
        <f t="shared" si="154"/>
        <v>#VALUE!</v>
      </c>
      <c r="B694" s="6" t="str">
        <f t="shared" si="155"/>
        <v/>
      </c>
      <c r="C694" s="7" t="str">
        <f t="shared" si="156"/>
        <v/>
      </c>
      <c r="D694" s="1" t="str">
        <f t="shared" si="150"/>
        <v/>
      </c>
      <c r="E694" s="28" t="str">
        <f t="shared" si="157"/>
        <v/>
      </c>
      <c r="F694" s="1" t="str">
        <f t="shared" si="151"/>
        <v/>
      </c>
      <c r="G694" s="1" t="str">
        <f t="shared" si="158"/>
        <v/>
      </c>
      <c r="H694" s="7" t="str">
        <f t="shared" si="159"/>
        <v/>
      </c>
      <c r="J694" s="14">
        <f t="shared" si="160"/>
        <v>683</v>
      </c>
      <c r="K694" s="19">
        <f t="shared" si="161"/>
        <v>52223</v>
      </c>
      <c r="L694" s="27">
        <f t="shared" si="162"/>
        <v>15849.74</v>
      </c>
      <c r="M694" s="18">
        <f t="shared" si="152"/>
        <v>184.15</v>
      </c>
      <c r="O694" s="18">
        <f t="shared" si="153"/>
        <v>42.672376923076925</v>
      </c>
      <c r="P694" s="18">
        <f t="shared" si="163"/>
        <v>141.47999999999999</v>
      </c>
      <c r="Q694" s="27">
        <f t="shared" si="164"/>
        <v>15708.26</v>
      </c>
    </row>
    <row r="695" spans="1:17" x14ac:dyDescent="0.25">
      <c r="A695" t="e">
        <f t="shared" si="154"/>
        <v>#VALUE!</v>
      </c>
      <c r="B695" s="6" t="str">
        <f t="shared" si="155"/>
        <v/>
      </c>
      <c r="C695" s="7" t="str">
        <f t="shared" si="156"/>
        <v/>
      </c>
      <c r="D695" s="1" t="str">
        <f t="shared" si="150"/>
        <v/>
      </c>
      <c r="E695" s="28" t="str">
        <f t="shared" si="157"/>
        <v/>
      </c>
      <c r="F695" s="1" t="str">
        <f t="shared" si="151"/>
        <v/>
      </c>
      <c r="G695" s="1" t="str">
        <f t="shared" si="158"/>
        <v/>
      </c>
      <c r="H695" s="7" t="str">
        <f t="shared" si="159"/>
        <v/>
      </c>
      <c r="J695" s="14">
        <f t="shared" si="160"/>
        <v>684</v>
      </c>
      <c r="K695" s="19">
        <f t="shared" si="161"/>
        <v>52237</v>
      </c>
      <c r="L695" s="27">
        <f t="shared" si="162"/>
        <v>15708.26</v>
      </c>
      <c r="M695" s="18">
        <f t="shared" si="152"/>
        <v>184.15</v>
      </c>
      <c r="O695" s="18">
        <f t="shared" si="153"/>
        <v>42.291469230769238</v>
      </c>
      <c r="P695" s="18">
        <f t="shared" si="163"/>
        <v>141.86000000000001</v>
      </c>
      <c r="Q695" s="27">
        <f t="shared" si="164"/>
        <v>15566.4</v>
      </c>
    </row>
    <row r="696" spans="1:17" x14ac:dyDescent="0.25">
      <c r="A696" t="e">
        <f t="shared" si="154"/>
        <v>#VALUE!</v>
      </c>
      <c r="B696" s="6" t="str">
        <f t="shared" si="155"/>
        <v/>
      </c>
      <c r="C696" s="7" t="str">
        <f t="shared" si="156"/>
        <v/>
      </c>
      <c r="D696" s="1" t="str">
        <f t="shared" si="150"/>
        <v/>
      </c>
      <c r="E696" s="28" t="str">
        <f t="shared" si="157"/>
        <v/>
      </c>
      <c r="F696" s="1" t="str">
        <f t="shared" si="151"/>
        <v/>
      </c>
      <c r="G696" s="1" t="str">
        <f t="shared" si="158"/>
        <v/>
      </c>
      <c r="H696" s="7" t="str">
        <f t="shared" si="159"/>
        <v/>
      </c>
      <c r="J696" s="14">
        <f t="shared" si="160"/>
        <v>685</v>
      </c>
      <c r="K696" s="19">
        <f t="shared" si="161"/>
        <v>52251</v>
      </c>
      <c r="L696" s="27">
        <f t="shared" si="162"/>
        <v>15566.4</v>
      </c>
      <c r="M696" s="18">
        <f t="shared" si="152"/>
        <v>184.15</v>
      </c>
      <c r="O696" s="18">
        <f t="shared" si="153"/>
        <v>41.909538461538467</v>
      </c>
      <c r="P696" s="18">
        <f t="shared" si="163"/>
        <v>142.24</v>
      </c>
      <c r="Q696" s="27">
        <f t="shared" si="164"/>
        <v>15424.16</v>
      </c>
    </row>
    <row r="697" spans="1:17" x14ac:dyDescent="0.25">
      <c r="A697" t="e">
        <f t="shared" si="154"/>
        <v>#VALUE!</v>
      </c>
      <c r="B697" s="6" t="str">
        <f t="shared" si="155"/>
        <v/>
      </c>
      <c r="C697" s="7" t="str">
        <f t="shared" si="156"/>
        <v/>
      </c>
      <c r="D697" s="1" t="str">
        <f t="shared" si="150"/>
        <v/>
      </c>
      <c r="E697" s="28" t="str">
        <f t="shared" si="157"/>
        <v/>
      </c>
      <c r="F697" s="1" t="str">
        <f t="shared" si="151"/>
        <v/>
      </c>
      <c r="G697" s="1" t="str">
        <f t="shared" si="158"/>
        <v/>
      </c>
      <c r="H697" s="7" t="str">
        <f t="shared" si="159"/>
        <v/>
      </c>
      <c r="J697" s="14">
        <f t="shared" si="160"/>
        <v>686</v>
      </c>
      <c r="K697" s="19">
        <f t="shared" si="161"/>
        <v>52265</v>
      </c>
      <c r="L697" s="27">
        <f t="shared" si="162"/>
        <v>15424.16</v>
      </c>
      <c r="M697" s="18">
        <f t="shared" si="152"/>
        <v>184.15</v>
      </c>
      <c r="O697" s="18">
        <f t="shared" si="153"/>
        <v>41.526584615384621</v>
      </c>
      <c r="P697" s="18">
        <f t="shared" si="163"/>
        <v>142.62</v>
      </c>
      <c r="Q697" s="27">
        <f t="shared" si="164"/>
        <v>15281.54</v>
      </c>
    </row>
    <row r="698" spans="1:17" x14ac:dyDescent="0.25">
      <c r="A698" t="e">
        <f t="shared" si="154"/>
        <v>#VALUE!</v>
      </c>
      <c r="B698" s="6" t="str">
        <f t="shared" si="155"/>
        <v/>
      </c>
      <c r="C698" s="7" t="str">
        <f t="shared" si="156"/>
        <v/>
      </c>
      <c r="D698" s="1" t="str">
        <f t="shared" si="150"/>
        <v/>
      </c>
      <c r="E698" s="28" t="str">
        <f t="shared" si="157"/>
        <v/>
      </c>
      <c r="F698" s="1" t="str">
        <f t="shared" si="151"/>
        <v/>
      </c>
      <c r="G698" s="1" t="str">
        <f t="shared" si="158"/>
        <v/>
      </c>
      <c r="H698" s="7" t="str">
        <f t="shared" si="159"/>
        <v/>
      </c>
      <c r="J698" s="14">
        <f t="shared" si="160"/>
        <v>687</v>
      </c>
      <c r="K698" s="19">
        <f t="shared" si="161"/>
        <v>52279</v>
      </c>
      <c r="L698" s="27">
        <f t="shared" si="162"/>
        <v>15281.54</v>
      </c>
      <c r="M698" s="18">
        <f t="shared" si="152"/>
        <v>184.15</v>
      </c>
      <c r="O698" s="18">
        <f t="shared" si="153"/>
        <v>41.142607692307699</v>
      </c>
      <c r="P698" s="18">
        <f t="shared" si="163"/>
        <v>143.01</v>
      </c>
      <c r="Q698" s="27">
        <f t="shared" si="164"/>
        <v>15138.53</v>
      </c>
    </row>
    <row r="699" spans="1:17" x14ac:dyDescent="0.25">
      <c r="A699" t="e">
        <f t="shared" si="154"/>
        <v>#VALUE!</v>
      </c>
      <c r="B699" s="6" t="str">
        <f t="shared" si="155"/>
        <v/>
      </c>
      <c r="C699" s="7" t="str">
        <f t="shared" si="156"/>
        <v/>
      </c>
      <c r="D699" s="1" t="str">
        <f t="shared" si="150"/>
        <v/>
      </c>
      <c r="E699" s="28" t="str">
        <f t="shared" si="157"/>
        <v/>
      </c>
      <c r="F699" s="1" t="str">
        <f t="shared" si="151"/>
        <v/>
      </c>
      <c r="G699" s="1" t="str">
        <f t="shared" si="158"/>
        <v/>
      </c>
      <c r="H699" s="7" t="str">
        <f t="shared" si="159"/>
        <v/>
      </c>
      <c r="J699" s="14">
        <f t="shared" si="160"/>
        <v>688</v>
      </c>
      <c r="K699" s="19">
        <f t="shared" si="161"/>
        <v>52293</v>
      </c>
      <c r="L699" s="27">
        <f t="shared" si="162"/>
        <v>15138.53</v>
      </c>
      <c r="M699" s="18">
        <f t="shared" si="152"/>
        <v>184.15</v>
      </c>
      <c r="O699" s="18">
        <f t="shared" si="153"/>
        <v>40.757580769230778</v>
      </c>
      <c r="P699" s="18">
        <f t="shared" si="163"/>
        <v>143.38999999999999</v>
      </c>
      <c r="Q699" s="27">
        <f t="shared" si="164"/>
        <v>14995.14</v>
      </c>
    </row>
    <row r="700" spans="1:17" x14ac:dyDescent="0.25">
      <c r="A700" t="e">
        <f t="shared" si="154"/>
        <v>#VALUE!</v>
      </c>
      <c r="B700" s="6" t="str">
        <f t="shared" si="155"/>
        <v/>
      </c>
      <c r="C700" s="7" t="str">
        <f t="shared" si="156"/>
        <v/>
      </c>
      <c r="D700" s="1" t="str">
        <f t="shared" si="150"/>
        <v/>
      </c>
      <c r="E700" s="28" t="str">
        <f t="shared" si="157"/>
        <v/>
      </c>
      <c r="F700" s="1" t="str">
        <f t="shared" si="151"/>
        <v/>
      </c>
      <c r="G700" s="1" t="str">
        <f t="shared" si="158"/>
        <v/>
      </c>
      <c r="H700" s="7" t="str">
        <f t="shared" si="159"/>
        <v/>
      </c>
      <c r="J700" s="14">
        <f t="shared" si="160"/>
        <v>689</v>
      </c>
      <c r="K700" s="19">
        <f t="shared" si="161"/>
        <v>52307</v>
      </c>
      <c r="L700" s="27">
        <f t="shared" si="162"/>
        <v>14995.14</v>
      </c>
      <c r="M700" s="18">
        <f t="shared" si="152"/>
        <v>184.15</v>
      </c>
      <c r="O700" s="18">
        <f t="shared" si="153"/>
        <v>40.371530769230773</v>
      </c>
      <c r="P700" s="18">
        <f t="shared" si="163"/>
        <v>143.78</v>
      </c>
      <c r="Q700" s="27">
        <f t="shared" si="164"/>
        <v>14851.36</v>
      </c>
    </row>
    <row r="701" spans="1:17" x14ac:dyDescent="0.25">
      <c r="A701" t="e">
        <f t="shared" si="154"/>
        <v>#VALUE!</v>
      </c>
      <c r="B701" s="6" t="str">
        <f t="shared" si="155"/>
        <v/>
      </c>
      <c r="C701" s="7" t="str">
        <f t="shared" si="156"/>
        <v/>
      </c>
      <c r="D701" s="1" t="str">
        <f t="shared" si="150"/>
        <v/>
      </c>
      <c r="E701" s="28" t="str">
        <f t="shared" si="157"/>
        <v/>
      </c>
      <c r="F701" s="1" t="str">
        <f t="shared" si="151"/>
        <v/>
      </c>
      <c r="G701" s="1" t="str">
        <f t="shared" si="158"/>
        <v/>
      </c>
      <c r="H701" s="7" t="str">
        <f t="shared" si="159"/>
        <v/>
      </c>
      <c r="J701" s="14">
        <f t="shared" si="160"/>
        <v>690</v>
      </c>
      <c r="K701" s="19">
        <f t="shared" si="161"/>
        <v>52321</v>
      </c>
      <c r="L701" s="27">
        <f t="shared" si="162"/>
        <v>14851.36</v>
      </c>
      <c r="M701" s="18">
        <f t="shared" si="152"/>
        <v>184.15</v>
      </c>
      <c r="O701" s="18">
        <f t="shared" si="153"/>
        <v>39.984430769230777</v>
      </c>
      <c r="P701" s="18">
        <f t="shared" si="163"/>
        <v>144.16999999999999</v>
      </c>
      <c r="Q701" s="27">
        <f t="shared" si="164"/>
        <v>14707.19</v>
      </c>
    </row>
    <row r="702" spans="1:17" x14ac:dyDescent="0.25">
      <c r="A702" t="e">
        <f t="shared" si="154"/>
        <v>#VALUE!</v>
      </c>
      <c r="B702" s="6" t="str">
        <f t="shared" si="155"/>
        <v/>
      </c>
      <c r="C702" s="7" t="str">
        <f t="shared" si="156"/>
        <v/>
      </c>
      <c r="D702" s="1" t="str">
        <f t="shared" si="150"/>
        <v/>
      </c>
      <c r="E702" s="28" t="str">
        <f t="shared" si="157"/>
        <v/>
      </c>
      <c r="F702" s="1" t="str">
        <f t="shared" si="151"/>
        <v/>
      </c>
      <c r="G702" s="1" t="str">
        <f t="shared" si="158"/>
        <v/>
      </c>
      <c r="H702" s="7" t="str">
        <f t="shared" si="159"/>
        <v/>
      </c>
      <c r="J702" s="14">
        <f t="shared" si="160"/>
        <v>691</v>
      </c>
      <c r="K702" s="19">
        <f t="shared" si="161"/>
        <v>52335</v>
      </c>
      <c r="L702" s="27">
        <f t="shared" si="162"/>
        <v>14707.19</v>
      </c>
      <c r="M702" s="18">
        <f t="shared" si="152"/>
        <v>184.15</v>
      </c>
      <c r="O702" s="18">
        <f t="shared" si="153"/>
        <v>39.596280769230773</v>
      </c>
      <c r="P702" s="18">
        <f t="shared" si="163"/>
        <v>144.55000000000001</v>
      </c>
      <c r="Q702" s="27">
        <f t="shared" si="164"/>
        <v>14562.64</v>
      </c>
    </row>
    <row r="703" spans="1:17" x14ac:dyDescent="0.25">
      <c r="A703" t="e">
        <f t="shared" si="154"/>
        <v>#VALUE!</v>
      </c>
      <c r="B703" s="6" t="str">
        <f t="shared" si="155"/>
        <v/>
      </c>
      <c r="C703" s="7" t="str">
        <f t="shared" si="156"/>
        <v/>
      </c>
      <c r="D703" s="1" t="str">
        <f t="shared" si="150"/>
        <v/>
      </c>
      <c r="E703" s="28" t="str">
        <f t="shared" si="157"/>
        <v/>
      </c>
      <c r="F703" s="1" t="str">
        <f t="shared" si="151"/>
        <v/>
      </c>
      <c r="G703" s="1" t="str">
        <f t="shared" si="158"/>
        <v/>
      </c>
      <c r="H703" s="7" t="str">
        <f t="shared" si="159"/>
        <v/>
      </c>
      <c r="J703" s="14">
        <f t="shared" si="160"/>
        <v>692</v>
      </c>
      <c r="K703" s="19">
        <f t="shared" si="161"/>
        <v>52349</v>
      </c>
      <c r="L703" s="27">
        <f t="shared" si="162"/>
        <v>14562.64</v>
      </c>
      <c r="M703" s="18">
        <f t="shared" si="152"/>
        <v>184.15</v>
      </c>
      <c r="O703" s="18">
        <f t="shared" si="153"/>
        <v>39.207107692307694</v>
      </c>
      <c r="P703" s="18">
        <f t="shared" si="163"/>
        <v>144.94</v>
      </c>
      <c r="Q703" s="27">
        <f t="shared" si="164"/>
        <v>14417.7</v>
      </c>
    </row>
    <row r="704" spans="1:17" x14ac:dyDescent="0.25">
      <c r="A704" t="e">
        <f t="shared" si="154"/>
        <v>#VALUE!</v>
      </c>
      <c r="B704" s="6" t="str">
        <f t="shared" si="155"/>
        <v/>
      </c>
      <c r="C704" s="7" t="str">
        <f t="shared" si="156"/>
        <v/>
      </c>
      <c r="D704" s="1" t="str">
        <f t="shared" si="150"/>
        <v/>
      </c>
      <c r="E704" s="28" t="str">
        <f t="shared" si="157"/>
        <v/>
      </c>
      <c r="F704" s="1" t="str">
        <f t="shared" si="151"/>
        <v/>
      </c>
      <c r="G704" s="1" t="str">
        <f t="shared" si="158"/>
        <v/>
      </c>
      <c r="H704" s="7" t="str">
        <f t="shared" si="159"/>
        <v/>
      </c>
      <c r="J704" s="14">
        <f t="shared" si="160"/>
        <v>693</v>
      </c>
      <c r="K704" s="19">
        <f t="shared" si="161"/>
        <v>52363</v>
      </c>
      <c r="L704" s="27">
        <f t="shared" si="162"/>
        <v>14417.7</v>
      </c>
      <c r="M704" s="18">
        <f t="shared" si="152"/>
        <v>184.15</v>
      </c>
      <c r="O704" s="18">
        <f t="shared" si="153"/>
        <v>38.816884615384623</v>
      </c>
      <c r="P704" s="18">
        <f t="shared" si="163"/>
        <v>145.33000000000001</v>
      </c>
      <c r="Q704" s="27">
        <f t="shared" si="164"/>
        <v>14272.37</v>
      </c>
    </row>
    <row r="705" spans="1:17" x14ac:dyDescent="0.25">
      <c r="A705" t="e">
        <f t="shared" si="154"/>
        <v>#VALUE!</v>
      </c>
      <c r="B705" s="6" t="str">
        <f t="shared" si="155"/>
        <v/>
      </c>
      <c r="C705" s="7" t="str">
        <f t="shared" si="156"/>
        <v/>
      </c>
      <c r="D705" s="1" t="str">
        <f t="shared" si="150"/>
        <v/>
      </c>
      <c r="E705" s="28" t="str">
        <f t="shared" si="157"/>
        <v/>
      </c>
      <c r="F705" s="1" t="str">
        <f t="shared" si="151"/>
        <v/>
      </c>
      <c r="G705" s="1" t="str">
        <f t="shared" si="158"/>
        <v/>
      </c>
      <c r="H705" s="7" t="str">
        <f t="shared" si="159"/>
        <v/>
      </c>
      <c r="J705" s="14">
        <f t="shared" si="160"/>
        <v>694</v>
      </c>
      <c r="K705" s="19">
        <f t="shared" si="161"/>
        <v>52377</v>
      </c>
      <c r="L705" s="27">
        <f t="shared" si="162"/>
        <v>14272.37</v>
      </c>
      <c r="M705" s="18">
        <f t="shared" si="152"/>
        <v>184.15</v>
      </c>
      <c r="O705" s="18">
        <f t="shared" si="153"/>
        <v>38.425611538461546</v>
      </c>
      <c r="P705" s="18">
        <f t="shared" si="163"/>
        <v>145.72</v>
      </c>
      <c r="Q705" s="27">
        <f t="shared" si="164"/>
        <v>14126.65</v>
      </c>
    </row>
    <row r="706" spans="1:17" x14ac:dyDescent="0.25">
      <c r="A706" t="e">
        <f t="shared" si="154"/>
        <v>#VALUE!</v>
      </c>
      <c r="B706" s="6" t="str">
        <f t="shared" si="155"/>
        <v/>
      </c>
      <c r="C706" s="7" t="str">
        <f t="shared" si="156"/>
        <v/>
      </c>
      <c r="D706" s="1" t="str">
        <f t="shared" si="150"/>
        <v/>
      </c>
      <c r="E706" s="28" t="str">
        <f t="shared" si="157"/>
        <v/>
      </c>
      <c r="F706" s="1" t="str">
        <f t="shared" si="151"/>
        <v/>
      </c>
      <c r="G706" s="1" t="str">
        <f t="shared" si="158"/>
        <v/>
      </c>
      <c r="H706" s="7" t="str">
        <f t="shared" si="159"/>
        <v/>
      </c>
      <c r="J706" s="14">
        <f t="shared" si="160"/>
        <v>695</v>
      </c>
      <c r="K706" s="19">
        <f t="shared" si="161"/>
        <v>52391</v>
      </c>
      <c r="L706" s="27">
        <f t="shared" si="162"/>
        <v>14126.65</v>
      </c>
      <c r="M706" s="18">
        <f t="shared" si="152"/>
        <v>184.15</v>
      </c>
      <c r="O706" s="18">
        <f t="shared" si="153"/>
        <v>38.033288461538469</v>
      </c>
      <c r="P706" s="18">
        <f t="shared" si="163"/>
        <v>146.12</v>
      </c>
      <c r="Q706" s="27">
        <f t="shared" si="164"/>
        <v>13980.53</v>
      </c>
    </row>
    <row r="707" spans="1:17" x14ac:dyDescent="0.25">
      <c r="A707" t="e">
        <f t="shared" si="154"/>
        <v>#VALUE!</v>
      </c>
      <c r="B707" s="6" t="str">
        <f t="shared" si="155"/>
        <v/>
      </c>
      <c r="C707" s="7" t="str">
        <f t="shared" si="156"/>
        <v/>
      </c>
      <c r="D707" s="1" t="str">
        <f t="shared" si="150"/>
        <v/>
      </c>
      <c r="E707" s="28" t="str">
        <f t="shared" si="157"/>
        <v/>
      </c>
      <c r="F707" s="1" t="str">
        <f t="shared" si="151"/>
        <v/>
      </c>
      <c r="G707" s="1" t="str">
        <f t="shared" si="158"/>
        <v/>
      </c>
      <c r="H707" s="7" t="str">
        <f t="shared" si="159"/>
        <v/>
      </c>
      <c r="J707" s="14">
        <f t="shared" si="160"/>
        <v>696</v>
      </c>
      <c r="K707" s="19">
        <f t="shared" si="161"/>
        <v>52405</v>
      </c>
      <c r="L707" s="27">
        <f t="shared" si="162"/>
        <v>13980.53</v>
      </c>
      <c r="M707" s="18">
        <f t="shared" si="152"/>
        <v>184.15</v>
      </c>
      <c r="O707" s="18">
        <f t="shared" si="153"/>
        <v>37.639888461538469</v>
      </c>
      <c r="P707" s="18">
        <f t="shared" si="163"/>
        <v>146.51</v>
      </c>
      <c r="Q707" s="27">
        <f t="shared" si="164"/>
        <v>13834.02</v>
      </c>
    </row>
    <row r="708" spans="1:17" x14ac:dyDescent="0.25">
      <c r="A708" t="e">
        <f t="shared" si="154"/>
        <v>#VALUE!</v>
      </c>
      <c r="B708" s="6" t="str">
        <f t="shared" si="155"/>
        <v/>
      </c>
      <c r="C708" s="7" t="str">
        <f t="shared" si="156"/>
        <v/>
      </c>
      <c r="D708" s="1" t="str">
        <f t="shared" si="150"/>
        <v/>
      </c>
      <c r="E708" s="28" t="str">
        <f t="shared" si="157"/>
        <v/>
      </c>
      <c r="F708" s="1" t="str">
        <f t="shared" si="151"/>
        <v/>
      </c>
      <c r="G708" s="1" t="str">
        <f t="shared" si="158"/>
        <v/>
      </c>
      <c r="H708" s="7" t="str">
        <f t="shared" si="159"/>
        <v/>
      </c>
      <c r="J708" s="14">
        <f t="shared" si="160"/>
        <v>697</v>
      </c>
      <c r="K708" s="19">
        <f t="shared" si="161"/>
        <v>52419</v>
      </c>
      <c r="L708" s="27">
        <f t="shared" si="162"/>
        <v>13834.02</v>
      </c>
      <c r="M708" s="18">
        <f t="shared" si="152"/>
        <v>184.15</v>
      </c>
      <c r="O708" s="18">
        <f t="shared" si="153"/>
        <v>37.24543846153847</v>
      </c>
      <c r="P708" s="18">
        <f t="shared" si="163"/>
        <v>146.9</v>
      </c>
      <c r="Q708" s="27">
        <f t="shared" si="164"/>
        <v>13687.12</v>
      </c>
    </row>
    <row r="709" spans="1:17" x14ac:dyDescent="0.25">
      <c r="A709" t="e">
        <f t="shared" si="154"/>
        <v>#VALUE!</v>
      </c>
      <c r="B709" s="6" t="str">
        <f t="shared" si="155"/>
        <v/>
      </c>
      <c r="C709" s="7" t="str">
        <f t="shared" si="156"/>
        <v/>
      </c>
      <c r="D709" s="1" t="str">
        <f t="shared" si="150"/>
        <v/>
      </c>
      <c r="E709" s="28" t="str">
        <f t="shared" si="157"/>
        <v/>
      </c>
      <c r="F709" s="1" t="str">
        <f t="shared" si="151"/>
        <v/>
      </c>
      <c r="G709" s="1" t="str">
        <f t="shared" si="158"/>
        <v/>
      </c>
      <c r="H709" s="7" t="str">
        <f t="shared" si="159"/>
        <v/>
      </c>
      <c r="J709" s="14">
        <f t="shared" si="160"/>
        <v>698</v>
      </c>
      <c r="K709" s="19">
        <f t="shared" si="161"/>
        <v>52433</v>
      </c>
      <c r="L709" s="27">
        <f t="shared" si="162"/>
        <v>13687.12</v>
      </c>
      <c r="M709" s="18">
        <f t="shared" si="152"/>
        <v>184.15</v>
      </c>
      <c r="O709" s="18">
        <f t="shared" si="153"/>
        <v>36.849938461538471</v>
      </c>
      <c r="P709" s="18">
        <f t="shared" si="163"/>
        <v>147.30000000000001</v>
      </c>
      <c r="Q709" s="27">
        <f t="shared" si="164"/>
        <v>13539.82</v>
      </c>
    </row>
    <row r="710" spans="1:17" x14ac:dyDescent="0.25">
      <c r="A710" t="e">
        <f t="shared" si="154"/>
        <v>#VALUE!</v>
      </c>
      <c r="B710" s="6" t="str">
        <f t="shared" si="155"/>
        <v/>
      </c>
      <c r="C710" s="7" t="str">
        <f t="shared" si="156"/>
        <v/>
      </c>
      <c r="D710" s="1" t="str">
        <f t="shared" si="150"/>
        <v/>
      </c>
      <c r="E710" s="28" t="str">
        <f t="shared" si="157"/>
        <v/>
      </c>
      <c r="F710" s="1" t="str">
        <f t="shared" si="151"/>
        <v/>
      </c>
      <c r="G710" s="1" t="str">
        <f t="shared" si="158"/>
        <v/>
      </c>
      <c r="H710" s="7" t="str">
        <f t="shared" si="159"/>
        <v/>
      </c>
      <c r="J710" s="14">
        <f t="shared" si="160"/>
        <v>699</v>
      </c>
      <c r="K710" s="19">
        <f t="shared" si="161"/>
        <v>52447</v>
      </c>
      <c r="L710" s="27">
        <f t="shared" si="162"/>
        <v>13539.82</v>
      </c>
      <c r="M710" s="18">
        <f t="shared" si="152"/>
        <v>184.15</v>
      </c>
      <c r="O710" s="18">
        <f t="shared" si="153"/>
        <v>36.453361538461543</v>
      </c>
      <c r="P710" s="18">
        <f t="shared" si="163"/>
        <v>147.69999999999999</v>
      </c>
      <c r="Q710" s="27">
        <f t="shared" si="164"/>
        <v>13392.12</v>
      </c>
    </row>
    <row r="711" spans="1:17" x14ac:dyDescent="0.25">
      <c r="A711" t="e">
        <f t="shared" si="154"/>
        <v>#VALUE!</v>
      </c>
      <c r="B711" s="6" t="str">
        <f t="shared" si="155"/>
        <v/>
      </c>
      <c r="C711" s="7" t="str">
        <f t="shared" si="156"/>
        <v/>
      </c>
      <c r="D711" s="1" t="str">
        <f t="shared" si="150"/>
        <v/>
      </c>
      <c r="E711" s="28" t="str">
        <f t="shared" si="157"/>
        <v/>
      </c>
      <c r="F711" s="1" t="str">
        <f t="shared" si="151"/>
        <v/>
      </c>
      <c r="G711" s="1" t="str">
        <f t="shared" si="158"/>
        <v/>
      </c>
      <c r="H711" s="7" t="str">
        <f t="shared" si="159"/>
        <v/>
      </c>
      <c r="J711" s="14">
        <f t="shared" si="160"/>
        <v>700</v>
      </c>
      <c r="K711" s="19">
        <f t="shared" si="161"/>
        <v>52461</v>
      </c>
      <c r="L711" s="27">
        <f t="shared" si="162"/>
        <v>13392.12</v>
      </c>
      <c r="M711" s="18">
        <f t="shared" si="152"/>
        <v>184.15</v>
      </c>
      <c r="O711" s="18">
        <f t="shared" si="153"/>
        <v>36.055707692307699</v>
      </c>
      <c r="P711" s="18">
        <f t="shared" si="163"/>
        <v>148.09</v>
      </c>
      <c r="Q711" s="27">
        <f t="shared" si="164"/>
        <v>13244.03</v>
      </c>
    </row>
    <row r="712" spans="1:17" x14ac:dyDescent="0.25">
      <c r="A712" t="e">
        <f t="shared" si="154"/>
        <v>#VALUE!</v>
      </c>
      <c r="B712" s="6" t="str">
        <f t="shared" si="155"/>
        <v/>
      </c>
      <c r="C712" s="7" t="str">
        <f t="shared" si="156"/>
        <v/>
      </c>
      <c r="D712" s="1" t="str">
        <f t="shared" si="150"/>
        <v/>
      </c>
      <c r="E712" s="28" t="str">
        <f t="shared" si="157"/>
        <v/>
      </c>
      <c r="F712" s="1" t="str">
        <f t="shared" si="151"/>
        <v/>
      </c>
      <c r="G712" s="1" t="str">
        <f t="shared" si="158"/>
        <v/>
      </c>
      <c r="H712" s="7" t="str">
        <f t="shared" si="159"/>
        <v/>
      </c>
      <c r="J712" s="14">
        <f t="shared" si="160"/>
        <v>701</v>
      </c>
      <c r="K712" s="19">
        <f t="shared" si="161"/>
        <v>52475</v>
      </c>
      <c r="L712" s="27">
        <f t="shared" si="162"/>
        <v>13244.03</v>
      </c>
      <c r="M712" s="18">
        <f t="shared" si="152"/>
        <v>184.15</v>
      </c>
      <c r="O712" s="18">
        <f t="shared" si="153"/>
        <v>35.657003846153849</v>
      </c>
      <c r="P712" s="18">
        <f t="shared" si="163"/>
        <v>148.49</v>
      </c>
      <c r="Q712" s="27">
        <f t="shared" si="164"/>
        <v>13095.54</v>
      </c>
    </row>
    <row r="713" spans="1:17" x14ac:dyDescent="0.25">
      <c r="A713" t="e">
        <f t="shared" si="154"/>
        <v>#VALUE!</v>
      </c>
      <c r="B713" s="6" t="str">
        <f t="shared" si="155"/>
        <v/>
      </c>
      <c r="C713" s="7" t="str">
        <f t="shared" si="156"/>
        <v/>
      </c>
      <c r="D713" s="1" t="str">
        <f t="shared" si="150"/>
        <v/>
      </c>
      <c r="E713" s="28" t="str">
        <f t="shared" si="157"/>
        <v/>
      </c>
      <c r="F713" s="1" t="str">
        <f t="shared" si="151"/>
        <v/>
      </c>
      <c r="G713" s="1" t="str">
        <f t="shared" si="158"/>
        <v/>
      </c>
      <c r="H713" s="7" t="str">
        <f t="shared" si="159"/>
        <v/>
      </c>
      <c r="J713" s="14">
        <f t="shared" si="160"/>
        <v>702</v>
      </c>
      <c r="K713" s="19">
        <f t="shared" si="161"/>
        <v>52489</v>
      </c>
      <c r="L713" s="27">
        <f t="shared" si="162"/>
        <v>13095.54</v>
      </c>
      <c r="M713" s="18">
        <f t="shared" si="152"/>
        <v>184.15</v>
      </c>
      <c r="O713" s="18">
        <f t="shared" si="153"/>
        <v>35.257223076923083</v>
      </c>
      <c r="P713" s="18">
        <f t="shared" si="163"/>
        <v>148.88999999999999</v>
      </c>
      <c r="Q713" s="27">
        <f t="shared" si="164"/>
        <v>12946.65</v>
      </c>
    </row>
    <row r="714" spans="1:17" x14ac:dyDescent="0.25">
      <c r="A714" t="e">
        <f t="shared" si="154"/>
        <v>#VALUE!</v>
      </c>
      <c r="B714" s="6" t="str">
        <f t="shared" si="155"/>
        <v/>
      </c>
      <c r="C714" s="7" t="str">
        <f t="shared" si="156"/>
        <v/>
      </c>
      <c r="D714" s="1" t="str">
        <f t="shared" si="150"/>
        <v/>
      </c>
      <c r="E714" s="28" t="str">
        <f t="shared" si="157"/>
        <v/>
      </c>
      <c r="F714" s="1" t="str">
        <f t="shared" si="151"/>
        <v/>
      </c>
      <c r="G714" s="1" t="str">
        <f t="shared" si="158"/>
        <v/>
      </c>
      <c r="H714" s="7" t="str">
        <f t="shared" si="159"/>
        <v/>
      </c>
      <c r="J714" s="14">
        <f t="shared" si="160"/>
        <v>703</v>
      </c>
      <c r="K714" s="19">
        <f t="shared" si="161"/>
        <v>52503</v>
      </c>
      <c r="L714" s="27">
        <f t="shared" si="162"/>
        <v>12946.65</v>
      </c>
      <c r="M714" s="18">
        <f t="shared" si="152"/>
        <v>184.15</v>
      </c>
      <c r="O714" s="18">
        <f t="shared" si="153"/>
        <v>34.856365384615387</v>
      </c>
      <c r="P714" s="18">
        <f t="shared" si="163"/>
        <v>149.29</v>
      </c>
      <c r="Q714" s="27">
        <f t="shared" si="164"/>
        <v>12797.36</v>
      </c>
    </row>
    <row r="715" spans="1:17" x14ac:dyDescent="0.25">
      <c r="A715" t="e">
        <f t="shared" si="154"/>
        <v>#VALUE!</v>
      </c>
      <c r="B715" s="6" t="str">
        <f t="shared" si="155"/>
        <v/>
      </c>
      <c r="C715" s="7" t="str">
        <f t="shared" si="156"/>
        <v/>
      </c>
      <c r="D715" s="1" t="str">
        <f t="shared" si="150"/>
        <v/>
      </c>
      <c r="E715" s="28" t="str">
        <f t="shared" si="157"/>
        <v/>
      </c>
      <c r="F715" s="1" t="str">
        <f t="shared" si="151"/>
        <v/>
      </c>
      <c r="G715" s="1" t="str">
        <f t="shared" si="158"/>
        <v/>
      </c>
      <c r="H715" s="7" t="str">
        <f t="shared" si="159"/>
        <v/>
      </c>
      <c r="J715" s="14">
        <f t="shared" si="160"/>
        <v>704</v>
      </c>
      <c r="K715" s="19">
        <f t="shared" si="161"/>
        <v>52517</v>
      </c>
      <c r="L715" s="27">
        <f t="shared" si="162"/>
        <v>12797.36</v>
      </c>
      <c r="M715" s="18">
        <f t="shared" si="152"/>
        <v>184.15</v>
      </c>
      <c r="O715" s="18">
        <f t="shared" si="153"/>
        <v>34.454430769230775</v>
      </c>
      <c r="P715" s="18">
        <f t="shared" si="163"/>
        <v>149.69999999999999</v>
      </c>
      <c r="Q715" s="27">
        <f t="shared" si="164"/>
        <v>12647.66</v>
      </c>
    </row>
    <row r="716" spans="1:17" x14ac:dyDescent="0.25">
      <c r="A716" t="e">
        <f t="shared" si="154"/>
        <v>#VALUE!</v>
      </c>
      <c r="B716" s="6" t="str">
        <f t="shared" si="155"/>
        <v/>
      </c>
      <c r="C716" s="7" t="str">
        <f t="shared" si="156"/>
        <v/>
      </c>
      <c r="D716" s="1" t="str">
        <f t="shared" ref="D716:D779" si="165">IF(ISNUMBER($A716),IF($C716&gt;$G$4,ROUND($G$4,2),$C716),"")</f>
        <v/>
      </c>
      <c r="E716" s="28" t="str">
        <f t="shared" si="157"/>
        <v/>
      </c>
      <c r="F716" s="1" t="str">
        <f t="shared" ref="F716:F779" si="166">IF(ISNUMBER($A716),$C716*$G$3,"")</f>
        <v/>
      </c>
      <c r="G716" s="1" t="str">
        <f t="shared" si="158"/>
        <v/>
      </c>
      <c r="H716" s="7" t="str">
        <f t="shared" si="159"/>
        <v/>
      </c>
      <c r="J716" s="14">
        <f t="shared" si="160"/>
        <v>705</v>
      </c>
      <c r="K716" s="19">
        <f t="shared" si="161"/>
        <v>52531</v>
      </c>
      <c r="L716" s="27">
        <f t="shared" si="162"/>
        <v>12647.66</v>
      </c>
      <c r="M716" s="18">
        <f t="shared" ref="M716:M779" si="167">IF(ISNUMBER($J716),IF($L716&gt;$G$4,ROUND($G$4,2),$L716),"")</f>
        <v>184.15</v>
      </c>
      <c r="O716" s="18">
        <f t="shared" ref="O716:O779" si="168">IF(ISNUMBER($J716),$L716*$G$3,"")</f>
        <v>34.051392307692311</v>
      </c>
      <c r="P716" s="18">
        <f t="shared" si="163"/>
        <v>150.1</v>
      </c>
      <c r="Q716" s="27">
        <f t="shared" si="164"/>
        <v>12497.56</v>
      </c>
    </row>
    <row r="717" spans="1:17" x14ac:dyDescent="0.25">
      <c r="A717" t="e">
        <f t="shared" ref="A717:A780" si="169">IF(ROUND($H716&lt;=0,0),"",$A716+1)</f>
        <v>#VALUE!</v>
      </c>
      <c r="B717" s="6" t="str">
        <f t="shared" ref="B717:B780" si="170">IF(ISNUMBER($A717),$B716+14,"")</f>
        <v/>
      </c>
      <c r="C717" s="7" t="str">
        <f t="shared" ref="C717:C780" si="171">IF(ISNUMBER($A717),$H716,"")</f>
        <v/>
      </c>
      <c r="D717" s="1" t="str">
        <f t="shared" si="165"/>
        <v/>
      </c>
      <c r="E717" s="28" t="str">
        <f t="shared" ref="E717:E780" si="172">IF(ISNUMBER($A717),$D$8,"")</f>
        <v/>
      </c>
      <c r="F717" s="1" t="str">
        <f t="shared" si="166"/>
        <v/>
      </c>
      <c r="G717" s="1" t="str">
        <f t="shared" ref="G717:G780" si="173">IF(ISNUMBER($A717),ROUND($D717-$F717,2),"")</f>
        <v/>
      </c>
      <c r="H717" s="7" t="str">
        <f t="shared" ref="H717:H780" si="174">IF(ISNUMBER($A717),ROUND($C717-$G717-$E717,2),"")</f>
        <v/>
      </c>
      <c r="J717" s="14">
        <f t="shared" ref="J717:J780" si="175">IF(ROUND($Q716&lt;=0,0),"",$J716+1)</f>
        <v>706</v>
      </c>
      <c r="K717" s="19">
        <f t="shared" ref="K717:K780" si="176">IF(ISNUMBER($J717),$K716+14,"")</f>
        <v>52545</v>
      </c>
      <c r="L717" s="27">
        <f t="shared" ref="L717:L780" si="177">IF(ISNUMBER($J717),$Q716,"")</f>
        <v>12497.56</v>
      </c>
      <c r="M717" s="18">
        <f t="shared" si="167"/>
        <v>184.15</v>
      </c>
      <c r="O717" s="18">
        <f t="shared" si="168"/>
        <v>33.647276923076923</v>
      </c>
      <c r="P717" s="18">
        <f t="shared" ref="P717:P780" si="178">IF(ISNUMBER($J717),ROUND($M717-$O717,2),"")</f>
        <v>150.5</v>
      </c>
      <c r="Q717" s="27">
        <f t="shared" ref="Q717:Q780" si="179">IF(ISNUMBER($J717),ROUND($L717-$P717-$N717,2),"")</f>
        <v>12347.06</v>
      </c>
    </row>
    <row r="718" spans="1:17" x14ac:dyDescent="0.25">
      <c r="A718" t="e">
        <f t="shared" si="169"/>
        <v>#VALUE!</v>
      </c>
      <c r="B718" s="6" t="str">
        <f t="shared" si="170"/>
        <v/>
      </c>
      <c r="C718" s="7" t="str">
        <f t="shared" si="171"/>
        <v/>
      </c>
      <c r="D718" s="1" t="str">
        <f t="shared" si="165"/>
        <v/>
      </c>
      <c r="E718" s="28" t="str">
        <f t="shared" si="172"/>
        <v/>
      </c>
      <c r="F718" s="1" t="str">
        <f t="shared" si="166"/>
        <v/>
      </c>
      <c r="G718" s="1" t="str">
        <f t="shared" si="173"/>
        <v/>
      </c>
      <c r="H718" s="7" t="str">
        <f t="shared" si="174"/>
        <v/>
      </c>
      <c r="J718" s="14">
        <f t="shared" si="175"/>
        <v>707</v>
      </c>
      <c r="K718" s="19">
        <f t="shared" si="176"/>
        <v>52559</v>
      </c>
      <c r="L718" s="27">
        <f t="shared" si="177"/>
        <v>12347.06</v>
      </c>
      <c r="M718" s="18">
        <f t="shared" si="167"/>
        <v>184.15</v>
      </c>
      <c r="O718" s="18">
        <f t="shared" si="168"/>
        <v>33.24208461538462</v>
      </c>
      <c r="P718" s="18">
        <f t="shared" si="178"/>
        <v>150.91</v>
      </c>
      <c r="Q718" s="27">
        <f t="shared" si="179"/>
        <v>12196.15</v>
      </c>
    </row>
    <row r="719" spans="1:17" x14ac:dyDescent="0.25">
      <c r="A719" t="e">
        <f t="shared" si="169"/>
        <v>#VALUE!</v>
      </c>
      <c r="B719" s="6" t="str">
        <f t="shared" si="170"/>
        <v/>
      </c>
      <c r="C719" s="7" t="str">
        <f t="shared" si="171"/>
        <v/>
      </c>
      <c r="D719" s="1" t="str">
        <f t="shared" si="165"/>
        <v/>
      </c>
      <c r="E719" s="28" t="str">
        <f t="shared" si="172"/>
        <v/>
      </c>
      <c r="F719" s="1" t="str">
        <f t="shared" si="166"/>
        <v/>
      </c>
      <c r="G719" s="1" t="str">
        <f t="shared" si="173"/>
        <v/>
      </c>
      <c r="H719" s="7" t="str">
        <f t="shared" si="174"/>
        <v/>
      </c>
      <c r="J719" s="14">
        <f t="shared" si="175"/>
        <v>708</v>
      </c>
      <c r="K719" s="19">
        <f t="shared" si="176"/>
        <v>52573</v>
      </c>
      <c r="L719" s="27">
        <f t="shared" si="177"/>
        <v>12196.15</v>
      </c>
      <c r="M719" s="18">
        <f t="shared" si="167"/>
        <v>184.15</v>
      </c>
      <c r="O719" s="18">
        <f t="shared" si="168"/>
        <v>32.835788461538463</v>
      </c>
      <c r="P719" s="18">
        <f t="shared" si="178"/>
        <v>151.31</v>
      </c>
      <c r="Q719" s="27">
        <f t="shared" si="179"/>
        <v>12044.84</v>
      </c>
    </row>
    <row r="720" spans="1:17" x14ac:dyDescent="0.25">
      <c r="A720" t="e">
        <f t="shared" si="169"/>
        <v>#VALUE!</v>
      </c>
      <c r="B720" s="6" t="str">
        <f t="shared" si="170"/>
        <v/>
      </c>
      <c r="C720" s="7" t="str">
        <f t="shared" si="171"/>
        <v/>
      </c>
      <c r="D720" s="1" t="str">
        <f t="shared" si="165"/>
        <v/>
      </c>
      <c r="E720" s="28" t="str">
        <f t="shared" si="172"/>
        <v/>
      </c>
      <c r="F720" s="1" t="str">
        <f t="shared" si="166"/>
        <v/>
      </c>
      <c r="G720" s="1" t="str">
        <f t="shared" si="173"/>
        <v/>
      </c>
      <c r="H720" s="7" t="str">
        <f t="shared" si="174"/>
        <v/>
      </c>
      <c r="J720" s="14">
        <f t="shared" si="175"/>
        <v>709</v>
      </c>
      <c r="K720" s="19">
        <f t="shared" si="176"/>
        <v>52587</v>
      </c>
      <c r="L720" s="27">
        <f t="shared" si="177"/>
        <v>12044.84</v>
      </c>
      <c r="M720" s="18">
        <f t="shared" si="167"/>
        <v>184.15</v>
      </c>
      <c r="O720" s="18">
        <f t="shared" si="168"/>
        <v>32.428415384615391</v>
      </c>
      <c r="P720" s="18">
        <f t="shared" si="178"/>
        <v>151.72</v>
      </c>
      <c r="Q720" s="27">
        <f t="shared" si="179"/>
        <v>11893.12</v>
      </c>
    </row>
    <row r="721" spans="1:17" x14ac:dyDescent="0.25">
      <c r="A721" t="e">
        <f t="shared" si="169"/>
        <v>#VALUE!</v>
      </c>
      <c r="B721" s="6" t="str">
        <f t="shared" si="170"/>
        <v/>
      </c>
      <c r="C721" s="7" t="str">
        <f t="shared" si="171"/>
        <v/>
      </c>
      <c r="D721" s="1" t="str">
        <f t="shared" si="165"/>
        <v/>
      </c>
      <c r="E721" s="28" t="str">
        <f t="shared" si="172"/>
        <v/>
      </c>
      <c r="F721" s="1" t="str">
        <f t="shared" si="166"/>
        <v/>
      </c>
      <c r="G721" s="1" t="str">
        <f t="shared" si="173"/>
        <v/>
      </c>
      <c r="H721" s="7" t="str">
        <f t="shared" si="174"/>
        <v/>
      </c>
      <c r="J721" s="14">
        <f t="shared" si="175"/>
        <v>710</v>
      </c>
      <c r="K721" s="19">
        <f t="shared" si="176"/>
        <v>52601</v>
      </c>
      <c r="L721" s="27">
        <f t="shared" si="177"/>
        <v>11893.12</v>
      </c>
      <c r="M721" s="18">
        <f t="shared" si="167"/>
        <v>184.15</v>
      </c>
      <c r="O721" s="18">
        <f t="shared" si="168"/>
        <v>32.019938461538466</v>
      </c>
      <c r="P721" s="18">
        <f t="shared" si="178"/>
        <v>152.13</v>
      </c>
      <c r="Q721" s="27">
        <f t="shared" si="179"/>
        <v>11740.99</v>
      </c>
    </row>
    <row r="722" spans="1:17" x14ac:dyDescent="0.25">
      <c r="A722" t="e">
        <f t="shared" si="169"/>
        <v>#VALUE!</v>
      </c>
      <c r="B722" s="6" t="str">
        <f t="shared" si="170"/>
        <v/>
      </c>
      <c r="C722" s="7" t="str">
        <f t="shared" si="171"/>
        <v/>
      </c>
      <c r="D722" s="1" t="str">
        <f t="shared" si="165"/>
        <v/>
      </c>
      <c r="E722" s="28" t="str">
        <f t="shared" si="172"/>
        <v/>
      </c>
      <c r="F722" s="1" t="str">
        <f t="shared" si="166"/>
        <v/>
      </c>
      <c r="G722" s="1" t="str">
        <f t="shared" si="173"/>
        <v/>
      </c>
      <c r="H722" s="7" t="str">
        <f t="shared" si="174"/>
        <v/>
      </c>
      <c r="J722" s="14">
        <f t="shared" si="175"/>
        <v>711</v>
      </c>
      <c r="K722" s="19">
        <f t="shared" si="176"/>
        <v>52615</v>
      </c>
      <c r="L722" s="27">
        <f t="shared" si="177"/>
        <v>11740.99</v>
      </c>
      <c r="M722" s="18">
        <f t="shared" si="167"/>
        <v>184.15</v>
      </c>
      <c r="O722" s="18">
        <f t="shared" si="168"/>
        <v>31.610357692307694</v>
      </c>
      <c r="P722" s="18">
        <f t="shared" si="178"/>
        <v>152.54</v>
      </c>
      <c r="Q722" s="27">
        <f t="shared" si="179"/>
        <v>11588.45</v>
      </c>
    </row>
    <row r="723" spans="1:17" x14ac:dyDescent="0.25">
      <c r="A723" t="e">
        <f t="shared" si="169"/>
        <v>#VALUE!</v>
      </c>
      <c r="B723" s="6" t="str">
        <f t="shared" si="170"/>
        <v/>
      </c>
      <c r="C723" s="7" t="str">
        <f t="shared" si="171"/>
        <v/>
      </c>
      <c r="D723" s="1" t="str">
        <f t="shared" si="165"/>
        <v/>
      </c>
      <c r="E723" s="28" t="str">
        <f t="shared" si="172"/>
        <v/>
      </c>
      <c r="F723" s="1" t="str">
        <f t="shared" si="166"/>
        <v/>
      </c>
      <c r="G723" s="1" t="str">
        <f t="shared" si="173"/>
        <v/>
      </c>
      <c r="H723" s="7" t="str">
        <f t="shared" si="174"/>
        <v/>
      </c>
      <c r="J723" s="14">
        <f t="shared" si="175"/>
        <v>712</v>
      </c>
      <c r="K723" s="19">
        <f t="shared" si="176"/>
        <v>52629</v>
      </c>
      <c r="L723" s="27">
        <f t="shared" si="177"/>
        <v>11588.45</v>
      </c>
      <c r="M723" s="18">
        <f t="shared" si="167"/>
        <v>184.15</v>
      </c>
      <c r="O723" s="18">
        <f t="shared" si="168"/>
        <v>31.199673076923084</v>
      </c>
      <c r="P723" s="18">
        <f t="shared" si="178"/>
        <v>152.94999999999999</v>
      </c>
      <c r="Q723" s="27">
        <f t="shared" si="179"/>
        <v>11435.5</v>
      </c>
    </row>
    <row r="724" spans="1:17" x14ac:dyDescent="0.25">
      <c r="A724" t="e">
        <f t="shared" si="169"/>
        <v>#VALUE!</v>
      </c>
      <c r="B724" s="6" t="str">
        <f t="shared" si="170"/>
        <v/>
      </c>
      <c r="C724" s="7" t="str">
        <f t="shared" si="171"/>
        <v/>
      </c>
      <c r="D724" s="1" t="str">
        <f t="shared" si="165"/>
        <v/>
      </c>
      <c r="E724" s="28" t="str">
        <f t="shared" si="172"/>
        <v/>
      </c>
      <c r="F724" s="1" t="str">
        <f t="shared" si="166"/>
        <v/>
      </c>
      <c r="G724" s="1" t="str">
        <f t="shared" si="173"/>
        <v/>
      </c>
      <c r="H724" s="7" t="str">
        <f t="shared" si="174"/>
        <v/>
      </c>
      <c r="J724" s="14">
        <f t="shared" si="175"/>
        <v>713</v>
      </c>
      <c r="K724" s="19">
        <f t="shared" si="176"/>
        <v>52643</v>
      </c>
      <c r="L724" s="27">
        <f t="shared" si="177"/>
        <v>11435.5</v>
      </c>
      <c r="M724" s="18">
        <f t="shared" si="167"/>
        <v>184.15</v>
      </c>
      <c r="O724" s="18">
        <f t="shared" si="168"/>
        <v>30.78788461538462</v>
      </c>
      <c r="P724" s="18">
        <f t="shared" si="178"/>
        <v>153.36000000000001</v>
      </c>
      <c r="Q724" s="27">
        <f t="shared" si="179"/>
        <v>11282.14</v>
      </c>
    </row>
    <row r="725" spans="1:17" x14ac:dyDescent="0.25">
      <c r="A725" t="e">
        <f t="shared" si="169"/>
        <v>#VALUE!</v>
      </c>
      <c r="B725" s="6" t="str">
        <f t="shared" si="170"/>
        <v/>
      </c>
      <c r="C725" s="7" t="str">
        <f t="shared" si="171"/>
        <v/>
      </c>
      <c r="D725" s="1" t="str">
        <f t="shared" si="165"/>
        <v/>
      </c>
      <c r="E725" s="28" t="str">
        <f t="shared" si="172"/>
        <v/>
      </c>
      <c r="F725" s="1" t="str">
        <f t="shared" si="166"/>
        <v/>
      </c>
      <c r="G725" s="1" t="str">
        <f t="shared" si="173"/>
        <v/>
      </c>
      <c r="H725" s="7" t="str">
        <f t="shared" si="174"/>
        <v/>
      </c>
      <c r="J725" s="14">
        <f t="shared" si="175"/>
        <v>714</v>
      </c>
      <c r="K725" s="19">
        <f t="shared" si="176"/>
        <v>52657</v>
      </c>
      <c r="L725" s="27">
        <f t="shared" si="177"/>
        <v>11282.14</v>
      </c>
      <c r="M725" s="18">
        <f t="shared" si="167"/>
        <v>184.15</v>
      </c>
      <c r="O725" s="18">
        <f t="shared" si="168"/>
        <v>30.37499230769231</v>
      </c>
      <c r="P725" s="18">
        <f t="shared" si="178"/>
        <v>153.78</v>
      </c>
      <c r="Q725" s="27">
        <f t="shared" si="179"/>
        <v>11128.36</v>
      </c>
    </row>
    <row r="726" spans="1:17" x14ac:dyDescent="0.25">
      <c r="A726" t="e">
        <f t="shared" si="169"/>
        <v>#VALUE!</v>
      </c>
      <c r="B726" s="6" t="str">
        <f t="shared" si="170"/>
        <v/>
      </c>
      <c r="C726" s="7" t="str">
        <f t="shared" si="171"/>
        <v/>
      </c>
      <c r="D726" s="1" t="str">
        <f t="shared" si="165"/>
        <v/>
      </c>
      <c r="E726" s="28" t="str">
        <f t="shared" si="172"/>
        <v/>
      </c>
      <c r="F726" s="1" t="str">
        <f t="shared" si="166"/>
        <v/>
      </c>
      <c r="G726" s="1" t="str">
        <f t="shared" si="173"/>
        <v/>
      </c>
      <c r="H726" s="7" t="str">
        <f t="shared" si="174"/>
        <v/>
      </c>
      <c r="J726" s="14">
        <f t="shared" si="175"/>
        <v>715</v>
      </c>
      <c r="K726" s="19">
        <f t="shared" si="176"/>
        <v>52671</v>
      </c>
      <c r="L726" s="27">
        <f t="shared" si="177"/>
        <v>11128.36</v>
      </c>
      <c r="M726" s="18">
        <f t="shared" si="167"/>
        <v>184.15</v>
      </c>
      <c r="O726" s="18">
        <f t="shared" si="168"/>
        <v>29.960969230769237</v>
      </c>
      <c r="P726" s="18">
        <f t="shared" si="178"/>
        <v>154.19</v>
      </c>
      <c r="Q726" s="27">
        <f t="shared" si="179"/>
        <v>10974.17</v>
      </c>
    </row>
    <row r="727" spans="1:17" x14ac:dyDescent="0.25">
      <c r="A727" t="e">
        <f t="shared" si="169"/>
        <v>#VALUE!</v>
      </c>
      <c r="B727" s="6" t="str">
        <f t="shared" si="170"/>
        <v/>
      </c>
      <c r="C727" s="7" t="str">
        <f t="shared" si="171"/>
        <v/>
      </c>
      <c r="D727" s="1" t="str">
        <f t="shared" si="165"/>
        <v/>
      </c>
      <c r="E727" s="28" t="str">
        <f t="shared" si="172"/>
        <v/>
      </c>
      <c r="F727" s="1" t="str">
        <f t="shared" si="166"/>
        <v/>
      </c>
      <c r="G727" s="1" t="str">
        <f t="shared" si="173"/>
        <v/>
      </c>
      <c r="H727" s="7" t="str">
        <f t="shared" si="174"/>
        <v/>
      </c>
      <c r="J727" s="14">
        <f t="shared" si="175"/>
        <v>716</v>
      </c>
      <c r="K727" s="19">
        <f t="shared" si="176"/>
        <v>52685</v>
      </c>
      <c r="L727" s="27">
        <f t="shared" si="177"/>
        <v>10974.17</v>
      </c>
      <c r="M727" s="18">
        <f t="shared" si="167"/>
        <v>184.15</v>
      </c>
      <c r="O727" s="18">
        <f t="shared" si="168"/>
        <v>29.545842307692311</v>
      </c>
      <c r="P727" s="18">
        <f t="shared" si="178"/>
        <v>154.6</v>
      </c>
      <c r="Q727" s="27">
        <f t="shared" si="179"/>
        <v>10819.57</v>
      </c>
    </row>
    <row r="728" spans="1:17" x14ac:dyDescent="0.25">
      <c r="A728" t="e">
        <f t="shared" si="169"/>
        <v>#VALUE!</v>
      </c>
      <c r="B728" s="6" t="str">
        <f t="shared" si="170"/>
        <v/>
      </c>
      <c r="C728" s="7" t="str">
        <f t="shared" si="171"/>
        <v/>
      </c>
      <c r="D728" s="1" t="str">
        <f t="shared" si="165"/>
        <v/>
      </c>
      <c r="E728" s="28" t="str">
        <f t="shared" si="172"/>
        <v/>
      </c>
      <c r="F728" s="1" t="str">
        <f t="shared" si="166"/>
        <v/>
      </c>
      <c r="G728" s="1" t="str">
        <f t="shared" si="173"/>
        <v/>
      </c>
      <c r="H728" s="7" t="str">
        <f t="shared" si="174"/>
        <v/>
      </c>
      <c r="J728" s="14">
        <f t="shared" si="175"/>
        <v>717</v>
      </c>
      <c r="K728" s="19">
        <f t="shared" si="176"/>
        <v>52699</v>
      </c>
      <c r="L728" s="27">
        <f t="shared" si="177"/>
        <v>10819.57</v>
      </c>
      <c r="M728" s="18">
        <f t="shared" si="167"/>
        <v>184.15</v>
      </c>
      <c r="O728" s="18">
        <f t="shared" si="168"/>
        <v>29.129611538461543</v>
      </c>
      <c r="P728" s="18">
        <f t="shared" si="178"/>
        <v>155.02000000000001</v>
      </c>
      <c r="Q728" s="27">
        <f t="shared" si="179"/>
        <v>10664.55</v>
      </c>
    </row>
    <row r="729" spans="1:17" x14ac:dyDescent="0.25">
      <c r="A729" t="e">
        <f t="shared" si="169"/>
        <v>#VALUE!</v>
      </c>
      <c r="B729" s="6" t="str">
        <f t="shared" si="170"/>
        <v/>
      </c>
      <c r="C729" s="7" t="str">
        <f t="shared" si="171"/>
        <v/>
      </c>
      <c r="D729" s="1" t="str">
        <f t="shared" si="165"/>
        <v/>
      </c>
      <c r="E729" s="28" t="str">
        <f t="shared" si="172"/>
        <v/>
      </c>
      <c r="F729" s="1" t="str">
        <f t="shared" si="166"/>
        <v/>
      </c>
      <c r="G729" s="1" t="str">
        <f t="shared" si="173"/>
        <v/>
      </c>
      <c r="H729" s="7" t="str">
        <f t="shared" si="174"/>
        <v/>
      </c>
      <c r="J729" s="14">
        <f t="shared" si="175"/>
        <v>718</v>
      </c>
      <c r="K729" s="19">
        <f t="shared" si="176"/>
        <v>52713</v>
      </c>
      <c r="L729" s="27">
        <f t="shared" si="177"/>
        <v>10664.55</v>
      </c>
      <c r="M729" s="18">
        <f t="shared" si="167"/>
        <v>184.15</v>
      </c>
      <c r="O729" s="18">
        <f t="shared" si="168"/>
        <v>28.712250000000001</v>
      </c>
      <c r="P729" s="18">
        <f t="shared" si="178"/>
        <v>155.44</v>
      </c>
      <c r="Q729" s="27">
        <f t="shared" si="179"/>
        <v>10509.11</v>
      </c>
    </row>
    <row r="730" spans="1:17" x14ac:dyDescent="0.25">
      <c r="A730" t="e">
        <f t="shared" si="169"/>
        <v>#VALUE!</v>
      </c>
      <c r="B730" s="6" t="str">
        <f t="shared" si="170"/>
        <v/>
      </c>
      <c r="C730" s="7" t="str">
        <f t="shared" si="171"/>
        <v/>
      </c>
      <c r="D730" s="1" t="str">
        <f t="shared" si="165"/>
        <v/>
      </c>
      <c r="E730" s="28" t="str">
        <f t="shared" si="172"/>
        <v/>
      </c>
      <c r="F730" s="1" t="str">
        <f t="shared" si="166"/>
        <v/>
      </c>
      <c r="G730" s="1" t="str">
        <f t="shared" si="173"/>
        <v/>
      </c>
      <c r="H730" s="7" t="str">
        <f t="shared" si="174"/>
        <v/>
      </c>
      <c r="J730" s="14">
        <f t="shared" si="175"/>
        <v>719</v>
      </c>
      <c r="K730" s="19">
        <f t="shared" si="176"/>
        <v>52727</v>
      </c>
      <c r="L730" s="27">
        <f t="shared" si="177"/>
        <v>10509.11</v>
      </c>
      <c r="M730" s="18">
        <f t="shared" si="167"/>
        <v>184.15</v>
      </c>
      <c r="O730" s="18">
        <f t="shared" si="168"/>
        <v>28.293757692307697</v>
      </c>
      <c r="P730" s="18">
        <f t="shared" si="178"/>
        <v>155.86000000000001</v>
      </c>
      <c r="Q730" s="27">
        <f t="shared" si="179"/>
        <v>10353.25</v>
      </c>
    </row>
    <row r="731" spans="1:17" x14ac:dyDescent="0.25">
      <c r="A731" t="e">
        <f t="shared" si="169"/>
        <v>#VALUE!</v>
      </c>
      <c r="B731" s="6" t="str">
        <f t="shared" si="170"/>
        <v/>
      </c>
      <c r="C731" s="7" t="str">
        <f t="shared" si="171"/>
        <v/>
      </c>
      <c r="D731" s="1" t="str">
        <f t="shared" si="165"/>
        <v/>
      </c>
      <c r="E731" s="28" t="str">
        <f t="shared" si="172"/>
        <v/>
      </c>
      <c r="F731" s="1" t="str">
        <f t="shared" si="166"/>
        <v/>
      </c>
      <c r="G731" s="1" t="str">
        <f t="shared" si="173"/>
        <v/>
      </c>
      <c r="H731" s="7" t="str">
        <f t="shared" si="174"/>
        <v/>
      </c>
      <c r="J731" s="14">
        <f t="shared" si="175"/>
        <v>720</v>
      </c>
      <c r="K731" s="19">
        <f t="shared" si="176"/>
        <v>52741</v>
      </c>
      <c r="L731" s="27">
        <f t="shared" si="177"/>
        <v>10353.25</v>
      </c>
      <c r="M731" s="18">
        <f t="shared" si="167"/>
        <v>184.15</v>
      </c>
      <c r="O731" s="18">
        <f t="shared" si="168"/>
        <v>27.874134615384619</v>
      </c>
      <c r="P731" s="18">
        <f t="shared" si="178"/>
        <v>156.28</v>
      </c>
      <c r="Q731" s="27">
        <f t="shared" si="179"/>
        <v>10196.969999999999</v>
      </c>
    </row>
    <row r="732" spans="1:17" x14ac:dyDescent="0.25">
      <c r="A732" t="e">
        <f t="shared" si="169"/>
        <v>#VALUE!</v>
      </c>
      <c r="B732" s="6" t="str">
        <f t="shared" si="170"/>
        <v/>
      </c>
      <c r="C732" s="7" t="str">
        <f t="shared" si="171"/>
        <v/>
      </c>
      <c r="D732" s="1" t="str">
        <f t="shared" si="165"/>
        <v/>
      </c>
      <c r="E732" s="28" t="str">
        <f t="shared" si="172"/>
        <v/>
      </c>
      <c r="F732" s="1" t="str">
        <f t="shared" si="166"/>
        <v/>
      </c>
      <c r="G732" s="1" t="str">
        <f t="shared" si="173"/>
        <v/>
      </c>
      <c r="H732" s="7" t="str">
        <f t="shared" si="174"/>
        <v/>
      </c>
      <c r="J732" s="14">
        <f t="shared" si="175"/>
        <v>721</v>
      </c>
      <c r="K732" s="19">
        <f t="shared" si="176"/>
        <v>52755</v>
      </c>
      <c r="L732" s="27">
        <f t="shared" si="177"/>
        <v>10196.969999999999</v>
      </c>
      <c r="M732" s="18">
        <f t="shared" si="167"/>
        <v>184.15</v>
      </c>
      <c r="O732" s="18">
        <f t="shared" si="168"/>
        <v>27.453380769230773</v>
      </c>
      <c r="P732" s="18">
        <f t="shared" si="178"/>
        <v>156.69999999999999</v>
      </c>
      <c r="Q732" s="27">
        <f t="shared" si="179"/>
        <v>10040.27</v>
      </c>
    </row>
    <row r="733" spans="1:17" x14ac:dyDescent="0.25">
      <c r="A733" t="e">
        <f t="shared" si="169"/>
        <v>#VALUE!</v>
      </c>
      <c r="B733" s="6" t="str">
        <f t="shared" si="170"/>
        <v/>
      </c>
      <c r="C733" s="7" t="str">
        <f t="shared" si="171"/>
        <v/>
      </c>
      <c r="D733" s="1" t="str">
        <f t="shared" si="165"/>
        <v/>
      </c>
      <c r="E733" s="28" t="str">
        <f t="shared" si="172"/>
        <v/>
      </c>
      <c r="F733" s="1" t="str">
        <f t="shared" si="166"/>
        <v/>
      </c>
      <c r="G733" s="1" t="str">
        <f t="shared" si="173"/>
        <v/>
      </c>
      <c r="H733" s="7" t="str">
        <f t="shared" si="174"/>
        <v/>
      </c>
      <c r="J733" s="14">
        <f t="shared" si="175"/>
        <v>722</v>
      </c>
      <c r="K733" s="19">
        <f t="shared" si="176"/>
        <v>52769</v>
      </c>
      <c r="L733" s="27">
        <f t="shared" si="177"/>
        <v>10040.27</v>
      </c>
      <c r="M733" s="18">
        <f t="shared" si="167"/>
        <v>184.15</v>
      </c>
      <c r="O733" s="18">
        <f t="shared" si="168"/>
        <v>27.03149615384616</v>
      </c>
      <c r="P733" s="18">
        <f t="shared" si="178"/>
        <v>157.12</v>
      </c>
      <c r="Q733" s="27">
        <f t="shared" si="179"/>
        <v>9883.15</v>
      </c>
    </row>
    <row r="734" spans="1:17" x14ac:dyDescent="0.25">
      <c r="A734" t="e">
        <f t="shared" si="169"/>
        <v>#VALUE!</v>
      </c>
      <c r="B734" s="6" t="str">
        <f t="shared" si="170"/>
        <v/>
      </c>
      <c r="C734" s="7" t="str">
        <f t="shared" si="171"/>
        <v/>
      </c>
      <c r="D734" s="1" t="str">
        <f t="shared" si="165"/>
        <v/>
      </c>
      <c r="E734" s="28" t="str">
        <f t="shared" si="172"/>
        <v/>
      </c>
      <c r="F734" s="1" t="str">
        <f t="shared" si="166"/>
        <v/>
      </c>
      <c r="G734" s="1" t="str">
        <f t="shared" si="173"/>
        <v/>
      </c>
      <c r="H734" s="7" t="str">
        <f t="shared" si="174"/>
        <v/>
      </c>
      <c r="J734" s="14">
        <f t="shared" si="175"/>
        <v>723</v>
      </c>
      <c r="K734" s="19">
        <f t="shared" si="176"/>
        <v>52783</v>
      </c>
      <c r="L734" s="27">
        <f t="shared" si="177"/>
        <v>9883.15</v>
      </c>
      <c r="M734" s="18">
        <f t="shared" si="167"/>
        <v>184.15</v>
      </c>
      <c r="O734" s="18">
        <f t="shared" si="168"/>
        <v>26.60848076923077</v>
      </c>
      <c r="P734" s="18">
        <f t="shared" si="178"/>
        <v>157.54</v>
      </c>
      <c r="Q734" s="27">
        <f t="shared" si="179"/>
        <v>9725.61</v>
      </c>
    </row>
    <row r="735" spans="1:17" x14ac:dyDescent="0.25">
      <c r="A735" t="e">
        <f t="shared" si="169"/>
        <v>#VALUE!</v>
      </c>
      <c r="B735" s="6" t="str">
        <f t="shared" si="170"/>
        <v/>
      </c>
      <c r="C735" s="7" t="str">
        <f t="shared" si="171"/>
        <v/>
      </c>
      <c r="D735" s="1" t="str">
        <f t="shared" si="165"/>
        <v/>
      </c>
      <c r="E735" s="28" t="str">
        <f t="shared" si="172"/>
        <v/>
      </c>
      <c r="F735" s="1" t="str">
        <f t="shared" si="166"/>
        <v/>
      </c>
      <c r="G735" s="1" t="str">
        <f t="shared" si="173"/>
        <v/>
      </c>
      <c r="H735" s="7" t="str">
        <f t="shared" si="174"/>
        <v/>
      </c>
      <c r="J735" s="14">
        <f t="shared" si="175"/>
        <v>724</v>
      </c>
      <c r="K735" s="19">
        <f t="shared" si="176"/>
        <v>52797</v>
      </c>
      <c r="L735" s="27">
        <f t="shared" si="177"/>
        <v>9725.61</v>
      </c>
      <c r="M735" s="18">
        <f t="shared" si="167"/>
        <v>184.15</v>
      </c>
      <c r="O735" s="18">
        <f t="shared" si="168"/>
        <v>26.184334615384621</v>
      </c>
      <c r="P735" s="18">
        <f t="shared" si="178"/>
        <v>157.97</v>
      </c>
      <c r="Q735" s="27">
        <f t="shared" si="179"/>
        <v>9567.64</v>
      </c>
    </row>
    <row r="736" spans="1:17" x14ac:dyDescent="0.25">
      <c r="A736" t="e">
        <f t="shared" si="169"/>
        <v>#VALUE!</v>
      </c>
      <c r="B736" s="6" t="str">
        <f t="shared" si="170"/>
        <v/>
      </c>
      <c r="C736" s="7" t="str">
        <f t="shared" si="171"/>
        <v/>
      </c>
      <c r="D736" s="1" t="str">
        <f t="shared" si="165"/>
        <v/>
      </c>
      <c r="E736" s="28" t="str">
        <f t="shared" si="172"/>
        <v/>
      </c>
      <c r="F736" s="1" t="str">
        <f t="shared" si="166"/>
        <v/>
      </c>
      <c r="G736" s="1" t="str">
        <f t="shared" si="173"/>
        <v/>
      </c>
      <c r="H736" s="7" t="str">
        <f t="shared" si="174"/>
        <v/>
      </c>
      <c r="J736" s="14">
        <f t="shared" si="175"/>
        <v>725</v>
      </c>
      <c r="K736" s="19">
        <f t="shared" si="176"/>
        <v>52811</v>
      </c>
      <c r="L736" s="27">
        <f t="shared" si="177"/>
        <v>9567.64</v>
      </c>
      <c r="M736" s="18">
        <f t="shared" si="167"/>
        <v>184.15</v>
      </c>
      <c r="O736" s="18">
        <f t="shared" si="168"/>
        <v>25.759030769230773</v>
      </c>
      <c r="P736" s="18">
        <f t="shared" si="178"/>
        <v>158.38999999999999</v>
      </c>
      <c r="Q736" s="27">
        <f t="shared" si="179"/>
        <v>9409.25</v>
      </c>
    </row>
    <row r="737" spans="1:17" x14ac:dyDescent="0.25">
      <c r="A737" t="e">
        <f t="shared" si="169"/>
        <v>#VALUE!</v>
      </c>
      <c r="B737" s="6" t="str">
        <f t="shared" si="170"/>
        <v/>
      </c>
      <c r="C737" s="7" t="str">
        <f t="shared" si="171"/>
        <v/>
      </c>
      <c r="D737" s="1" t="str">
        <f t="shared" si="165"/>
        <v/>
      </c>
      <c r="E737" s="28" t="str">
        <f t="shared" si="172"/>
        <v/>
      </c>
      <c r="F737" s="1" t="str">
        <f t="shared" si="166"/>
        <v/>
      </c>
      <c r="G737" s="1" t="str">
        <f t="shared" si="173"/>
        <v/>
      </c>
      <c r="H737" s="7" t="str">
        <f t="shared" si="174"/>
        <v/>
      </c>
      <c r="J737" s="14">
        <f t="shared" si="175"/>
        <v>726</v>
      </c>
      <c r="K737" s="19">
        <f t="shared" si="176"/>
        <v>52825</v>
      </c>
      <c r="L737" s="27">
        <f t="shared" si="177"/>
        <v>9409.25</v>
      </c>
      <c r="M737" s="18">
        <f t="shared" si="167"/>
        <v>184.15</v>
      </c>
      <c r="O737" s="18">
        <f t="shared" si="168"/>
        <v>25.332596153846158</v>
      </c>
      <c r="P737" s="18">
        <f t="shared" si="178"/>
        <v>158.82</v>
      </c>
      <c r="Q737" s="27">
        <f t="shared" si="179"/>
        <v>9250.43</v>
      </c>
    </row>
    <row r="738" spans="1:17" x14ac:dyDescent="0.25">
      <c r="A738" t="e">
        <f t="shared" si="169"/>
        <v>#VALUE!</v>
      </c>
      <c r="B738" s="6" t="str">
        <f t="shared" si="170"/>
        <v/>
      </c>
      <c r="C738" s="7" t="str">
        <f t="shared" si="171"/>
        <v/>
      </c>
      <c r="D738" s="1" t="str">
        <f t="shared" si="165"/>
        <v/>
      </c>
      <c r="E738" s="28" t="str">
        <f t="shared" si="172"/>
        <v/>
      </c>
      <c r="F738" s="1" t="str">
        <f t="shared" si="166"/>
        <v/>
      </c>
      <c r="G738" s="1" t="str">
        <f t="shared" si="173"/>
        <v/>
      </c>
      <c r="H738" s="7" t="str">
        <f t="shared" si="174"/>
        <v/>
      </c>
      <c r="J738" s="14">
        <f t="shared" si="175"/>
        <v>727</v>
      </c>
      <c r="K738" s="19">
        <f t="shared" si="176"/>
        <v>52839</v>
      </c>
      <c r="L738" s="27">
        <f t="shared" si="177"/>
        <v>9250.43</v>
      </c>
      <c r="M738" s="18">
        <f t="shared" si="167"/>
        <v>184.15</v>
      </c>
      <c r="O738" s="18">
        <f t="shared" si="168"/>
        <v>24.90500384615385</v>
      </c>
      <c r="P738" s="18">
        <f t="shared" si="178"/>
        <v>159.24</v>
      </c>
      <c r="Q738" s="27">
        <f t="shared" si="179"/>
        <v>9091.19</v>
      </c>
    </row>
    <row r="739" spans="1:17" x14ac:dyDescent="0.25">
      <c r="A739" t="e">
        <f t="shared" si="169"/>
        <v>#VALUE!</v>
      </c>
      <c r="B739" s="6" t="str">
        <f t="shared" si="170"/>
        <v/>
      </c>
      <c r="C739" s="7" t="str">
        <f t="shared" si="171"/>
        <v/>
      </c>
      <c r="D739" s="1" t="str">
        <f t="shared" si="165"/>
        <v/>
      </c>
      <c r="E739" s="28" t="str">
        <f t="shared" si="172"/>
        <v/>
      </c>
      <c r="F739" s="1" t="str">
        <f t="shared" si="166"/>
        <v/>
      </c>
      <c r="G739" s="1" t="str">
        <f t="shared" si="173"/>
        <v/>
      </c>
      <c r="H739" s="7" t="str">
        <f t="shared" si="174"/>
        <v/>
      </c>
      <c r="J739" s="14">
        <f t="shared" si="175"/>
        <v>728</v>
      </c>
      <c r="K739" s="19">
        <f t="shared" si="176"/>
        <v>52853</v>
      </c>
      <c r="L739" s="27">
        <f t="shared" si="177"/>
        <v>9091.19</v>
      </c>
      <c r="M739" s="18">
        <f t="shared" si="167"/>
        <v>184.15</v>
      </c>
      <c r="O739" s="18">
        <f t="shared" si="168"/>
        <v>24.476280769230772</v>
      </c>
      <c r="P739" s="18">
        <f t="shared" si="178"/>
        <v>159.66999999999999</v>
      </c>
      <c r="Q739" s="27">
        <f t="shared" si="179"/>
        <v>8931.52</v>
      </c>
    </row>
    <row r="740" spans="1:17" x14ac:dyDescent="0.25">
      <c r="A740" t="e">
        <f t="shared" si="169"/>
        <v>#VALUE!</v>
      </c>
      <c r="B740" s="6" t="str">
        <f t="shared" si="170"/>
        <v/>
      </c>
      <c r="C740" s="7" t="str">
        <f t="shared" si="171"/>
        <v/>
      </c>
      <c r="D740" s="1" t="str">
        <f t="shared" si="165"/>
        <v/>
      </c>
      <c r="E740" s="28" t="str">
        <f t="shared" si="172"/>
        <v/>
      </c>
      <c r="F740" s="1" t="str">
        <f t="shared" si="166"/>
        <v/>
      </c>
      <c r="G740" s="1" t="str">
        <f t="shared" si="173"/>
        <v/>
      </c>
      <c r="H740" s="7" t="str">
        <f t="shared" si="174"/>
        <v/>
      </c>
      <c r="J740" s="14">
        <f t="shared" si="175"/>
        <v>729</v>
      </c>
      <c r="K740" s="19">
        <f t="shared" si="176"/>
        <v>52867</v>
      </c>
      <c r="L740" s="27">
        <f t="shared" si="177"/>
        <v>8931.52</v>
      </c>
      <c r="M740" s="18">
        <f t="shared" si="167"/>
        <v>184.15</v>
      </c>
      <c r="O740" s="18">
        <f t="shared" si="168"/>
        <v>24.046400000000006</v>
      </c>
      <c r="P740" s="18">
        <f t="shared" si="178"/>
        <v>160.1</v>
      </c>
      <c r="Q740" s="27">
        <f t="shared" si="179"/>
        <v>8771.42</v>
      </c>
    </row>
    <row r="741" spans="1:17" x14ac:dyDescent="0.25">
      <c r="A741" t="e">
        <f t="shared" si="169"/>
        <v>#VALUE!</v>
      </c>
      <c r="B741" s="6" t="str">
        <f t="shared" si="170"/>
        <v/>
      </c>
      <c r="C741" s="7" t="str">
        <f t="shared" si="171"/>
        <v/>
      </c>
      <c r="D741" s="1" t="str">
        <f t="shared" si="165"/>
        <v/>
      </c>
      <c r="E741" s="28" t="str">
        <f t="shared" si="172"/>
        <v/>
      </c>
      <c r="F741" s="1" t="str">
        <f t="shared" si="166"/>
        <v/>
      </c>
      <c r="G741" s="1" t="str">
        <f t="shared" si="173"/>
        <v/>
      </c>
      <c r="H741" s="7" t="str">
        <f t="shared" si="174"/>
        <v/>
      </c>
      <c r="J741" s="14">
        <f t="shared" si="175"/>
        <v>730</v>
      </c>
      <c r="K741" s="19">
        <f t="shared" si="176"/>
        <v>52881</v>
      </c>
      <c r="L741" s="27">
        <f t="shared" si="177"/>
        <v>8771.42</v>
      </c>
      <c r="M741" s="18">
        <f t="shared" si="167"/>
        <v>184.15</v>
      </c>
      <c r="O741" s="18">
        <f t="shared" si="168"/>
        <v>23.615361538461542</v>
      </c>
      <c r="P741" s="18">
        <f t="shared" si="178"/>
        <v>160.53</v>
      </c>
      <c r="Q741" s="27">
        <f t="shared" si="179"/>
        <v>8610.89</v>
      </c>
    </row>
    <row r="742" spans="1:17" x14ac:dyDescent="0.25">
      <c r="A742" t="e">
        <f t="shared" si="169"/>
        <v>#VALUE!</v>
      </c>
      <c r="B742" s="6" t="str">
        <f t="shared" si="170"/>
        <v/>
      </c>
      <c r="C742" s="7" t="str">
        <f t="shared" si="171"/>
        <v/>
      </c>
      <c r="D742" s="1" t="str">
        <f t="shared" si="165"/>
        <v/>
      </c>
      <c r="E742" s="28" t="str">
        <f t="shared" si="172"/>
        <v/>
      </c>
      <c r="F742" s="1" t="str">
        <f t="shared" si="166"/>
        <v/>
      </c>
      <c r="G742" s="1" t="str">
        <f t="shared" si="173"/>
        <v/>
      </c>
      <c r="H742" s="7" t="str">
        <f t="shared" si="174"/>
        <v/>
      </c>
      <c r="J742" s="14">
        <f t="shared" si="175"/>
        <v>731</v>
      </c>
      <c r="K742" s="19">
        <f t="shared" si="176"/>
        <v>52895</v>
      </c>
      <c r="L742" s="27">
        <f t="shared" si="177"/>
        <v>8610.89</v>
      </c>
      <c r="M742" s="18">
        <f t="shared" si="167"/>
        <v>184.15</v>
      </c>
      <c r="O742" s="18">
        <f t="shared" si="168"/>
        <v>23.183165384615386</v>
      </c>
      <c r="P742" s="18">
        <f t="shared" si="178"/>
        <v>160.97</v>
      </c>
      <c r="Q742" s="27">
        <f t="shared" si="179"/>
        <v>8449.92</v>
      </c>
    </row>
    <row r="743" spans="1:17" x14ac:dyDescent="0.25">
      <c r="A743" t="e">
        <f t="shared" si="169"/>
        <v>#VALUE!</v>
      </c>
      <c r="B743" s="6" t="str">
        <f t="shared" si="170"/>
        <v/>
      </c>
      <c r="C743" s="7" t="str">
        <f t="shared" si="171"/>
        <v/>
      </c>
      <c r="D743" s="1" t="str">
        <f t="shared" si="165"/>
        <v/>
      </c>
      <c r="E743" s="28" t="str">
        <f t="shared" si="172"/>
        <v/>
      </c>
      <c r="F743" s="1" t="str">
        <f t="shared" si="166"/>
        <v/>
      </c>
      <c r="G743" s="1" t="str">
        <f t="shared" si="173"/>
        <v/>
      </c>
      <c r="H743" s="7" t="str">
        <f t="shared" si="174"/>
        <v/>
      </c>
      <c r="J743" s="14">
        <f t="shared" si="175"/>
        <v>732</v>
      </c>
      <c r="K743" s="19">
        <f t="shared" si="176"/>
        <v>52909</v>
      </c>
      <c r="L743" s="27">
        <f t="shared" si="177"/>
        <v>8449.92</v>
      </c>
      <c r="M743" s="18">
        <f t="shared" si="167"/>
        <v>184.15</v>
      </c>
      <c r="O743" s="18">
        <f t="shared" si="168"/>
        <v>22.74978461538462</v>
      </c>
      <c r="P743" s="18">
        <f t="shared" si="178"/>
        <v>161.4</v>
      </c>
      <c r="Q743" s="27">
        <f t="shared" si="179"/>
        <v>8288.52</v>
      </c>
    </row>
    <row r="744" spans="1:17" x14ac:dyDescent="0.25">
      <c r="A744" t="e">
        <f t="shared" si="169"/>
        <v>#VALUE!</v>
      </c>
      <c r="B744" s="6" t="str">
        <f t="shared" si="170"/>
        <v/>
      </c>
      <c r="C744" s="7" t="str">
        <f t="shared" si="171"/>
        <v/>
      </c>
      <c r="D744" s="1" t="str">
        <f t="shared" si="165"/>
        <v/>
      </c>
      <c r="E744" s="28" t="str">
        <f t="shared" si="172"/>
        <v/>
      </c>
      <c r="F744" s="1" t="str">
        <f t="shared" si="166"/>
        <v/>
      </c>
      <c r="G744" s="1" t="str">
        <f t="shared" si="173"/>
        <v/>
      </c>
      <c r="H744" s="7" t="str">
        <f t="shared" si="174"/>
        <v/>
      </c>
      <c r="J744" s="14">
        <f t="shared" si="175"/>
        <v>733</v>
      </c>
      <c r="K744" s="19">
        <f t="shared" si="176"/>
        <v>52923</v>
      </c>
      <c r="L744" s="27">
        <f t="shared" si="177"/>
        <v>8288.52</v>
      </c>
      <c r="M744" s="18">
        <f t="shared" si="167"/>
        <v>184.15</v>
      </c>
      <c r="O744" s="18">
        <f t="shared" si="168"/>
        <v>22.315246153846157</v>
      </c>
      <c r="P744" s="18">
        <f t="shared" si="178"/>
        <v>161.83000000000001</v>
      </c>
      <c r="Q744" s="27">
        <f t="shared" si="179"/>
        <v>8126.69</v>
      </c>
    </row>
    <row r="745" spans="1:17" x14ac:dyDescent="0.25">
      <c r="A745" t="e">
        <f t="shared" si="169"/>
        <v>#VALUE!</v>
      </c>
      <c r="B745" s="6" t="str">
        <f t="shared" si="170"/>
        <v/>
      </c>
      <c r="C745" s="7" t="str">
        <f t="shared" si="171"/>
        <v/>
      </c>
      <c r="D745" s="1" t="str">
        <f t="shared" si="165"/>
        <v/>
      </c>
      <c r="E745" s="28" t="str">
        <f t="shared" si="172"/>
        <v/>
      </c>
      <c r="F745" s="1" t="str">
        <f t="shared" si="166"/>
        <v/>
      </c>
      <c r="G745" s="1" t="str">
        <f t="shared" si="173"/>
        <v/>
      </c>
      <c r="H745" s="7" t="str">
        <f t="shared" si="174"/>
        <v/>
      </c>
      <c r="J745" s="14">
        <f t="shared" si="175"/>
        <v>734</v>
      </c>
      <c r="K745" s="19">
        <f t="shared" si="176"/>
        <v>52937</v>
      </c>
      <c r="L745" s="27">
        <f t="shared" si="177"/>
        <v>8126.69</v>
      </c>
      <c r="M745" s="18">
        <f t="shared" si="167"/>
        <v>184.15</v>
      </c>
      <c r="O745" s="18">
        <f t="shared" si="168"/>
        <v>21.879550000000002</v>
      </c>
      <c r="P745" s="18">
        <f t="shared" si="178"/>
        <v>162.27000000000001</v>
      </c>
      <c r="Q745" s="27">
        <f t="shared" si="179"/>
        <v>7964.42</v>
      </c>
    </row>
    <row r="746" spans="1:17" x14ac:dyDescent="0.25">
      <c r="A746" t="e">
        <f t="shared" si="169"/>
        <v>#VALUE!</v>
      </c>
      <c r="B746" s="6" t="str">
        <f t="shared" si="170"/>
        <v/>
      </c>
      <c r="C746" s="7" t="str">
        <f t="shared" si="171"/>
        <v/>
      </c>
      <c r="D746" s="1" t="str">
        <f t="shared" si="165"/>
        <v/>
      </c>
      <c r="E746" s="28" t="str">
        <f t="shared" si="172"/>
        <v/>
      </c>
      <c r="F746" s="1" t="str">
        <f t="shared" si="166"/>
        <v/>
      </c>
      <c r="G746" s="1" t="str">
        <f t="shared" si="173"/>
        <v/>
      </c>
      <c r="H746" s="7" t="str">
        <f t="shared" si="174"/>
        <v/>
      </c>
      <c r="J746" s="14">
        <f t="shared" si="175"/>
        <v>735</v>
      </c>
      <c r="K746" s="19">
        <f t="shared" si="176"/>
        <v>52951</v>
      </c>
      <c r="L746" s="27">
        <f t="shared" si="177"/>
        <v>7964.42</v>
      </c>
      <c r="M746" s="18">
        <f t="shared" si="167"/>
        <v>184.15</v>
      </c>
      <c r="O746" s="18">
        <f t="shared" si="168"/>
        <v>21.442669230769233</v>
      </c>
      <c r="P746" s="18">
        <f t="shared" si="178"/>
        <v>162.71</v>
      </c>
      <c r="Q746" s="27">
        <f t="shared" si="179"/>
        <v>7801.71</v>
      </c>
    </row>
    <row r="747" spans="1:17" x14ac:dyDescent="0.25">
      <c r="A747" t="e">
        <f t="shared" si="169"/>
        <v>#VALUE!</v>
      </c>
      <c r="B747" s="6" t="str">
        <f t="shared" si="170"/>
        <v/>
      </c>
      <c r="C747" s="7" t="str">
        <f t="shared" si="171"/>
        <v/>
      </c>
      <c r="D747" s="1" t="str">
        <f t="shared" si="165"/>
        <v/>
      </c>
      <c r="E747" s="28" t="str">
        <f t="shared" si="172"/>
        <v/>
      </c>
      <c r="F747" s="1" t="str">
        <f t="shared" si="166"/>
        <v/>
      </c>
      <c r="G747" s="1" t="str">
        <f t="shared" si="173"/>
        <v/>
      </c>
      <c r="H747" s="7" t="str">
        <f t="shared" si="174"/>
        <v/>
      </c>
      <c r="J747" s="14">
        <f t="shared" si="175"/>
        <v>736</v>
      </c>
      <c r="K747" s="19">
        <f t="shared" si="176"/>
        <v>52965</v>
      </c>
      <c r="L747" s="27">
        <f t="shared" si="177"/>
        <v>7801.71</v>
      </c>
      <c r="M747" s="18">
        <f t="shared" si="167"/>
        <v>184.15</v>
      </c>
      <c r="O747" s="18">
        <f t="shared" si="168"/>
        <v>21.004603846153849</v>
      </c>
      <c r="P747" s="18">
        <f t="shared" si="178"/>
        <v>163.15</v>
      </c>
      <c r="Q747" s="27">
        <f t="shared" si="179"/>
        <v>7638.56</v>
      </c>
    </row>
    <row r="748" spans="1:17" x14ac:dyDescent="0.25">
      <c r="A748" t="e">
        <f t="shared" si="169"/>
        <v>#VALUE!</v>
      </c>
      <c r="B748" s="6" t="str">
        <f t="shared" si="170"/>
        <v/>
      </c>
      <c r="C748" s="7" t="str">
        <f t="shared" si="171"/>
        <v/>
      </c>
      <c r="D748" s="1" t="str">
        <f t="shared" si="165"/>
        <v/>
      </c>
      <c r="E748" s="28" t="str">
        <f t="shared" si="172"/>
        <v/>
      </c>
      <c r="F748" s="1" t="str">
        <f t="shared" si="166"/>
        <v/>
      </c>
      <c r="G748" s="1" t="str">
        <f t="shared" si="173"/>
        <v/>
      </c>
      <c r="H748" s="7" t="str">
        <f t="shared" si="174"/>
        <v/>
      </c>
      <c r="J748" s="14">
        <f t="shared" si="175"/>
        <v>737</v>
      </c>
      <c r="K748" s="19">
        <f t="shared" si="176"/>
        <v>52979</v>
      </c>
      <c r="L748" s="27">
        <f t="shared" si="177"/>
        <v>7638.56</v>
      </c>
      <c r="M748" s="18">
        <f t="shared" si="167"/>
        <v>184.15</v>
      </c>
      <c r="O748" s="18">
        <f t="shared" si="168"/>
        <v>20.565353846153851</v>
      </c>
      <c r="P748" s="18">
        <f t="shared" si="178"/>
        <v>163.58000000000001</v>
      </c>
      <c r="Q748" s="27">
        <f t="shared" si="179"/>
        <v>7474.98</v>
      </c>
    </row>
    <row r="749" spans="1:17" x14ac:dyDescent="0.25">
      <c r="A749" t="e">
        <f t="shared" si="169"/>
        <v>#VALUE!</v>
      </c>
      <c r="B749" s="6" t="str">
        <f t="shared" si="170"/>
        <v/>
      </c>
      <c r="C749" s="7" t="str">
        <f t="shared" si="171"/>
        <v/>
      </c>
      <c r="D749" s="1" t="str">
        <f t="shared" si="165"/>
        <v/>
      </c>
      <c r="E749" s="28" t="str">
        <f t="shared" si="172"/>
        <v/>
      </c>
      <c r="F749" s="1" t="str">
        <f t="shared" si="166"/>
        <v/>
      </c>
      <c r="G749" s="1" t="str">
        <f t="shared" si="173"/>
        <v/>
      </c>
      <c r="H749" s="7" t="str">
        <f t="shared" si="174"/>
        <v/>
      </c>
      <c r="J749" s="14">
        <f t="shared" si="175"/>
        <v>738</v>
      </c>
      <c r="K749" s="19">
        <f t="shared" si="176"/>
        <v>52993</v>
      </c>
      <c r="L749" s="27">
        <f t="shared" si="177"/>
        <v>7474.98</v>
      </c>
      <c r="M749" s="18">
        <f t="shared" si="167"/>
        <v>184.15</v>
      </c>
      <c r="O749" s="18">
        <f t="shared" si="168"/>
        <v>20.124946153846157</v>
      </c>
      <c r="P749" s="18">
        <f t="shared" si="178"/>
        <v>164.03</v>
      </c>
      <c r="Q749" s="27">
        <f t="shared" si="179"/>
        <v>7310.95</v>
      </c>
    </row>
    <row r="750" spans="1:17" x14ac:dyDescent="0.25">
      <c r="A750" t="e">
        <f t="shared" si="169"/>
        <v>#VALUE!</v>
      </c>
      <c r="B750" s="6" t="str">
        <f t="shared" si="170"/>
        <v/>
      </c>
      <c r="C750" s="7" t="str">
        <f t="shared" si="171"/>
        <v/>
      </c>
      <c r="D750" s="1" t="str">
        <f t="shared" si="165"/>
        <v/>
      </c>
      <c r="E750" s="28" t="str">
        <f t="shared" si="172"/>
        <v/>
      </c>
      <c r="F750" s="1" t="str">
        <f t="shared" si="166"/>
        <v/>
      </c>
      <c r="G750" s="1" t="str">
        <f t="shared" si="173"/>
        <v/>
      </c>
      <c r="H750" s="7" t="str">
        <f t="shared" si="174"/>
        <v/>
      </c>
      <c r="J750" s="14">
        <f t="shared" si="175"/>
        <v>739</v>
      </c>
      <c r="K750" s="19">
        <f t="shared" si="176"/>
        <v>53007</v>
      </c>
      <c r="L750" s="27">
        <f t="shared" si="177"/>
        <v>7310.95</v>
      </c>
      <c r="M750" s="18">
        <f t="shared" si="167"/>
        <v>184.15</v>
      </c>
      <c r="O750" s="18">
        <f t="shared" si="168"/>
        <v>19.683326923076926</v>
      </c>
      <c r="P750" s="18">
        <f t="shared" si="178"/>
        <v>164.47</v>
      </c>
      <c r="Q750" s="27">
        <f t="shared" si="179"/>
        <v>7146.48</v>
      </c>
    </row>
    <row r="751" spans="1:17" x14ac:dyDescent="0.25">
      <c r="A751" t="e">
        <f t="shared" si="169"/>
        <v>#VALUE!</v>
      </c>
      <c r="B751" s="6" t="str">
        <f t="shared" si="170"/>
        <v/>
      </c>
      <c r="C751" s="7" t="str">
        <f t="shared" si="171"/>
        <v/>
      </c>
      <c r="D751" s="1" t="str">
        <f t="shared" si="165"/>
        <v/>
      </c>
      <c r="E751" s="28" t="str">
        <f t="shared" si="172"/>
        <v/>
      </c>
      <c r="F751" s="1" t="str">
        <f t="shared" si="166"/>
        <v/>
      </c>
      <c r="G751" s="1" t="str">
        <f t="shared" si="173"/>
        <v/>
      </c>
      <c r="H751" s="7" t="str">
        <f t="shared" si="174"/>
        <v/>
      </c>
      <c r="J751" s="14">
        <f t="shared" si="175"/>
        <v>740</v>
      </c>
      <c r="K751" s="19">
        <f t="shared" si="176"/>
        <v>53021</v>
      </c>
      <c r="L751" s="27">
        <f t="shared" si="177"/>
        <v>7146.48</v>
      </c>
      <c r="M751" s="18">
        <f t="shared" si="167"/>
        <v>184.15</v>
      </c>
      <c r="O751" s="18">
        <f t="shared" si="168"/>
        <v>19.240523076923079</v>
      </c>
      <c r="P751" s="18">
        <f t="shared" si="178"/>
        <v>164.91</v>
      </c>
      <c r="Q751" s="27">
        <f t="shared" si="179"/>
        <v>6981.57</v>
      </c>
    </row>
    <row r="752" spans="1:17" x14ac:dyDescent="0.25">
      <c r="A752" t="e">
        <f t="shared" si="169"/>
        <v>#VALUE!</v>
      </c>
      <c r="B752" s="6" t="str">
        <f t="shared" si="170"/>
        <v/>
      </c>
      <c r="C752" s="7" t="str">
        <f t="shared" si="171"/>
        <v/>
      </c>
      <c r="D752" s="1" t="str">
        <f t="shared" si="165"/>
        <v/>
      </c>
      <c r="E752" s="28" t="str">
        <f t="shared" si="172"/>
        <v/>
      </c>
      <c r="F752" s="1" t="str">
        <f t="shared" si="166"/>
        <v/>
      </c>
      <c r="G752" s="1" t="str">
        <f t="shared" si="173"/>
        <v/>
      </c>
      <c r="H752" s="7" t="str">
        <f t="shared" si="174"/>
        <v/>
      </c>
      <c r="J752" s="14">
        <f t="shared" si="175"/>
        <v>741</v>
      </c>
      <c r="K752" s="19">
        <f t="shared" si="176"/>
        <v>53035</v>
      </c>
      <c r="L752" s="27">
        <f t="shared" si="177"/>
        <v>6981.57</v>
      </c>
      <c r="M752" s="18">
        <f t="shared" si="167"/>
        <v>184.15</v>
      </c>
      <c r="O752" s="18">
        <f t="shared" si="168"/>
        <v>18.796534615384616</v>
      </c>
      <c r="P752" s="18">
        <f t="shared" si="178"/>
        <v>165.35</v>
      </c>
      <c r="Q752" s="27">
        <f t="shared" si="179"/>
        <v>6816.22</v>
      </c>
    </row>
    <row r="753" spans="1:17" x14ac:dyDescent="0.25">
      <c r="A753" t="e">
        <f t="shared" si="169"/>
        <v>#VALUE!</v>
      </c>
      <c r="B753" s="6" t="str">
        <f t="shared" si="170"/>
        <v/>
      </c>
      <c r="C753" s="7" t="str">
        <f t="shared" si="171"/>
        <v/>
      </c>
      <c r="D753" s="1" t="str">
        <f t="shared" si="165"/>
        <v/>
      </c>
      <c r="E753" s="28" t="str">
        <f t="shared" si="172"/>
        <v/>
      </c>
      <c r="F753" s="1" t="str">
        <f t="shared" si="166"/>
        <v/>
      </c>
      <c r="G753" s="1" t="str">
        <f t="shared" si="173"/>
        <v/>
      </c>
      <c r="H753" s="7" t="str">
        <f t="shared" si="174"/>
        <v/>
      </c>
      <c r="J753" s="14">
        <f t="shared" si="175"/>
        <v>742</v>
      </c>
      <c r="K753" s="19">
        <f t="shared" si="176"/>
        <v>53049</v>
      </c>
      <c r="L753" s="27">
        <f t="shared" si="177"/>
        <v>6816.22</v>
      </c>
      <c r="M753" s="18">
        <f t="shared" si="167"/>
        <v>184.15</v>
      </c>
      <c r="O753" s="18">
        <f t="shared" si="168"/>
        <v>18.351361538461543</v>
      </c>
      <c r="P753" s="18">
        <f t="shared" si="178"/>
        <v>165.8</v>
      </c>
      <c r="Q753" s="27">
        <f t="shared" si="179"/>
        <v>6650.42</v>
      </c>
    </row>
    <row r="754" spans="1:17" x14ac:dyDescent="0.25">
      <c r="A754" t="e">
        <f t="shared" si="169"/>
        <v>#VALUE!</v>
      </c>
      <c r="B754" s="6" t="str">
        <f t="shared" si="170"/>
        <v/>
      </c>
      <c r="C754" s="7" t="str">
        <f t="shared" si="171"/>
        <v/>
      </c>
      <c r="D754" s="1" t="str">
        <f t="shared" si="165"/>
        <v/>
      </c>
      <c r="E754" s="28" t="str">
        <f t="shared" si="172"/>
        <v/>
      </c>
      <c r="F754" s="1" t="str">
        <f t="shared" si="166"/>
        <v/>
      </c>
      <c r="G754" s="1" t="str">
        <f t="shared" si="173"/>
        <v/>
      </c>
      <c r="H754" s="7" t="str">
        <f t="shared" si="174"/>
        <v/>
      </c>
      <c r="J754" s="14">
        <f t="shared" si="175"/>
        <v>743</v>
      </c>
      <c r="K754" s="19">
        <f t="shared" si="176"/>
        <v>53063</v>
      </c>
      <c r="L754" s="27">
        <f t="shared" si="177"/>
        <v>6650.42</v>
      </c>
      <c r="M754" s="18">
        <f t="shared" si="167"/>
        <v>184.15</v>
      </c>
      <c r="O754" s="18">
        <f t="shared" si="168"/>
        <v>17.904976923076926</v>
      </c>
      <c r="P754" s="18">
        <f t="shared" si="178"/>
        <v>166.25</v>
      </c>
      <c r="Q754" s="27">
        <f t="shared" si="179"/>
        <v>6484.17</v>
      </c>
    </row>
    <row r="755" spans="1:17" x14ac:dyDescent="0.25">
      <c r="A755" t="e">
        <f t="shared" si="169"/>
        <v>#VALUE!</v>
      </c>
      <c r="B755" s="6" t="str">
        <f t="shared" si="170"/>
        <v/>
      </c>
      <c r="C755" s="7" t="str">
        <f t="shared" si="171"/>
        <v/>
      </c>
      <c r="D755" s="1" t="str">
        <f t="shared" si="165"/>
        <v/>
      </c>
      <c r="E755" s="28" t="str">
        <f t="shared" si="172"/>
        <v/>
      </c>
      <c r="F755" s="1" t="str">
        <f t="shared" si="166"/>
        <v/>
      </c>
      <c r="G755" s="1" t="str">
        <f t="shared" si="173"/>
        <v/>
      </c>
      <c r="H755" s="7" t="str">
        <f t="shared" si="174"/>
        <v/>
      </c>
      <c r="J755" s="14">
        <f t="shared" si="175"/>
        <v>744</v>
      </c>
      <c r="K755" s="19">
        <f t="shared" si="176"/>
        <v>53077</v>
      </c>
      <c r="L755" s="27">
        <f t="shared" si="177"/>
        <v>6484.17</v>
      </c>
      <c r="M755" s="18">
        <f t="shared" si="167"/>
        <v>184.15</v>
      </c>
      <c r="O755" s="18">
        <f t="shared" si="168"/>
        <v>17.45738076923077</v>
      </c>
      <c r="P755" s="18">
        <f t="shared" si="178"/>
        <v>166.69</v>
      </c>
      <c r="Q755" s="27">
        <f t="shared" si="179"/>
        <v>6317.48</v>
      </c>
    </row>
    <row r="756" spans="1:17" x14ac:dyDescent="0.25">
      <c r="A756" t="e">
        <f t="shared" si="169"/>
        <v>#VALUE!</v>
      </c>
      <c r="B756" s="6" t="str">
        <f t="shared" si="170"/>
        <v/>
      </c>
      <c r="C756" s="7" t="str">
        <f t="shared" si="171"/>
        <v/>
      </c>
      <c r="D756" s="1" t="str">
        <f t="shared" si="165"/>
        <v/>
      </c>
      <c r="E756" s="28" t="str">
        <f t="shared" si="172"/>
        <v/>
      </c>
      <c r="F756" s="1" t="str">
        <f t="shared" si="166"/>
        <v/>
      </c>
      <c r="G756" s="1" t="str">
        <f t="shared" si="173"/>
        <v/>
      </c>
      <c r="H756" s="7" t="str">
        <f t="shared" si="174"/>
        <v/>
      </c>
      <c r="J756" s="14">
        <f t="shared" si="175"/>
        <v>745</v>
      </c>
      <c r="K756" s="19">
        <f t="shared" si="176"/>
        <v>53091</v>
      </c>
      <c r="L756" s="27">
        <f t="shared" si="177"/>
        <v>6317.48</v>
      </c>
      <c r="M756" s="18">
        <f t="shared" si="167"/>
        <v>184.15</v>
      </c>
      <c r="O756" s="18">
        <f t="shared" si="168"/>
        <v>17.008600000000001</v>
      </c>
      <c r="P756" s="18">
        <f t="shared" si="178"/>
        <v>167.14</v>
      </c>
      <c r="Q756" s="27">
        <f t="shared" si="179"/>
        <v>6150.34</v>
      </c>
    </row>
    <row r="757" spans="1:17" x14ac:dyDescent="0.25">
      <c r="A757" t="e">
        <f t="shared" si="169"/>
        <v>#VALUE!</v>
      </c>
      <c r="B757" s="6" t="str">
        <f t="shared" si="170"/>
        <v/>
      </c>
      <c r="C757" s="7" t="str">
        <f t="shared" si="171"/>
        <v/>
      </c>
      <c r="D757" s="1" t="str">
        <f t="shared" si="165"/>
        <v/>
      </c>
      <c r="E757" s="28" t="str">
        <f t="shared" si="172"/>
        <v/>
      </c>
      <c r="F757" s="1" t="str">
        <f t="shared" si="166"/>
        <v/>
      </c>
      <c r="G757" s="1" t="str">
        <f t="shared" si="173"/>
        <v/>
      </c>
      <c r="H757" s="7" t="str">
        <f t="shared" si="174"/>
        <v/>
      </c>
      <c r="J757" s="14">
        <f t="shared" si="175"/>
        <v>746</v>
      </c>
      <c r="K757" s="19">
        <f t="shared" si="176"/>
        <v>53105</v>
      </c>
      <c r="L757" s="27">
        <f t="shared" si="177"/>
        <v>6150.34</v>
      </c>
      <c r="M757" s="18">
        <f t="shared" si="167"/>
        <v>184.15</v>
      </c>
      <c r="O757" s="18">
        <f t="shared" si="168"/>
        <v>16.558607692307696</v>
      </c>
      <c r="P757" s="18">
        <f t="shared" si="178"/>
        <v>167.59</v>
      </c>
      <c r="Q757" s="27">
        <f t="shared" si="179"/>
        <v>5982.75</v>
      </c>
    </row>
    <row r="758" spans="1:17" x14ac:dyDescent="0.25">
      <c r="A758" t="e">
        <f t="shared" si="169"/>
        <v>#VALUE!</v>
      </c>
      <c r="B758" s="6" t="str">
        <f t="shared" si="170"/>
        <v/>
      </c>
      <c r="C758" s="7" t="str">
        <f t="shared" si="171"/>
        <v/>
      </c>
      <c r="D758" s="1" t="str">
        <f t="shared" si="165"/>
        <v/>
      </c>
      <c r="E758" s="28" t="str">
        <f t="shared" si="172"/>
        <v/>
      </c>
      <c r="F758" s="1" t="str">
        <f t="shared" si="166"/>
        <v/>
      </c>
      <c r="G758" s="1" t="str">
        <f t="shared" si="173"/>
        <v/>
      </c>
      <c r="H758" s="7" t="str">
        <f t="shared" si="174"/>
        <v/>
      </c>
      <c r="J758" s="14">
        <f t="shared" si="175"/>
        <v>747</v>
      </c>
      <c r="K758" s="19">
        <f t="shared" si="176"/>
        <v>53119</v>
      </c>
      <c r="L758" s="27">
        <f t="shared" si="177"/>
        <v>5982.75</v>
      </c>
      <c r="M758" s="18">
        <f t="shared" si="167"/>
        <v>184.15</v>
      </c>
      <c r="O758" s="18">
        <f t="shared" si="168"/>
        <v>16.107403846153847</v>
      </c>
      <c r="P758" s="18">
        <f t="shared" si="178"/>
        <v>168.04</v>
      </c>
      <c r="Q758" s="27">
        <f t="shared" si="179"/>
        <v>5814.71</v>
      </c>
    </row>
    <row r="759" spans="1:17" x14ac:dyDescent="0.25">
      <c r="A759" t="e">
        <f t="shared" si="169"/>
        <v>#VALUE!</v>
      </c>
      <c r="B759" s="6" t="str">
        <f t="shared" si="170"/>
        <v/>
      </c>
      <c r="C759" s="7" t="str">
        <f t="shared" si="171"/>
        <v/>
      </c>
      <c r="D759" s="1" t="str">
        <f t="shared" si="165"/>
        <v/>
      </c>
      <c r="E759" s="28" t="str">
        <f t="shared" si="172"/>
        <v/>
      </c>
      <c r="F759" s="1" t="str">
        <f t="shared" si="166"/>
        <v/>
      </c>
      <c r="G759" s="1" t="str">
        <f t="shared" si="173"/>
        <v/>
      </c>
      <c r="H759" s="7" t="str">
        <f t="shared" si="174"/>
        <v/>
      </c>
      <c r="J759" s="14">
        <f t="shared" si="175"/>
        <v>748</v>
      </c>
      <c r="K759" s="19">
        <f t="shared" si="176"/>
        <v>53133</v>
      </c>
      <c r="L759" s="27">
        <f t="shared" si="177"/>
        <v>5814.71</v>
      </c>
      <c r="M759" s="18">
        <f t="shared" si="167"/>
        <v>184.15</v>
      </c>
      <c r="O759" s="18">
        <f t="shared" si="168"/>
        <v>15.654988461538464</v>
      </c>
      <c r="P759" s="18">
        <f t="shared" si="178"/>
        <v>168.5</v>
      </c>
      <c r="Q759" s="27">
        <f t="shared" si="179"/>
        <v>5646.21</v>
      </c>
    </row>
    <row r="760" spans="1:17" x14ac:dyDescent="0.25">
      <c r="A760" t="e">
        <f t="shared" si="169"/>
        <v>#VALUE!</v>
      </c>
      <c r="B760" s="6" t="str">
        <f t="shared" si="170"/>
        <v/>
      </c>
      <c r="C760" s="7" t="str">
        <f t="shared" si="171"/>
        <v/>
      </c>
      <c r="D760" s="1" t="str">
        <f t="shared" si="165"/>
        <v/>
      </c>
      <c r="E760" s="28" t="str">
        <f t="shared" si="172"/>
        <v/>
      </c>
      <c r="F760" s="1" t="str">
        <f t="shared" si="166"/>
        <v/>
      </c>
      <c r="G760" s="1" t="str">
        <f t="shared" si="173"/>
        <v/>
      </c>
      <c r="H760" s="7" t="str">
        <f t="shared" si="174"/>
        <v/>
      </c>
      <c r="J760" s="14">
        <f t="shared" si="175"/>
        <v>749</v>
      </c>
      <c r="K760" s="19">
        <f t="shared" si="176"/>
        <v>53147</v>
      </c>
      <c r="L760" s="27">
        <f t="shared" si="177"/>
        <v>5646.21</v>
      </c>
      <c r="M760" s="18">
        <f t="shared" si="167"/>
        <v>184.15</v>
      </c>
      <c r="O760" s="18">
        <f t="shared" si="168"/>
        <v>15.201334615384617</v>
      </c>
      <c r="P760" s="18">
        <f t="shared" si="178"/>
        <v>168.95</v>
      </c>
      <c r="Q760" s="27">
        <f t="shared" si="179"/>
        <v>5477.26</v>
      </c>
    </row>
    <row r="761" spans="1:17" x14ac:dyDescent="0.25">
      <c r="A761" t="e">
        <f t="shared" si="169"/>
        <v>#VALUE!</v>
      </c>
      <c r="B761" s="6" t="str">
        <f t="shared" si="170"/>
        <v/>
      </c>
      <c r="C761" s="7" t="str">
        <f t="shared" si="171"/>
        <v/>
      </c>
      <c r="D761" s="1" t="str">
        <f t="shared" si="165"/>
        <v/>
      </c>
      <c r="E761" s="28" t="str">
        <f t="shared" si="172"/>
        <v/>
      </c>
      <c r="F761" s="1" t="str">
        <f t="shared" si="166"/>
        <v/>
      </c>
      <c r="G761" s="1" t="str">
        <f t="shared" si="173"/>
        <v/>
      </c>
      <c r="H761" s="7" t="str">
        <f t="shared" si="174"/>
        <v/>
      </c>
      <c r="J761" s="14">
        <f t="shared" si="175"/>
        <v>750</v>
      </c>
      <c r="K761" s="19">
        <f t="shared" si="176"/>
        <v>53161</v>
      </c>
      <c r="L761" s="27">
        <f t="shared" si="177"/>
        <v>5477.26</v>
      </c>
      <c r="M761" s="18">
        <f t="shared" si="167"/>
        <v>184.15</v>
      </c>
      <c r="O761" s="18">
        <f t="shared" si="168"/>
        <v>14.746469230769232</v>
      </c>
      <c r="P761" s="18">
        <f t="shared" si="178"/>
        <v>169.4</v>
      </c>
      <c r="Q761" s="27">
        <f t="shared" si="179"/>
        <v>5307.86</v>
      </c>
    </row>
    <row r="762" spans="1:17" x14ac:dyDescent="0.25">
      <c r="A762" t="e">
        <f t="shared" si="169"/>
        <v>#VALUE!</v>
      </c>
      <c r="B762" s="6" t="str">
        <f t="shared" si="170"/>
        <v/>
      </c>
      <c r="C762" s="7" t="str">
        <f t="shared" si="171"/>
        <v/>
      </c>
      <c r="D762" s="1" t="str">
        <f t="shared" si="165"/>
        <v/>
      </c>
      <c r="E762" s="28" t="str">
        <f t="shared" si="172"/>
        <v/>
      </c>
      <c r="F762" s="1" t="str">
        <f t="shared" si="166"/>
        <v/>
      </c>
      <c r="G762" s="1" t="str">
        <f t="shared" si="173"/>
        <v/>
      </c>
      <c r="H762" s="7" t="str">
        <f t="shared" si="174"/>
        <v/>
      </c>
      <c r="J762" s="14">
        <f t="shared" si="175"/>
        <v>751</v>
      </c>
      <c r="K762" s="19">
        <f t="shared" si="176"/>
        <v>53175</v>
      </c>
      <c r="L762" s="27">
        <f t="shared" si="177"/>
        <v>5307.86</v>
      </c>
      <c r="M762" s="18">
        <f t="shared" si="167"/>
        <v>184.15</v>
      </c>
      <c r="O762" s="18">
        <f t="shared" si="168"/>
        <v>14.290392307692308</v>
      </c>
      <c r="P762" s="18">
        <f t="shared" si="178"/>
        <v>169.86</v>
      </c>
      <c r="Q762" s="27">
        <f t="shared" si="179"/>
        <v>5138</v>
      </c>
    </row>
    <row r="763" spans="1:17" x14ac:dyDescent="0.25">
      <c r="A763" t="e">
        <f t="shared" si="169"/>
        <v>#VALUE!</v>
      </c>
      <c r="B763" s="6" t="str">
        <f t="shared" si="170"/>
        <v/>
      </c>
      <c r="C763" s="7" t="str">
        <f t="shared" si="171"/>
        <v/>
      </c>
      <c r="D763" s="1" t="str">
        <f t="shared" si="165"/>
        <v/>
      </c>
      <c r="E763" s="28" t="str">
        <f t="shared" si="172"/>
        <v/>
      </c>
      <c r="F763" s="1" t="str">
        <f t="shared" si="166"/>
        <v/>
      </c>
      <c r="G763" s="1" t="str">
        <f t="shared" si="173"/>
        <v/>
      </c>
      <c r="H763" s="7" t="str">
        <f t="shared" si="174"/>
        <v/>
      </c>
      <c r="J763" s="14">
        <f t="shared" si="175"/>
        <v>752</v>
      </c>
      <c r="K763" s="19">
        <f t="shared" si="176"/>
        <v>53189</v>
      </c>
      <c r="L763" s="27">
        <f t="shared" si="177"/>
        <v>5138</v>
      </c>
      <c r="M763" s="18">
        <f t="shared" si="167"/>
        <v>184.15</v>
      </c>
      <c r="O763" s="18">
        <f t="shared" si="168"/>
        <v>13.833076923076925</v>
      </c>
      <c r="P763" s="18">
        <f t="shared" si="178"/>
        <v>170.32</v>
      </c>
      <c r="Q763" s="27">
        <f t="shared" si="179"/>
        <v>4967.68</v>
      </c>
    </row>
    <row r="764" spans="1:17" x14ac:dyDescent="0.25">
      <c r="A764" t="e">
        <f t="shared" si="169"/>
        <v>#VALUE!</v>
      </c>
      <c r="B764" s="6" t="str">
        <f t="shared" si="170"/>
        <v/>
      </c>
      <c r="C764" s="7" t="str">
        <f t="shared" si="171"/>
        <v/>
      </c>
      <c r="D764" s="1" t="str">
        <f t="shared" si="165"/>
        <v/>
      </c>
      <c r="E764" s="28" t="str">
        <f t="shared" si="172"/>
        <v/>
      </c>
      <c r="F764" s="1" t="str">
        <f t="shared" si="166"/>
        <v/>
      </c>
      <c r="G764" s="1" t="str">
        <f t="shared" si="173"/>
        <v/>
      </c>
      <c r="H764" s="7" t="str">
        <f t="shared" si="174"/>
        <v/>
      </c>
      <c r="J764" s="14">
        <f t="shared" si="175"/>
        <v>753</v>
      </c>
      <c r="K764" s="19">
        <f t="shared" si="176"/>
        <v>53203</v>
      </c>
      <c r="L764" s="27">
        <f t="shared" si="177"/>
        <v>4967.68</v>
      </c>
      <c r="M764" s="18">
        <f t="shared" si="167"/>
        <v>184.15</v>
      </c>
      <c r="O764" s="18">
        <f t="shared" si="168"/>
        <v>13.374523076923079</v>
      </c>
      <c r="P764" s="18">
        <f t="shared" si="178"/>
        <v>170.78</v>
      </c>
      <c r="Q764" s="27">
        <f t="shared" si="179"/>
        <v>4796.8999999999996</v>
      </c>
    </row>
    <row r="765" spans="1:17" x14ac:dyDescent="0.25">
      <c r="A765" t="e">
        <f t="shared" si="169"/>
        <v>#VALUE!</v>
      </c>
      <c r="B765" s="6" t="str">
        <f t="shared" si="170"/>
        <v/>
      </c>
      <c r="C765" s="7" t="str">
        <f t="shared" si="171"/>
        <v/>
      </c>
      <c r="D765" s="1" t="str">
        <f t="shared" si="165"/>
        <v/>
      </c>
      <c r="E765" s="28" t="str">
        <f t="shared" si="172"/>
        <v/>
      </c>
      <c r="F765" s="1" t="str">
        <f t="shared" si="166"/>
        <v/>
      </c>
      <c r="G765" s="1" t="str">
        <f t="shared" si="173"/>
        <v/>
      </c>
      <c r="H765" s="7" t="str">
        <f t="shared" si="174"/>
        <v/>
      </c>
      <c r="J765" s="14">
        <f t="shared" si="175"/>
        <v>754</v>
      </c>
      <c r="K765" s="19">
        <f t="shared" si="176"/>
        <v>53217</v>
      </c>
      <c r="L765" s="27">
        <f t="shared" si="177"/>
        <v>4796.8999999999996</v>
      </c>
      <c r="M765" s="18">
        <f t="shared" si="167"/>
        <v>184.15</v>
      </c>
      <c r="O765" s="18">
        <f t="shared" si="168"/>
        <v>12.91473076923077</v>
      </c>
      <c r="P765" s="18">
        <f t="shared" si="178"/>
        <v>171.24</v>
      </c>
      <c r="Q765" s="27">
        <f t="shared" si="179"/>
        <v>4625.66</v>
      </c>
    </row>
    <row r="766" spans="1:17" x14ac:dyDescent="0.25">
      <c r="A766" t="e">
        <f t="shared" si="169"/>
        <v>#VALUE!</v>
      </c>
      <c r="B766" s="6" t="str">
        <f t="shared" si="170"/>
        <v/>
      </c>
      <c r="C766" s="7" t="str">
        <f t="shared" si="171"/>
        <v/>
      </c>
      <c r="D766" s="1" t="str">
        <f t="shared" si="165"/>
        <v/>
      </c>
      <c r="E766" s="28" t="str">
        <f t="shared" si="172"/>
        <v/>
      </c>
      <c r="F766" s="1" t="str">
        <f t="shared" si="166"/>
        <v/>
      </c>
      <c r="G766" s="1" t="str">
        <f t="shared" si="173"/>
        <v/>
      </c>
      <c r="H766" s="7" t="str">
        <f t="shared" si="174"/>
        <v/>
      </c>
      <c r="J766" s="14">
        <f t="shared" si="175"/>
        <v>755</v>
      </c>
      <c r="K766" s="19">
        <f t="shared" si="176"/>
        <v>53231</v>
      </c>
      <c r="L766" s="27">
        <f t="shared" si="177"/>
        <v>4625.66</v>
      </c>
      <c r="M766" s="18">
        <f t="shared" si="167"/>
        <v>184.15</v>
      </c>
      <c r="O766" s="18">
        <f t="shared" si="168"/>
        <v>12.453700000000001</v>
      </c>
      <c r="P766" s="18">
        <f t="shared" si="178"/>
        <v>171.7</v>
      </c>
      <c r="Q766" s="27">
        <f t="shared" si="179"/>
        <v>4453.96</v>
      </c>
    </row>
    <row r="767" spans="1:17" x14ac:dyDescent="0.25">
      <c r="A767" t="e">
        <f t="shared" si="169"/>
        <v>#VALUE!</v>
      </c>
      <c r="B767" s="6" t="str">
        <f t="shared" si="170"/>
        <v/>
      </c>
      <c r="C767" s="7" t="str">
        <f t="shared" si="171"/>
        <v/>
      </c>
      <c r="D767" s="1" t="str">
        <f t="shared" si="165"/>
        <v/>
      </c>
      <c r="E767" s="28" t="str">
        <f t="shared" si="172"/>
        <v/>
      </c>
      <c r="F767" s="1" t="str">
        <f t="shared" si="166"/>
        <v/>
      </c>
      <c r="G767" s="1" t="str">
        <f t="shared" si="173"/>
        <v/>
      </c>
      <c r="H767" s="7" t="str">
        <f t="shared" si="174"/>
        <v/>
      </c>
      <c r="J767" s="14">
        <f t="shared" si="175"/>
        <v>756</v>
      </c>
      <c r="K767" s="19">
        <f t="shared" si="176"/>
        <v>53245</v>
      </c>
      <c r="L767" s="27">
        <f t="shared" si="177"/>
        <v>4453.96</v>
      </c>
      <c r="M767" s="18">
        <f t="shared" si="167"/>
        <v>184.15</v>
      </c>
      <c r="O767" s="18">
        <f t="shared" si="168"/>
        <v>11.991430769230771</v>
      </c>
      <c r="P767" s="18">
        <f t="shared" si="178"/>
        <v>172.16</v>
      </c>
      <c r="Q767" s="27">
        <f t="shared" si="179"/>
        <v>4281.8</v>
      </c>
    </row>
    <row r="768" spans="1:17" x14ac:dyDescent="0.25">
      <c r="A768" t="e">
        <f t="shared" si="169"/>
        <v>#VALUE!</v>
      </c>
      <c r="B768" s="6" t="str">
        <f t="shared" si="170"/>
        <v/>
      </c>
      <c r="C768" s="7" t="str">
        <f t="shared" si="171"/>
        <v/>
      </c>
      <c r="D768" s="1" t="str">
        <f t="shared" si="165"/>
        <v/>
      </c>
      <c r="E768" s="28" t="str">
        <f t="shared" si="172"/>
        <v/>
      </c>
      <c r="F768" s="1" t="str">
        <f t="shared" si="166"/>
        <v/>
      </c>
      <c r="G768" s="1" t="str">
        <f t="shared" si="173"/>
        <v/>
      </c>
      <c r="H768" s="7" t="str">
        <f t="shared" si="174"/>
        <v/>
      </c>
      <c r="J768" s="14">
        <f t="shared" si="175"/>
        <v>757</v>
      </c>
      <c r="K768" s="19">
        <f t="shared" si="176"/>
        <v>53259</v>
      </c>
      <c r="L768" s="27">
        <f t="shared" si="177"/>
        <v>4281.8</v>
      </c>
      <c r="M768" s="18">
        <f t="shared" si="167"/>
        <v>184.15</v>
      </c>
      <c r="O768" s="18">
        <f t="shared" si="168"/>
        <v>11.527923076923079</v>
      </c>
      <c r="P768" s="18">
        <f t="shared" si="178"/>
        <v>172.62</v>
      </c>
      <c r="Q768" s="27">
        <f t="shared" si="179"/>
        <v>4109.18</v>
      </c>
    </row>
    <row r="769" spans="1:17" x14ac:dyDescent="0.25">
      <c r="A769" t="e">
        <f t="shared" si="169"/>
        <v>#VALUE!</v>
      </c>
      <c r="B769" s="6" t="str">
        <f t="shared" si="170"/>
        <v/>
      </c>
      <c r="C769" s="7" t="str">
        <f t="shared" si="171"/>
        <v/>
      </c>
      <c r="D769" s="1" t="str">
        <f t="shared" si="165"/>
        <v/>
      </c>
      <c r="E769" s="28" t="str">
        <f t="shared" si="172"/>
        <v/>
      </c>
      <c r="F769" s="1" t="str">
        <f t="shared" si="166"/>
        <v/>
      </c>
      <c r="G769" s="1" t="str">
        <f t="shared" si="173"/>
        <v/>
      </c>
      <c r="H769" s="7" t="str">
        <f t="shared" si="174"/>
        <v/>
      </c>
      <c r="J769" s="14">
        <f t="shared" si="175"/>
        <v>758</v>
      </c>
      <c r="K769" s="19">
        <f t="shared" si="176"/>
        <v>53273</v>
      </c>
      <c r="L769" s="27">
        <f t="shared" si="177"/>
        <v>4109.18</v>
      </c>
      <c r="M769" s="18">
        <f t="shared" si="167"/>
        <v>184.15</v>
      </c>
      <c r="O769" s="18">
        <f t="shared" si="168"/>
        <v>11.063176923076925</v>
      </c>
      <c r="P769" s="18">
        <f t="shared" si="178"/>
        <v>173.09</v>
      </c>
      <c r="Q769" s="27">
        <f t="shared" si="179"/>
        <v>3936.09</v>
      </c>
    </row>
    <row r="770" spans="1:17" x14ac:dyDescent="0.25">
      <c r="A770" t="e">
        <f t="shared" si="169"/>
        <v>#VALUE!</v>
      </c>
      <c r="B770" s="6" t="str">
        <f t="shared" si="170"/>
        <v/>
      </c>
      <c r="C770" s="7" t="str">
        <f t="shared" si="171"/>
        <v/>
      </c>
      <c r="D770" s="1" t="str">
        <f t="shared" si="165"/>
        <v/>
      </c>
      <c r="E770" s="28" t="str">
        <f t="shared" si="172"/>
        <v/>
      </c>
      <c r="F770" s="1" t="str">
        <f t="shared" si="166"/>
        <v/>
      </c>
      <c r="G770" s="1" t="str">
        <f t="shared" si="173"/>
        <v/>
      </c>
      <c r="H770" s="7" t="str">
        <f t="shared" si="174"/>
        <v/>
      </c>
      <c r="J770" s="14">
        <f t="shared" si="175"/>
        <v>759</v>
      </c>
      <c r="K770" s="19">
        <f t="shared" si="176"/>
        <v>53287</v>
      </c>
      <c r="L770" s="27">
        <f t="shared" si="177"/>
        <v>3936.09</v>
      </c>
      <c r="M770" s="18">
        <f t="shared" si="167"/>
        <v>184.15</v>
      </c>
      <c r="O770" s="18">
        <f t="shared" si="168"/>
        <v>10.597165384615387</v>
      </c>
      <c r="P770" s="18">
        <f t="shared" si="178"/>
        <v>173.55</v>
      </c>
      <c r="Q770" s="27">
        <f t="shared" si="179"/>
        <v>3762.54</v>
      </c>
    </row>
    <row r="771" spans="1:17" x14ac:dyDescent="0.25">
      <c r="A771" t="e">
        <f t="shared" si="169"/>
        <v>#VALUE!</v>
      </c>
      <c r="B771" s="6" t="str">
        <f t="shared" si="170"/>
        <v/>
      </c>
      <c r="C771" s="7" t="str">
        <f t="shared" si="171"/>
        <v/>
      </c>
      <c r="D771" s="1" t="str">
        <f t="shared" si="165"/>
        <v/>
      </c>
      <c r="E771" s="28" t="str">
        <f t="shared" si="172"/>
        <v/>
      </c>
      <c r="F771" s="1" t="str">
        <f t="shared" si="166"/>
        <v/>
      </c>
      <c r="G771" s="1" t="str">
        <f t="shared" si="173"/>
        <v/>
      </c>
      <c r="H771" s="7" t="str">
        <f t="shared" si="174"/>
        <v/>
      </c>
      <c r="J771" s="14">
        <f t="shared" si="175"/>
        <v>760</v>
      </c>
      <c r="K771" s="19">
        <f t="shared" si="176"/>
        <v>53301</v>
      </c>
      <c r="L771" s="27">
        <f t="shared" si="177"/>
        <v>3762.54</v>
      </c>
      <c r="M771" s="18">
        <f t="shared" si="167"/>
        <v>184.15</v>
      </c>
      <c r="O771" s="18">
        <f t="shared" si="168"/>
        <v>10.129915384615385</v>
      </c>
      <c r="P771" s="18">
        <f t="shared" si="178"/>
        <v>174.02</v>
      </c>
      <c r="Q771" s="27">
        <f t="shared" si="179"/>
        <v>3588.52</v>
      </c>
    </row>
    <row r="772" spans="1:17" x14ac:dyDescent="0.25">
      <c r="A772" t="e">
        <f t="shared" si="169"/>
        <v>#VALUE!</v>
      </c>
      <c r="B772" s="6" t="str">
        <f t="shared" si="170"/>
        <v/>
      </c>
      <c r="C772" s="7" t="str">
        <f t="shared" si="171"/>
        <v/>
      </c>
      <c r="D772" s="1" t="str">
        <f t="shared" si="165"/>
        <v/>
      </c>
      <c r="E772" s="28" t="str">
        <f t="shared" si="172"/>
        <v/>
      </c>
      <c r="F772" s="1" t="str">
        <f t="shared" si="166"/>
        <v/>
      </c>
      <c r="G772" s="1" t="str">
        <f t="shared" si="173"/>
        <v/>
      </c>
      <c r="H772" s="7" t="str">
        <f t="shared" si="174"/>
        <v/>
      </c>
      <c r="J772" s="14">
        <f t="shared" si="175"/>
        <v>761</v>
      </c>
      <c r="K772" s="19">
        <f t="shared" si="176"/>
        <v>53315</v>
      </c>
      <c r="L772" s="27">
        <f t="shared" si="177"/>
        <v>3588.52</v>
      </c>
      <c r="M772" s="18">
        <f t="shared" si="167"/>
        <v>184.15</v>
      </c>
      <c r="O772" s="18">
        <f t="shared" si="168"/>
        <v>9.6614000000000004</v>
      </c>
      <c r="P772" s="18">
        <f t="shared" si="178"/>
        <v>174.49</v>
      </c>
      <c r="Q772" s="27">
        <f t="shared" si="179"/>
        <v>3414.03</v>
      </c>
    </row>
    <row r="773" spans="1:17" x14ac:dyDescent="0.25">
      <c r="A773" t="e">
        <f t="shared" si="169"/>
        <v>#VALUE!</v>
      </c>
      <c r="B773" s="6" t="str">
        <f t="shared" si="170"/>
        <v/>
      </c>
      <c r="C773" s="7" t="str">
        <f t="shared" si="171"/>
        <v/>
      </c>
      <c r="D773" s="1" t="str">
        <f t="shared" si="165"/>
        <v/>
      </c>
      <c r="E773" s="28" t="str">
        <f t="shared" si="172"/>
        <v/>
      </c>
      <c r="F773" s="1" t="str">
        <f t="shared" si="166"/>
        <v/>
      </c>
      <c r="G773" s="1" t="str">
        <f t="shared" si="173"/>
        <v/>
      </c>
      <c r="H773" s="7" t="str">
        <f t="shared" si="174"/>
        <v/>
      </c>
      <c r="J773" s="14">
        <f t="shared" si="175"/>
        <v>762</v>
      </c>
      <c r="K773" s="19">
        <f t="shared" si="176"/>
        <v>53329</v>
      </c>
      <c r="L773" s="27">
        <f t="shared" si="177"/>
        <v>3414.03</v>
      </c>
      <c r="M773" s="18">
        <f t="shared" si="167"/>
        <v>184.15</v>
      </c>
      <c r="O773" s="18">
        <f t="shared" si="168"/>
        <v>9.1916192307692324</v>
      </c>
      <c r="P773" s="18">
        <f t="shared" si="178"/>
        <v>174.96</v>
      </c>
      <c r="Q773" s="27">
        <f t="shared" si="179"/>
        <v>3239.07</v>
      </c>
    </row>
    <row r="774" spans="1:17" x14ac:dyDescent="0.25">
      <c r="A774" t="e">
        <f t="shared" si="169"/>
        <v>#VALUE!</v>
      </c>
      <c r="B774" s="6" t="str">
        <f t="shared" si="170"/>
        <v/>
      </c>
      <c r="C774" s="7" t="str">
        <f t="shared" si="171"/>
        <v/>
      </c>
      <c r="D774" s="1" t="str">
        <f t="shared" si="165"/>
        <v/>
      </c>
      <c r="E774" s="28" t="str">
        <f t="shared" si="172"/>
        <v/>
      </c>
      <c r="F774" s="1" t="str">
        <f t="shared" si="166"/>
        <v/>
      </c>
      <c r="G774" s="1" t="str">
        <f t="shared" si="173"/>
        <v/>
      </c>
      <c r="H774" s="7" t="str">
        <f t="shared" si="174"/>
        <v/>
      </c>
      <c r="J774" s="14">
        <f t="shared" si="175"/>
        <v>763</v>
      </c>
      <c r="K774" s="19">
        <f t="shared" si="176"/>
        <v>53343</v>
      </c>
      <c r="L774" s="27">
        <f t="shared" si="177"/>
        <v>3239.07</v>
      </c>
      <c r="M774" s="18">
        <f t="shared" si="167"/>
        <v>184.15</v>
      </c>
      <c r="O774" s="18">
        <f t="shared" si="168"/>
        <v>8.7205730769230776</v>
      </c>
      <c r="P774" s="18">
        <f t="shared" si="178"/>
        <v>175.43</v>
      </c>
      <c r="Q774" s="27">
        <f t="shared" si="179"/>
        <v>3063.64</v>
      </c>
    </row>
    <row r="775" spans="1:17" x14ac:dyDescent="0.25">
      <c r="A775" t="e">
        <f t="shared" si="169"/>
        <v>#VALUE!</v>
      </c>
      <c r="B775" s="6" t="str">
        <f t="shared" si="170"/>
        <v/>
      </c>
      <c r="C775" s="7" t="str">
        <f t="shared" si="171"/>
        <v/>
      </c>
      <c r="D775" s="1" t="str">
        <f t="shared" si="165"/>
        <v/>
      </c>
      <c r="E775" s="28" t="str">
        <f t="shared" si="172"/>
        <v/>
      </c>
      <c r="F775" s="1" t="str">
        <f t="shared" si="166"/>
        <v/>
      </c>
      <c r="G775" s="1" t="str">
        <f t="shared" si="173"/>
        <v/>
      </c>
      <c r="H775" s="7" t="str">
        <f t="shared" si="174"/>
        <v/>
      </c>
      <c r="J775" s="14">
        <f t="shared" si="175"/>
        <v>764</v>
      </c>
      <c r="K775" s="19">
        <f t="shared" si="176"/>
        <v>53357</v>
      </c>
      <c r="L775" s="27">
        <f t="shared" si="177"/>
        <v>3063.64</v>
      </c>
      <c r="M775" s="18">
        <f t="shared" si="167"/>
        <v>184.15</v>
      </c>
      <c r="O775" s="18">
        <f t="shared" si="168"/>
        <v>8.2482615384615396</v>
      </c>
      <c r="P775" s="18">
        <f t="shared" si="178"/>
        <v>175.9</v>
      </c>
      <c r="Q775" s="27">
        <f t="shared" si="179"/>
        <v>2887.74</v>
      </c>
    </row>
    <row r="776" spans="1:17" x14ac:dyDescent="0.25">
      <c r="A776" t="e">
        <f t="shared" si="169"/>
        <v>#VALUE!</v>
      </c>
      <c r="B776" s="6" t="str">
        <f t="shared" si="170"/>
        <v/>
      </c>
      <c r="C776" s="7" t="str">
        <f t="shared" si="171"/>
        <v/>
      </c>
      <c r="D776" s="1" t="str">
        <f t="shared" si="165"/>
        <v/>
      </c>
      <c r="E776" s="28" t="str">
        <f t="shared" si="172"/>
        <v/>
      </c>
      <c r="F776" s="1" t="str">
        <f t="shared" si="166"/>
        <v/>
      </c>
      <c r="G776" s="1" t="str">
        <f t="shared" si="173"/>
        <v/>
      </c>
      <c r="H776" s="7" t="str">
        <f t="shared" si="174"/>
        <v/>
      </c>
      <c r="J776" s="14">
        <f t="shared" si="175"/>
        <v>765</v>
      </c>
      <c r="K776" s="19">
        <f t="shared" si="176"/>
        <v>53371</v>
      </c>
      <c r="L776" s="27">
        <f t="shared" si="177"/>
        <v>2887.74</v>
      </c>
      <c r="M776" s="18">
        <f t="shared" si="167"/>
        <v>184.15</v>
      </c>
      <c r="O776" s="18">
        <f t="shared" si="168"/>
        <v>7.7746846153846159</v>
      </c>
      <c r="P776" s="18">
        <f t="shared" si="178"/>
        <v>176.38</v>
      </c>
      <c r="Q776" s="27">
        <f t="shared" si="179"/>
        <v>2711.36</v>
      </c>
    </row>
    <row r="777" spans="1:17" x14ac:dyDescent="0.25">
      <c r="A777" t="e">
        <f t="shared" si="169"/>
        <v>#VALUE!</v>
      </c>
      <c r="B777" s="6" t="str">
        <f t="shared" si="170"/>
        <v/>
      </c>
      <c r="C777" s="7" t="str">
        <f t="shared" si="171"/>
        <v/>
      </c>
      <c r="D777" s="1" t="str">
        <f t="shared" si="165"/>
        <v/>
      </c>
      <c r="E777" s="28" t="str">
        <f t="shared" si="172"/>
        <v/>
      </c>
      <c r="F777" s="1" t="str">
        <f t="shared" si="166"/>
        <v/>
      </c>
      <c r="G777" s="1" t="str">
        <f t="shared" si="173"/>
        <v/>
      </c>
      <c r="H777" s="7" t="str">
        <f t="shared" si="174"/>
        <v/>
      </c>
      <c r="J777" s="14">
        <f t="shared" si="175"/>
        <v>766</v>
      </c>
      <c r="K777" s="19">
        <f t="shared" si="176"/>
        <v>53385</v>
      </c>
      <c r="L777" s="27">
        <f t="shared" si="177"/>
        <v>2711.36</v>
      </c>
      <c r="M777" s="18">
        <f t="shared" si="167"/>
        <v>184.15</v>
      </c>
      <c r="O777" s="18">
        <f t="shared" si="168"/>
        <v>7.2998153846153855</v>
      </c>
      <c r="P777" s="18">
        <f t="shared" si="178"/>
        <v>176.85</v>
      </c>
      <c r="Q777" s="27">
        <f t="shared" si="179"/>
        <v>2534.5100000000002</v>
      </c>
    </row>
    <row r="778" spans="1:17" x14ac:dyDescent="0.25">
      <c r="A778" t="e">
        <f t="shared" si="169"/>
        <v>#VALUE!</v>
      </c>
      <c r="B778" s="6" t="str">
        <f t="shared" si="170"/>
        <v/>
      </c>
      <c r="C778" s="7" t="str">
        <f t="shared" si="171"/>
        <v/>
      </c>
      <c r="D778" s="1" t="str">
        <f t="shared" si="165"/>
        <v/>
      </c>
      <c r="E778" s="28" t="str">
        <f t="shared" si="172"/>
        <v/>
      </c>
      <c r="F778" s="1" t="str">
        <f t="shared" si="166"/>
        <v/>
      </c>
      <c r="G778" s="1" t="str">
        <f t="shared" si="173"/>
        <v/>
      </c>
      <c r="H778" s="7" t="str">
        <f t="shared" si="174"/>
        <v/>
      </c>
      <c r="J778" s="14">
        <f t="shared" si="175"/>
        <v>767</v>
      </c>
      <c r="K778" s="19">
        <f t="shared" si="176"/>
        <v>53399</v>
      </c>
      <c r="L778" s="27">
        <f t="shared" si="177"/>
        <v>2534.5100000000002</v>
      </c>
      <c r="M778" s="18">
        <f t="shared" si="167"/>
        <v>184.15</v>
      </c>
      <c r="O778" s="18">
        <f t="shared" si="168"/>
        <v>6.823680769230771</v>
      </c>
      <c r="P778" s="18">
        <f t="shared" si="178"/>
        <v>177.33</v>
      </c>
      <c r="Q778" s="27">
        <f t="shared" si="179"/>
        <v>2357.1799999999998</v>
      </c>
    </row>
    <row r="779" spans="1:17" x14ac:dyDescent="0.25">
      <c r="A779" t="e">
        <f t="shared" si="169"/>
        <v>#VALUE!</v>
      </c>
      <c r="B779" s="6" t="str">
        <f t="shared" si="170"/>
        <v/>
      </c>
      <c r="C779" s="7" t="str">
        <f t="shared" si="171"/>
        <v/>
      </c>
      <c r="D779" s="1" t="str">
        <f t="shared" si="165"/>
        <v/>
      </c>
      <c r="E779" s="28" t="str">
        <f t="shared" si="172"/>
        <v/>
      </c>
      <c r="F779" s="1" t="str">
        <f t="shared" si="166"/>
        <v/>
      </c>
      <c r="G779" s="1" t="str">
        <f t="shared" si="173"/>
        <v/>
      </c>
      <c r="H779" s="7" t="str">
        <f t="shared" si="174"/>
        <v/>
      </c>
      <c r="J779" s="14">
        <f t="shared" si="175"/>
        <v>768</v>
      </c>
      <c r="K779" s="19">
        <f t="shared" si="176"/>
        <v>53413</v>
      </c>
      <c r="L779" s="27">
        <f t="shared" si="177"/>
        <v>2357.1799999999998</v>
      </c>
      <c r="M779" s="18">
        <f t="shared" si="167"/>
        <v>184.15</v>
      </c>
      <c r="O779" s="18">
        <f t="shared" si="168"/>
        <v>6.3462538461538465</v>
      </c>
      <c r="P779" s="18">
        <f t="shared" si="178"/>
        <v>177.8</v>
      </c>
      <c r="Q779" s="27">
        <f t="shared" si="179"/>
        <v>2179.38</v>
      </c>
    </row>
    <row r="780" spans="1:17" x14ac:dyDescent="0.25">
      <c r="A780" t="e">
        <f t="shared" si="169"/>
        <v>#VALUE!</v>
      </c>
      <c r="B780" s="6" t="str">
        <f t="shared" si="170"/>
        <v/>
      </c>
      <c r="C780" s="7" t="str">
        <f t="shared" si="171"/>
        <v/>
      </c>
      <c r="D780" s="1" t="str">
        <f t="shared" ref="D780:D843" si="180">IF(ISNUMBER($A780),IF($C780&gt;$G$4,ROUND($G$4,2),$C780),"")</f>
        <v/>
      </c>
      <c r="E780" s="28" t="str">
        <f t="shared" si="172"/>
        <v/>
      </c>
      <c r="F780" s="1" t="str">
        <f t="shared" ref="F780:F843" si="181">IF(ISNUMBER($A780),$C780*$G$3,"")</f>
        <v/>
      </c>
      <c r="G780" s="1" t="str">
        <f t="shared" si="173"/>
        <v/>
      </c>
      <c r="H780" s="7" t="str">
        <f t="shared" si="174"/>
        <v/>
      </c>
      <c r="J780" s="14">
        <f t="shared" si="175"/>
        <v>769</v>
      </c>
      <c r="K780" s="19">
        <f t="shared" si="176"/>
        <v>53427</v>
      </c>
      <c r="L780" s="27">
        <f t="shared" si="177"/>
        <v>2179.38</v>
      </c>
      <c r="M780" s="18">
        <f t="shared" ref="M780:M843" si="182">IF(ISNUMBER($J780),IF($L780&gt;$G$4,ROUND($G$4,2),$L780),"")</f>
        <v>184.15</v>
      </c>
      <c r="O780" s="18">
        <f t="shared" ref="O780:O843" si="183">IF(ISNUMBER($J780),$L780*$G$3,"")</f>
        <v>5.8675615384615396</v>
      </c>
      <c r="P780" s="18">
        <f t="shared" si="178"/>
        <v>178.28</v>
      </c>
      <c r="Q780" s="27">
        <f t="shared" si="179"/>
        <v>2001.1</v>
      </c>
    </row>
    <row r="781" spans="1:17" x14ac:dyDescent="0.25">
      <c r="A781" t="e">
        <f t="shared" ref="A781:A844" si="184">IF(ROUND($H780&lt;=0,0),"",$A780+1)</f>
        <v>#VALUE!</v>
      </c>
      <c r="B781" s="6" t="str">
        <f t="shared" ref="B781:B844" si="185">IF(ISNUMBER($A781),$B780+14,"")</f>
        <v/>
      </c>
      <c r="C781" s="7" t="str">
        <f t="shared" ref="C781:C844" si="186">IF(ISNUMBER($A781),$H780,"")</f>
        <v/>
      </c>
      <c r="D781" s="1" t="str">
        <f t="shared" si="180"/>
        <v/>
      </c>
      <c r="E781" s="28" t="str">
        <f t="shared" ref="E781:E844" si="187">IF(ISNUMBER($A781),$D$8,"")</f>
        <v/>
      </c>
      <c r="F781" s="1" t="str">
        <f t="shared" si="181"/>
        <v/>
      </c>
      <c r="G781" s="1" t="str">
        <f t="shared" ref="G781:G844" si="188">IF(ISNUMBER($A781),ROUND($D781-$F781,2),"")</f>
        <v/>
      </c>
      <c r="H781" s="7" t="str">
        <f t="shared" ref="H781:H844" si="189">IF(ISNUMBER($A781),ROUND($C781-$G781-$E781,2),"")</f>
        <v/>
      </c>
      <c r="J781" s="14">
        <f t="shared" ref="J781:J844" si="190">IF(ROUND($Q780&lt;=0,0),"",$J780+1)</f>
        <v>770</v>
      </c>
      <c r="K781" s="19">
        <f t="shared" ref="K781:K844" si="191">IF(ISNUMBER($J781),$K780+14,"")</f>
        <v>53441</v>
      </c>
      <c r="L781" s="27">
        <f t="shared" ref="L781:L844" si="192">IF(ISNUMBER($J781),$Q780,"")</f>
        <v>2001.1</v>
      </c>
      <c r="M781" s="18">
        <f t="shared" si="182"/>
        <v>184.15</v>
      </c>
      <c r="O781" s="18">
        <f t="shared" si="183"/>
        <v>5.3875769230769235</v>
      </c>
      <c r="P781" s="18">
        <f t="shared" ref="P781:P844" si="193">IF(ISNUMBER($J781),ROUND($M781-$O781,2),"")</f>
        <v>178.76</v>
      </c>
      <c r="Q781" s="27">
        <f t="shared" ref="Q781:Q844" si="194">IF(ISNUMBER($J781),ROUND($L781-$P781-$N781,2),"")</f>
        <v>1822.34</v>
      </c>
    </row>
    <row r="782" spans="1:17" x14ac:dyDescent="0.25">
      <c r="A782" t="e">
        <f t="shared" si="184"/>
        <v>#VALUE!</v>
      </c>
      <c r="B782" s="6" t="str">
        <f t="shared" si="185"/>
        <v/>
      </c>
      <c r="C782" s="7" t="str">
        <f t="shared" si="186"/>
        <v/>
      </c>
      <c r="D782" s="1" t="str">
        <f t="shared" si="180"/>
        <v/>
      </c>
      <c r="E782" s="28" t="str">
        <f t="shared" si="187"/>
        <v/>
      </c>
      <c r="F782" s="1" t="str">
        <f t="shared" si="181"/>
        <v/>
      </c>
      <c r="G782" s="1" t="str">
        <f t="shared" si="188"/>
        <v/>
      </c>
      <c r="H782" s="7" t="str">
        <f t="shared" si="189"/>
        <v/>
      </c>
      <c r="J782" s="14">
        <f t="shared" si="190"/>
        <v>771</v>
      </c>
      <c r="K782" s="19">
        <f t="shared" si="191"/>
        <v>53455</v>
      </c>
      <c r="L782" s="27">
        <f t="shared" si="192"/>
        <v>1822.34</v>
      </c>
      <c r="M782" s="18">
        <f t="shared" si="182"/>
        <v>184.15</v>
      </c>
      <c r="O782" s="18">
        <f t="shared" si="183"/>
        <v>4.9063000000000008</v>
      </c>
      <c r="P782" s="18">
        <f t="shared" si="193"/>
        <v>179.24</v>
      </c>
      <c r="Q782" s="27">
        <f t="shared" si="194"/>
        <v>1643.1</v>
      </c>
    </row>
    <row r="783" spans="1:17" x14ac:dyDescent="0.25">
      <c r="A783" t="e">
        <f t="shared" si="184"/>
        <v>#VALUE!</v>
      </c>
      <c r="B783" s="6" t="str">
        <f t="shared" si="185"/>
        <v/>
      </c>
      <c r="C783" s="7" t="str">
        <f t="shared" si="186"/>
        <v/>
      </c>
      <c r="D783" s="1" t="str">
        <f t="shared" si="180"/>
        <v/>
      </c>
      <c r="E783" s="28" t="str">
        <f t="shared" si="187"/>
        <v/>
      </c>
      <c r="F783" s="1" t="str">
        <f t="shared" si="181"/>
        <v/>
      </c>
      <c r="G783" s="1" t="str">
        <f t="shared" si="188"/>
        <v/>
      </c>
      <c r="H783" s="7" t="str">
        <f t="shared" si="189"/>
        <v/>
      </c>
      <c r="J783" s="14">
        <f t="shared" si="190"/>
        <v>772</v>
      </c>
      <c r="K783" s="19">
        <f t="shared" si="191"/>
        <v>53469</v>
      </c>
      <c r="L783" s="27">
        <f t="shared" si="192"/>
        <v>1643.1</v>
      </c>
      <c r="M783" s="18">
        <f t="shared" si="182"/>
        <v>184.15</v>
      </c>
      <c r="O783" s="18">
        <f t="shared" si="183"/>
        <v>4.4237307692307697</v>
      </c>
      <c r="P783" s="18">
        <f t="shared" si="193"/>
        <v>179.73</v>
      </c>
      <c r="Q783" s="27">
        <f t="shared" si="194"/>
        <v>1463.37</v>
      </c>
    </row>
    <row r="784" spans="1:17" x14ac:dyDescent="0.25">
      <c r="A784" t="e">
        <f t="shared" si="184"/>
        <v>#VALUE!</v>
      </c>
      <c r="B784" s="6" t="str">
        <f t="shared" si="185"/>
        <v/>
      </c>
      <c r="C784" s="7" t="str">
        <f t="shared" si="186"/>
        <v/>
      </c>
      <c r="D784" s="1" t="str">
        <f t="shared" si="180"/>
        <v/>
      </c>
      <c r="E784" s="28" t="str">
        <f t="shared" si="187"/>
        <v/>
      </c>
      <c r="F784" s="1" t="str">
        <f t="shared" si="181"/>
        <v/>
      </c>
      <c r="G784" s="1" t="str">
        <f t="shared" si="188"/>
        <v/>
      </c>
      <c r="H784" s="7" t="str">
        <f t="shared" si="189"/>
        <v/>
      </c>
      <c r="J784" s="14">
        <f t="shared" si="190"/>
        <v>773</v>
      </c>
      <c r="K784" s="19">
        <f t="shared" si="191"/>
        <v>53483</v>
      </c>
      <c r="L784" s="27">
        <f t="shared" si="192"/>
        <v>1463.37</v>
      </c>
      <c r="M784" s="18">
        <f t="shared" si="182"/>
        <v>184.15</v>
      </c>
      <c r="O784" s="18">
        <f t="shared" si="183"/>
        <v>3.9398423076923077</v>
      </c>
      <c r="P784" s="18">
        <f t="shared" si="193"/>
        <v>180.21</v>
      </c>
      <c r="Q784" s="27">
        <f t="shared" si="194"/>
        <v>1283.1600000000001</v>
      </c>
    </row>
    <row r="785" spans="1:17" x14ac:dyDescent="0.25">
      <c r="A785" t="e">
        <f t="shared" si="184"/>
        <v>#VALUE!</v>
      </c>
      <c r="B785" s="6" t="str">
        <f t="shared" si="185"/>
        <v/>
      </c>
      <c r="C785" s="7" t="str">
        <f t="shared" si="186"/>
        <v/>
      </c>
      <c r="D785" s="1" t="str">
        <f t="shared" si="180"/>
        <v/>
      </c>
      <c r="E785" s="28" t="str">
        <f t="shared" si="187"/>
        <v/>
      </c>
      <c r="F785" s="1" t="str">
        <f t="shared" si="181"/>
        <v/>
      </c>
      <c r="G785" s="1" t="str">
        <f t="shared" si="188"/>
        <v/>
      </c>
      <c r="H785" s="7" t="str">
        <f t="shared" si="189"/>
        <v/>
      </c>
      <c r="J785" s="14">
        <f t="shared" si="190"/>
        <v>774</v>
      </c>
      <c r="K785" s="19">
        <f t="shared" si="191"/>
        <v>53497</v>
      </c>
      <c r="L785" s="27">
        <f t="shared" si="192"/>
        <v>1283.1600000000001</v>
      </c>
      <c r="M785" s="18">
        <f t="shared" si="182"/>
        <v>184.15</v>
      </c>
      <c r="O785" s="18">
        <f t="shared" si="183"/>
        <v>3.4546615384615391</v>
      </c>
      <c r="P785" s="18">
        <f t="shared" si="193"/>
        <v>180.7</v>
      </c>
      <c r="Q785" s="27">
        <f t="shared" si="194"/>
        <v>1102.46</v>
      </c>
    </row>
    <row r="786" spans="1:17" x14ac:dyDescent="0.25">
      <c r="A786" t="e">
        <f t="shared" si="184"/>
        <v>#VALUE!</v>
      </c>
      <c r="B786" s="6" t="str">
        <f t="shared" si="185"/>
        <v/>
      </c>
      <c r="C786" s="7" t="str">
        <f t="shared" si="186"/>
        <v/>
      </c>
      <c r="D786" s="1" t="str">
        <f t="shared" si="180"/>
        <v/>
      </c>
      <c r="E786" s="28" t="str">
        <f t="shared" si="187"/>
        <v/>
      </c>
      <c r="F786" s="1" t="str">
        <f t="shared" si="181"/>
        <v/>
      </c>
      <c r="G786" s="1" t="str">
        <f t="shared" si="188"/>
        <v/>
      </c>
      <c r="H786" s="7" t="str">
        <f t="shared" si="189"/>
        <v/>
      </c>
      <c r="J786" s="14">
        <f t="shared" si="190"/>
        <v>775</v>
      </c>
      <c r="K786" s="19">
        <f t="shared" si="191"/>
        <v>53511</v>
      </c>
      <c r="L786" s="27">
        <f t="shared" si="192"/>
        <v>1102.46</v>
      </c>
      <c r="M786" s="18">
        <f t="shared" si="182"/>
        <v>184.15</v>
      </c>
      <c r="O786" s="18">
        <f t="shared" si="183"/>
        <v>2.9681615384615387</v>
      </c>
      <c r="P786" s="18">
        <f t="shared" si="193"/>
        <v>181.18</v>
      </c>
      <c r="Q786" s="27">
        <f t="shared" si="194"/>
        <v>921.28</v>
      </c>
    </row>
    <row r="787" spans="1:17" x14ac:dyDescent="0.25">
      <c r="A787" t="e">
        <f t="shared" si="184"/>
        <v>#VALUE!</v>
      </c>
      <c r="B787" s="6" t="str">
        <f t="shared" si="185"/>
        <v/>
      </c>
      <c r="C787" s="7" t="str">
        <f t="shared" si="186"/>
        <v/>
      </c>
      <c r="D787" s="1" t="str">
        <f t="shared" si="180"/>
        <v/>
      </c>
      <c r="E787" s="28" t="str">
        <f t="shared" si="187"/>
        <v/>
      </c>
      <c r="F787" s="1" t="str">
        <f t="shared" si="181"/>
        <v/>
      </c>
      <c r="G787" s="1" t="str">
        <f t="shared" si="188"/>
        <v/>
      </c>
      <c r="H787" s="7" t="str">
        <f t="shared" si="189"/>
        <v/>
      </c>
      <c r="J787" s="14">
        <f t="shared" si="190"/>
        <v>776</v>
      </c>
      <c r="K787" s="19">
        <f t="shared" si="191"/>
        <v>53525</v>
      </c>
      <c r="L787" s="27">
        <f t="shared" si="192"/>
        <v>921.28</v>
      </c>
      <c r="M787" s="18">
        <f t="shared" si="182"/>
        <v>184.15</v>
      </c>
      <c r="O787" s="18">
        <f t="shared" si="183"/>
        <v>2.4803692307692309</v>
      </c>
      <c r="P787" s="18">
        <f t="shared" si="193"/>
        <v>181.67</v>
      </c>
      <c r="Q787" s="27">
        <f t="shared" si="194"/>
        <v>739.61</v>
      </c>
    </row>
    <row r="788" spans="1:17" x14ac:dyDescent="0.25">
      <c r="A788" t="e">
        <f t="shared" si="184"/>
        <v>#VALUE!</v>
      </c>
      <c r="B788" s="6" t="str">
        <f t="shared" si="185"/>
        <v/>
      </c>
      <c r="C788" s="7" t="str">
        <f t="shared" si="186"/>
        <v/>
      </c>
      <c r="D788" s="1" t="str">
        <f t="shared" si="180"/>
        <v/>
      </c>
      <c r="E788" s="28" t="str">
        <f t="shared" si="187"/>
        <v/>
      </c>
      <c r="F788" s="1" t="str">
        <f t="shared" si="181"/>
        <v/>
      </c>
      <c r="G788" s="1" t="str">
        <f t="shared" si="188"/>
        <v/>
      </c>
      <c r="H788" s="7" t="str">
        <f t="shared" si="189"/>
        <v/>
      </c>
      <c r="J788" s="14">
        <f t="shared" si="190"/>
        <v>777</v>
      </c>
      <c r="K788" s="19">
        <f t="shared" si="191"/>
        <v>53539</v>
      </c>
      <c r="L788" s="27">
        <f t="shared" si="192"/>
        <v>739.61</v>
      </c>
      <c r="M788" s="18">
        <f t="shared" si="182"/>
        <v>184.15</v>
      </c>
      <c r="O788" s="18">
        <f t="shared" si="183"/>
        <v>1.9912576923076926</v>
      </c>
      <c r="P788" s="18">
        <f t="shared" si="193"/>
        <v>182.16</v>
      </c>
      <c r="Q788" s="27">
        <f t="shared" si="194"/>
        <v>557.45000000000005</v>
      </c>
    </row>
    <row r="789" spans="1:17" x14ac:dyDescent="0.25">
      <c r="A789" t="e">
        <f t="shared" si="184"/>
        <v>#VALUE!</v>
      </c>
      <c r="B789" s="6" t="str">
        <f t="shared" si="185"/>
        <v/>
      </c>
      <c r="C789" s="7" t="str">
        <f t="shared" si="186"/>
        <v/>
      </c>
      <c r="D789" s="1" t="str">
        <f t="shared" si="180"/>
        <v/>
      </c>
      <c r="E789" s="28" t="str">
        <f t="shared" si="187"/>
        <v/>
      </c>
      <c r="F789" s="1" t="str">
        <f t="shared" si="181"/>
        <v/>
      </c>
      <c r="G789" s="1" t="str">
        <f t="shared" si="188"/>
        <v/>
      </c>
      <c r="H789" s="7" t="str">
        <f t="shared" si="189"/>
        <v/>
      </c>
      <c r="J789" s="14">
        <f t="shared" si="190"/>
        <v>778</v>
      </c>
      <c r="K789" s="19">
        <f t="shared" si="191"/>
        <v>53553</v>
      </c>
      <c r="L789" s="27">
        <f t="shared" si="192"/>
        <v>557.45000000000005</v>
      </c>
      <c r="M789" s="18">
        <f t="shared" si="182"/>
        <v>184.15</v>
      </c>
      <c r="O789" s="18">
        <f t="shared" si="183"/>
        <v>1.5008269230769233</v>
      </c>
      <c r="P789" s="18">
        <f t="shared" si="193"/>
        <v>182.65</v>
      </c>
      <c r="Q789" s="27">
        <f t="shared" si="194"/>
        <v>374.8</v>
      </c>
    </row>
    <row r="790" spans="1:17" x14ac:dyDescent="0.25">
      <c r="A790" t="e">
        <f t="shared" si="184"/>
        <v>#VALUE!</v>
      </c>
      <c r="B790" s="6" t="str">
        <f t="shared" si="185"/>
        <v/>
      </c>
      <c r="C790" s="7" t="str">
        <f t="shared" si="186"/>
        <v/>
      </c>
      <c r="D790" s="1" t="str">
        <f t="shared" si="180"/>
        <v/>
      </c>
      <c r="E790" s="28" t="str">
        <f t="shared" si="187"/>
        <v/>
      </c>
      <c r="F790" s="1" t="str">
        <f t="shared" si="181"/>
        <v/>
      </c>
      <c r="G790" s="1" t="str">
        <f t="shared" si="188"/>
        <v/>
      </c>
      <c r="H790" s="7" t="str">
        <f t="shared" si="189"/>
        <v/>
      </c>
      <c r="J790" s="14">
        <f t="shared" si="190"/>
        <v>779</v>
      </c>
      <c r="K790" s="19">
        <f t="shared" si="191"/>
        <v>53567</v>
      </c>
      <c r="L790" s="27">
        <f t="shared" si="192"/>
        <v>374.8</v>
      </c>
      <c r="M790" s="18">
        <f t="shared" si="182"/>
        <v>184.15</v>
      </c>
      <c r="O790" s="18">
        <f t="shared" si="183"/>
        <v>1.0090769230769232</v>
      </c>
      <c r="P790" s="18">
        <f t="shared" si="193"/>
        <v>183.14</v>
      </c>
      <c r="Q790" s="27">
        <f t="shared" si="194"/>
        <v>191.66</v>
      </c>
    </row>
    <row r="791" spans="1:17" x14ac:dyDescent="0.25">
      <c r="A791" t="e">
        <f t="shared" si="184"/>
        <v>#VALUE!</v>
      </c>
      <c r="B791" s="6" t="str">
        <f t="shared" si="185"/>
        <v/>
      </c>
      <c r="C791" s="7" t="str">
        <f t="shared" si="186"/>
        <v/>
      </c>
      <c r="D791" s="1" t="str">
        <f t="shared" si="180"/>
        <v/>
      </c>
      <c r="E791" s="28" t="str">
        <f t="shared" si="187"/>
        <v/>
      </c>
      <c r="F791" s="1" t="str">
        <f t="shared" si="181"/>
        <v/>
      </c>
      <c r="G791" s="1" t="str">
        <f t="shared" si="188"/>
        <v/>
      </c>
      <c r="H791" s="7" t="str">
        <f t="shared" si="189"/>
        <v/>
      </c>
      <c r="J791" s="14">
        <f t="shared" si="190"/>
        <v>780</v>
      </c>
      <c r="K791" s="19">
        <f t="shared" si="191"/>
        <v>53581</v>
      </c>
      <c r="L791" s="27">
        <f t="shared" si="192"/>
        <v>191.66</v>
      </c>
      <c r="M791" s="18">
        <f t="shared" si="182"/>
        <v>184.15</v>
      </c>
      <c r="O791" s="18">
        <f t="shared" si="183"/>
        <v>0.51600769230769239</v>
      </c>
      <c r="P791" s="18">
        <f t="shared" si="193"/>
        <v>183.63</v>
      </c>
      <c r="Q791" s="27">
        <f t="shared" si="194"/>
        <v>8.0299999999999994</v>
      </c>
    </row>
    <row r="792" spans="1:17" x14ac:dyDescent="0.25">
      <c r="A792" t="e">
        <f t="shared" si="184"/>
        <v>#VALUE!</v>
      </c>
      <c r="B792" s="6" t="str">
        <f t="shared" si="185"/>
        <v/>
      </c>
      <c r="C792" s="7" t="str">
        <f t="shared" si="186"/>
        <v/>
      </c>
      <c r="D792" s="1" t="str">
        <f t="shared" si="180"/>
        <v/>
      </c>
      <c r="E792" s="28" t="str">
        <f t="shared" si="187"/>
        <v/>
      </c>
      <c r="F792" s="1" t="str">
        <f t="shared" si="181"/>
        <v/>
      </c>
      <c r="G792" s="1" t="str">
        <f t="shared" si="188"/>
        <v/>
      </c>
      <c r="H792" s="7" t="str">
        <f t="shared" si="189"/>
        <v/>
      </c>
      <c r="J792" s="14">
        <f t="shared" si="190"/>
        <v>781</v>
      </c>
      <c r="K792" s="19">
        <f t="shared" si="191"/>
        <v>53595</v>
      </c>
      <c r="L792" s="27">
        <f t="shared" si="192"/>
        <v>8.0299999999999994</v>
      </c>
      <c r="M792" s="18">
        <f t="shared" si="182"/>
        <v>8.0299999999999994</v>
      </c>
      <c r="O792" s="18">
        <f t="shared" si="183"/>
        <v>2.1619230769230769E-2</v>
      </c>
      <c r="P792" s="18">
        <f t="shared" si="193"/>
        <v>8.01</v>
      </c>
      <c r="Q792" s="27">
        <f t="shared" si="194"/>
        <v>0.02</v>
      </c>
    </row>
    <row r="793" spans="1:17" x14ac:dyDescent="0.25">
      <c r="A793" t="e">
        <f t="shared" si="184"/>
        <v>#VALUE!</v>
      </c>
      <c r="B793" s="6" t="str">
        <f t="shared" si="185"/>
        <v/>
      </c>
      <c r="C793" s="7" t="str">
        <f t="shared" si="186"/>
        <v/>
      </c>
      <c r="D793" s="1" t="str">
        <f t="shared" si="180"/>
        <v/>
      </c>
      <c r="E793" s="28" t="str">
        <f t="shared" si="187"/>
        <v/>
      </c>
      <c r="F793" s="1" t="str">
        <f t="shared" si="181"/>
        <v/>
      </c>
      <c r="G793" s="1" t="str">
        <f t="shared" si="188"/>
        <v/>
      </c>
      <c r="H793" s="7" t="str">
        <f t="shared" si="189"/>
        <v/>
      </c>
      <c r="J793" s="14">
        <f t="shared" si="190"/>
        <v>782</v>
      </c>
      <c r="K793" s="19">
        <f t="shared" si="191"/>
        <v>53609</v>
      </c>
      <c r="L793" s="27">
        <f t="shared" si="192"/>
        <v>0.02</v>
      </c>
      <c r="M793" s="18">
        <f t="shared" si="182"/>
        <v>0.02</v>
      </c>
      <c r="O793" s="18">
        <f t="shared" si="183"/>
        <v>5.3846153846153853E-5</v>
      </c>
      <c r="P793" s="18">
        <f t="shared" si="193"/>
        <v>0.02</v>
      </c>
      <c r="Q793" s="27">
        <f t="shared" si="194"/>
        <v>0</v>
      </c>
    </row>
    <row r="794" spans="1:17" x14ac:dyDescent="0.25">
      <c r="A794" t="e">
        <f t="shared" si="184"/>
        <v>#VALUE!</v>
      </c>
      <c r="B794" s="6" t="str">
        <f t="shared" si="185"/>
        <v/>
      </c>
      <c r="C794" s="7" t="str">
        <f t="shared" si="186"/>
        <v/>
      </c>
      <c r="D794" s="1" t="str">
        <f t="shared" si="180"/>
        <v/>
      </c>
      <c r="E794" s="28" t="str">
        <f t="shared" si="187"/>
        <v/>
      </c>
      <c r="F794" s="1" t="str">
        <f t="shared" si="181"/>
        <v/>
      </c>
      <c r="G794" s="1" t="str">
        <f t="shared" si="188"/>
        <v/>
      </c>
      <c r="H794" s="7" t="str">
        <f t="shared" si="189"/>
        <v/>
      </c>
      <c r="J794" s="14" t="str">
        <f t="shared" si="190"/>
        <v/>
      </c>
      <c r="K794" s="19" t="str">
        <f t="shared" si="191"/>
        <v/>
      </c>
      <c r="L794" s="27" t="str">
        <f t="shared" si="192"/>
        <v/>
      </c>
      <c r="M794" s="18" t="str">
        <f t="shared" si="182"/>
        <v/>
      </c>
      <c r="O794" s="18" t="str">
        <f t="shared" si="183"/>
        <v/>
      </c>
      <c r="P794" s="18" t="str">
        <f t="shared" si="193"/>
        <v/>
      </c>
      <c r="Q794" s="27" t="str">
        <f t="shared" si="194"/>
        <v/>
      </c>
    </row>
    <row r="795" spans="1:17" x14ac:dyDescent="0.25">
      <c r="A795" t="e">
        <f t="shared" si="184"/>
        <v>#VALUE!</v>
      </c>
      <c r="B795" s="6" t="str">
        <f t="shared" si="185"/>
        <v/>
      </c>
      <c r="C795" s="7" t="str">
        <f t="shared" si="186"/>
        <v/>
      </c>
      <c r="D795" s="1" t="str">
        <f t="shared" si="180"/>
        <v/>
      </c>
      <c r="E795" s="28" t="str">
        <f t="shared" si="187"/>
        <v/>
      </c>
      <c r="F795" s="1" t="str">
        <f t="shared" si="181"/>
        <v/>
      </c>
      <c r="G795" s="1" t="str">
        <f t="shared" si="188"/>
        <v/>
      </c>
      <c r="H795" s="7" t="str">
        <f t="shared" si="189"/>
        <v/>
      </c>
      <c r="J795" s="14" t="e">
        <f t="shared" si="190"/>
        <v>#VALUE!</v>
      </c>
      <c r="K795" s="19" t="str">
        <f t="shared" si="191"/>
        <v/>
      </c>
      <c r="L795" s="27" t="str">
        <f t="shared" si="192"/>
        <v/>
      </c>
      <c r="M795" s="18" t="str">
        <f t="shared" si="182"/>
        <v/>
      </c>
      <c r="O795" s="18" t="str">
        <f t="shared" si="183"/>
        <v/>
      </c>
      <c r="P795" s="18" t="str">
        <f t="shared" si="193"/>
        <v/>
      </c>
      <c r="Q795" s="27" t="str">
        <f t="shared" si="194"/>
        <v/>
      </c>
    </row>
    <row r="796" spans="1:17" x14ac:dyDescent="0.25">
      <c r="A796" t="e">
        <f t="shared" si="184"/>
        <v>#VALUE!</v>
      </c>
      <c r="B796" s="6" t="str">
        <f t="shared" si="185"/>
        <v/>
      </c>
      <c r="C796" s="7" t="str">
        <f t="shared" si="186"/>
        <v/>
      </c>
      <c r="D796" s="1" t="str">
        <f t="shared" si="180"/>
        <v/>
      </c>
      <c r="E796" s="28" t="str">
        <f t="shared" si="187"/>
        <v/>
      </c>
      <c r="F796" s="1" t="str">
        <f t="shared" si="181"/>
        <v/>
      </c>
      <c r="G796" s="1" t="str">
        <f t="shared" si="188"/>
        <v/>
      </c>
      <c r="H796" s="7" t="str">
        <f t="shared" si="189"/>
        <v/>
      </c>
      <c r="J796" s="14" t="e">
        <f t="shared" si="190"/>
        <v>#VALUE!</v>
      </c>
      <c r="K796" s="19" t="str">
        <f t="shared" si="191"/>
        <v/>
      </c>
      <c r="L796" s="27" t="str">
        <f t="shared" si="192"/>
        <v/>
      </c>
      <c r="M796" s="18" t="str">
        <f t="shared" si="182"/>
        <v/>
      </c>
      <c r="O796" s="18" t="str">
        <f t="shared" si="183"/>
        <v/>
      </c>
      <c r="P796" s="18" t="str">
        <f t="shared" si="193"/>
        <v/>
      </c>
      <c r="Q796" s="27" t="str">
        <f t="shared" si="194"/>
        <v/>
      </c>
    </row>
    <row r="797" spans="1:17" x14ac:dyDescent="0.25">
      <c r="A797" t="e">
        <f t="shared" si="184"/>
        <v>#VALUE!</v>
      </c>
      <c r="B797" s="6" t="str">
        <f t="shared" si="185"/>
        <v/>
      </c>
      <c r="C797" s="7" t="str">
        <f t="shared" si="186"/>
        <v/>
      </c>
      <c r="D797" s="1" t="str">
        <f t="shared" si="180"/>
        <v/>
      </c>
      <c r="E797" s="28" t="str">
        <f t="shared" si="187"/>
        <v/>
      </c>
      <c r="F797" s="1" t="str">
        <f t="shared" si="181"/>
        <v/>
      </c>
      <c r="G797" s="1" t="str">
        <f t="shared" si="188"/>
        <v/>
      </c>
      <c r="H797" s="7" t="str">
        <f t="shared" si="189"/>
        <v/>
      </c>
      <c r="J797" s="14" t="e">
        <f t="shared" si="190"/>
        <v>#VALUE!</v>
      </c>
      <c r="K797" s="19" t="str">
        <f t="shared" si="191"/>
        <v/>
      </c>
      <c r="L797" s="27" t="str">
        <f t="shared" si="192"/>
        <v/>
      </c>
      <c r="M797" s="18" t="str">
        <f t="shared" si="182"/>
        <v/>
      </c>
      <c r="O797" s="18" t="str">
        <f t="shared" si="183"/>
        <v/>
      </c>
      <c r="P797" s="18" t="str">
        <f t="shared" si="193"/>
        <v/>
      </c>
      <c r="Q797" s="27" t="str">
        <f t="shared" si="194"/>
        <v/>
      </c>
    </row>
    <row r="798" spans="1:17" x14ac:dyDescent="0.25">
      <c r="A798" t="e">
        <f t="shared" si="184"/>
        <v>#VALUE!</v>
      </c>
      <c r="B798" s="6" t="str">
        <f t="shared" si="185"/>
        <v/>
      </c>
      <c r="C798" s="7" t="str">
        <f t="shared" si="186"/>
        <v/>
      </c>
      <c r="D798" s="1" t="str">
        <f t="shared" si="180"/>
        <v/>
      </c>
      <c r="E798" s="28" t="str">
        <f t="shared" si="187"/>
        <v/>
      </c>
      <c r="F798" s="1" t="str">
        <f t="shared" si="181"/>
        <v/>
      </c>
      <c r="G798" s="1" t="str">
        <f t="shared" si="188"/>
        <v/>
      </c>
      <c r="H798" s="7" t="str">
        <f t="shared" si="189"/>
        <v/>
      </c>
      <c r="J798" s="14" t="e">
        <f t="shared" si="190"/>
        <v>#VALUE!</v>
      </c>
      <c r="K798" s="19" t="str">
        <f t="shared" si="191"/>
        <v/>
      </c>
      <c r="L798" s="27" t="str">
        <f t="shared" si="192"/>
        <v/>
      </c>
      <c r="M798" s="18" t="str">
        <f t="shared" si="182"/>
        <v/>
      </c>
      <c r="O798" s="18" t="str">
        <f t="shared" si="183"/>
        <v/>
      </c>
      <c r="P798" s="18" t="str">
        <f t="shared" si="193"/>
        <v/>
      </c>
      <c r="Q798" s="27" t="str">
        <f t="shared" si="194"/>
        <v/>
      </c>
    </row>
    <row r="799" spans="1:17" x14ac:dyDescent="0.25">
      <c r="A799" t="e">
        <f t="shared" si="184"/>
        <v>#VALUE!</v>
      </c>
      <c r="B799" s="6" t="str">
        <f t="shared" si="185"/>
        <v/>
      </c>
      <c r="C799" s="7" t="str">
        <f t="shared" si="186"/>
        <v/>
      </c>
      <c r="D799" s="1" t="str">
        <f t="shared" si="180"/>
        <v/>
      </c>
      <c r="E799" s="28" t="str">
        <f t="shared" si="187"/>
        <v/>
      </c>
      <c r="F799" s="1" t="str">
        <f t="shared" si="181"/>
        <v/>
      </c>
      <c r="G799" s="1" t="str">
        <f t="shared" si="188"/>
        <v/>
      </c>
      <c r="H799" s="7" t="str">
        <f t="shared" si="189"/>
        <v/>
      </c>
      <c r="J799" s="14" t="e">
        <f t="shared" si="190"/>
        <v>#VALUE!</v>
      </c>
      <c r="K799" s="19" t="str">
        <f t="shared" si="191"/>
        <v/>
      </c>
      <c r="L799" s="27" t="str">
        <f t="shared" si="192"/>
        <v/>
      </c>
      <c r="M799" s="18" t="str">
        <f t="shared" si="182"/>
        <v/>
      </c>
      <c r="O799" s="18" t="str">
        <f t="shared" si="183"/>
        <v/>
      </c>
      <c r="P799" s="18" t="str">
        <f t="shared" si="193"/>
        <v/>
      </c>
      <c r="Q799" s="27" t="str">
        <f t="shared" si="194"/>
        <v/>
      </c>
    </row>
    <row r="800" spans="1:17" x14ac:dyDescent="0.25">
      <c r="A800" t="e">
        <f t="shared" si="184"/>
        <v>#VALUE!</v>
      </c>
      <c r="B800" s="6" t="str">
        <f t="shared" si="185"/>
        <v/>
      </c>
      <c r="C800" s="7" t="str">
        <f t="shared" si="186"/>
        <v/>
      </c>
      <c r="D800" s="1" t="str">
        <f t="shared" si="180"/>
        <v/>
      </c>
      <c r="E800" s="28" t="str">
        <f t="shared" si="187"/>
        <v/>
      </c>
      <c r="F800" s="1" t="str">
        <f t="shared" si="181"/>
        <v/>
      </c>
      <c r="G800" s="1" t="str">
        <f t="shared" si="188"/>
        <v/>
      </c>
      <c r="H800" s="7" t="str">
        <f t="shared" si="189"/>
        <v/>
      </c>
      <c r="J800" s="14" t="e">
        <f t="shared" si="190"/>
        <v>#VALUE!</v>
      </c>
      <c r="K800" s="19" t="str">
        <f t="shared" si="191"/>
        <v/>
      </c>
      <c r="L800" s="27" t="str">
        <f t="shared" si="192"/>
        <v/>
      </c>
      <c r="M800" s="18" t="str">
        <f t="shared" si="182"/>
        <v/>
      </c>
      <c r="O800" s="18" t="str">
        <f t="shared" si="183"/>
        <v/>
      </c>
      <c r="P800" s="18" t="str">
        <f t="shared" si="193"/>
        <v/>
      </c>
      <c r="Q800" s="27" t="str">
        <f t="shared" si="194"/>
        <v/>
      </c>
    </row>
    <row r="801" spans="1:17" x14ac:dyDescent="0.25">
      <c r="A801" t="e">
        <f t="shared" si="184"/>
        <v>#VALUE!</v>
      </c>
      <c r="B801" s="6" t="str">
        <f t="shared" si="185"/>
        <v/>
      </c>
      <c r="C801" s="7" t="str">
        <f t="shared" si="186"/>
        <v/>
      </c>
      <c r="D801" s="1" t="str">
        <f t="shared" si="180"/>
        <v/>
      </c>
      <c r="E801" s="28" t="str">
        <f t="shared" si="187"/>
        <v/>
      </c>
      <c r="F801" s="1" t="str">
        <f t="shared" si="181"/>
        <v/>
      </c>
      <c r="G801" s="1" t="str">
        <f t="shared" si="188"/>
        <v/>
      </c>
      <c r="H801" s="7" t="str">
        <f t="shared" si="189"/>
        <v/>
      </c>
      <c r="J801" s="14" t="e">
        <f t="shared" si="190"/>
        <v>#VALUE!</v>
      </c>
      <c r="K801" s="19" t="str">
        <f t="shared" si="191"/>
        <v/>
      </c>
      <c r="L801" s="27" t="str">
        <f t="shared" si="192"/>
        <v/>
      </c>
      <c r="M801" s="18" t="str">
        <f t="shared" si="182"/>
        <v/>
      </c>
      <c r="O801" s="18" t="str">
        <f t="shared" si="183"/>
        <v/>
      </c>
      <c r="P801" s="18" t="str">
        <f t="shared" si="193"/>
        <v/>
      </c>
      <c r="Q801" s="27" t="str">
        <f t="shared" si="194"/>
        <v/>
      </c>
    </row>
    <row r="802" spans="1:17" x14ac:dyDescent="0.25">
      <c r="A802" t="e">
        <f t="shared" si="184"/>
        <v>#VALUE!</v>
      </c>
      <c r="B802" s="6" t="str">
        <f t="shared" si="185"/>
        <v/>
      </c>
      <c r="C802" s="7" t="str">
        <f t="shared" si="186"/>
        <v/>
      </c>
      <c r="D802" s="1" t="str">
        <f t="shared" si="180"/>
        <v/>
      </c>
      <c r="E802" s="28" t="str">
        <f t="shared" si="187"/>
        <v/>
      </c>
      <c r="F802" s="1" t="str">
        <f t="shared" si="181"/>
        <v/>
      </c>
      <c r="G802" s="1" t="str">
        <f t="shared" si="188"/>
        <v/>
      </c>
      <c r="H802" s="7" t="str">
        <f t="shared" si="189"/>
        <v/>
      </c>
      <c r="J802" s="14" t="e">
        <f t="shared" si="190"/>
        <v>#VALUE!</v>
      </c>
      <c r="K802" s="19" t="str">
        <f t="shared" si="191"/>
        <v/>
      </c>
      <c r="L802" s="27" t="str">
        <f t="shared" si="192"/>
        <v/>
      </c>
      <c r="M802" s="18" t="str">
        <f t="shared" si="182"/>
        <v/>
      </c>
      <c r="O802" s="18" t="str">
        <f t="shared" si="183"/>
        <v/>
      </c>
      <c r="P802" s="18" t="str">
        <f t="shared" si="193"/>
        <v/>
      </c>
      <c r="Q802" s="27" t="str">
        <f t="shared" si="194"/>
        <v/>
      </c>
    </row>
    <row r="803" spans="1:17" x14ac:dyDescent="0.25">
      <c r="A803" t="e">
        <f t="shared" si="184"/>
        <v>#VALUE!</v>
      </c>
      <c r="B803" s="6" t="str">
        <f t="shared" si="185"/>
        <v/>
      </c>
      <c r="C803" s="7" t="str">
        <f t="shared" si="186"/>
        <v/>
      </c>
      <c r="D803" s="1" t="str">
        <f t="shared" si="180"/>
        <v/>
      </c>
      <c r="E803" s="28" t="str">
        <f t="shared" si="187"/>
        <v/>
      </c>
      <c r="F803" s="1" t="str">
        <f t="shared" si="181"/>
        <v/>
      </c>
      <c r="G803" s="1" t="str">
        <f t="shared" si="188"/>
        <v/>
      </c>
      <c r="H803" s="7" t="str">
        <f t="shared" si="189"/>
        <v/>
      </c>
      <c r="J803" s="14" t="e">
        <f t="shared" si="190"/>
        <v>#VALUE!</v>
      </c>
      <c r="K803" s="19" t="str">
        <f t="shared" si="191"/>
        <v/>
      </c>
      <c r="L803" s="27" t="str">
        <f t="shared" si="192"/>
        <v/>
      </c>
      <c r="M803" s="18" t="str">
        <f t="shared" si="182"/>
        <v/>
      </c>
      <c r="O803" s="18" t="str">
        <f t="shared" si="183"/>
        <v/>
      </c>
      <c r="P803" s="18" t="str">
        <f t="shared" si="193"/>
        <v/>
      </c>
      <c r="Q803" s="27" t="str">
        <f t="shared" si="194"/>
        <v/>
      </c>
    </row>
    <row r="804" spans="1:17" x14ac:dyDescent="0.25">
      <c r="A804" t="e">
        <f t="shared" si="184"/>
        <v>#VALUE!</v>
      </c>
      <c r="B804" s="6" t="str">
        <f t="shared" si="185"/>
        <v/>
      </c>
      <c r="C804" s="7" t="str">
        <f t="shared" si="186"/>
        <v/>
      </c>
      <c r="D804" s="1" t="str">
        <f t="shared" si="180"/>
        <v/>
      </c>
      <c r="E804" s="28" t="str">
        <f t="shared" si="187"/>
        <v/>
      </c>
      <c r="F804" s="1" t="str">
        <f t="shared" si="181"/>
        <v/>
      </c>
      <c r="G804" s="1" t="str">
        <f t="shared" si="188"/>
        <v/>
      </c>
      <c r="H804" s="7" t="str">
        <f t="shared" si="189"/>
        <v/>
      </c>
      <c r="J804" s="14" t="e">
        <f t="shared" si="190"/>
        <v>#VALUE!</v>
      </c>
      <c r="K804" s="19" t="str">
        <f t="shared" si="191"/>
        <v/>
      </c>
      <c r="L804" s="27" t="str">
        <f t="shared" si="192"/>
        <v/>
      </c>
      <c r="M804" s="18" t="str">
        <f t="shared" si="182"/>
        <v/>
      </c>
      <c r="O804" s="18" t="str">
        <f t="shared" si="183"/>
        <v/>
      </c>
      <c r="P804" s="18" t="str">
        <f t="shared" si="193"/>
        <v/>
      </c>
      <c r="Q804" s="27" t="str">
        <f t="shared" si="194"/>
        <v/>
      </c>
    </row>
    <row r="805" spans="1:17" x14ac:dyDescent="0.25">
      <c r="A805" t="e">
        <f t="shared" si="184"/>
        <v>#VALUE!</v>
      </c>
      <c r="B805" s="6" t="str">
        <f t="shared" si="185"/>
        <v/>
      </c>
      <c r="C805" s="7" t="str">
        <f t="shared" si="186"/>
        <v/>
      </c>
      <c r="D805" s="1" t="str">
        <f t="shared" si="180"/>
        <v/>
      </c>
      <c r="E805" s="28" t="str">
        <f t="shared" si="187"/>
        <v/>
      </c>
      <c r="F805" s="1" t="str">
        <f t="shared" si="181"/>
        <v/>
      </c>
      <c r="G805" s="1" t="str">
        <f t="shared" si="188"/>
        <v/>
      </c>
      <c r="H805" s="7" t="str">
        <f t="shared" si="189"/>
        <v/>
      </c>
      <c r="J805" s="14" t="e">
        <f t="shared" si="190"/>
        <v>#VALUE!</v>
      </c>
      <c r="K805" s="19" t="str">
        <f t="shared" si="191"/>
        <v/>
      </c>
      <c r="L805" s="27" t="str">
        <f t="shared" si="192"/>
        <v/>
      </c>
      <c r="M805" s="18" t="str">
        <f t="shared" si="182"/>
        <v/>
      </c>
      <c r="O805" s="18" t="str">
        <f t="shared" si="183"/>
        <v/>
      </c>
      <c r="P805" s="18" t="str">
        <f t="shared" si="193"/>
        <v/>
      </c>
      <c r="Q805" s="27" t="str">
        <f t="shared" si="194"/>
        <v/>
      </c>
    </row>
    <row r="806" spans="1:17" x14ac:dyDescent="0.25">
      <c r="A806" t="e">
        <f t="shared" si="184"/>
        <v>#VALUE!</v>
      </c>
      <c r="B806" s="6" t="str">
        <f t="shared" si="185"/>
        <v/>
      </c>
      <c r="C806" s="7" t="str">
        <f t="shared" si="186"/>
        <v/>
      </c>
      <c r="D806" s="1" t="str">
        <f t="shared" si="180"/>
        <v/>
      </c>
      <c r="E806" s="28" t="str">
        <f t="shared" si="187"/>
        <v/>
      </c>
      <c r="F806" s="1" t="str">
        <f t="shared" si="181"/>
        <v/>
      </c>
      <c r="G806" s="1" t="str">
        <f t="shared" si="188"/>
        <v/>
      </c>
      <c r="H806" s="7" t="str">
        <f t="shared" si="189"/>
        <v/>
      </c>
      <c r="J806" s="14" t="e">
        <f t="shared" si="190"/>
        <v>#VALUE!</v>
      </c>
      <c r="K806" s="19" t="str">
        <f t="shared" si="191"/>
        <v/>
      </c>
      <c r="L806" s="27" t="str">
        <f t="shared" si="192"/>
        <v/>
      </c>
      <c r="M806" s="18" t="str">
        <f t="shared" si="182"/>
        <v/>
      </c>
      <c r="O806" s="18" t="str">
        <f t="shared" si="183"/>
        <v/>
      </c>
      <c r="P806" s="18" t="str">
        <f t="shared" si="193"/>
        <v/>
      </c>
      <c r="Q806" s="27" t="str">
        <f t="shared" si="194"/>
        <v/>
      </c>
    </row>
    <row r="807" spans="1:17" x14ac:dyDescent="0.25">
      <c r="A807" t="e">
        <f t="shared" si="184"/>
        <v>#VALUE!</v>
      </c>
      <c r="B807" s="6" t="str">
        <f t="shared" si="185"/>
        <v/>
      </c>
      <c r="C807" s="7" t="str">
        <f t="shared" si="186"/>
        <v/>
      </c>
      <c r="D807" s="1" t="str">
        <f t="shared" si="180"/>
        <v/>
      </c>
      <c r="E807" s="28" t="str">
        <f t="shared" si="187"/>
        <v/>
      </c>
      <c r="F807" s="1" t="str">
        <f t="shared" si="181"/>
        <v/>
      </c>
      <c r="G807" s="1" t="str">
        <f t="shared" si="188"/>
        <v/>
      </c>
      <c r="H807" s="7" t="str">
        <f t="shared" si="189"/>
        <v/>
      </c>
      <c r="J807" s="14" t="e">
        <f t="shared" si="190"/>
        <v>#VALUE!</v>
      </c>
      <c r="K807" s="19" t="str">
        <f t="shared" si="191"/>
        <v/>
      </c>
      <c r="L807" s="27" t="str">
        <f t="shared" si="192"/>
        <v/>
      </c>
      <c r="M807" s="18" t="str">
        <f t="shared" si="182"/>
        <v/>
      </c>
      <c r="O807" s="18" t="str">
        <f t="shared" si="183"/>
        <v/>
      </c>
      <c r="P807" s="18" t="str">
        <f t="shared" si="193"/>
        <v/>
      </c>
      <c r="Q807" s="27" t="str">
        <f t="shared" si="194"/>
        <v/>
      </c>
    </row>
    <row r="808" spans="1:17" x14ac:dyDescent="0.25">
      <c r="A808" t="e">
        <f t="shared" si="184"/>
        <v>#VALUE!</v>
      </c>
      <c r="B808" s="6" t="str">
        <f t="shared" si="185"/>
        <v/>
      </c>
      <c r="C808" s="7" t="str">
        <f t="shared" si="186"/>
        <v/>
      </c>
      <c r="D808" s="1" t="str">
        <f t="shared" si="180"/>
        <v/>
      </c>
      <c r="E808" s="28" t="str">
        <f t="shared" si="187"/>
        <v/>
      </c>
      <c r="F808" s="1" t="str">
        <f t="shared" si="181"/>
        <v/>
      </c>
      <c r="G808" s="1" t="str">
        <f t="shared" si="188"/>
        <v/>
      </c>
      <c r="H808" s="7" t="str">
        <f t="shared" si="189"/>
        <v/>
      </c>
      <c r="J808" s="14" t="e">
        <f t="shared" si="190"/>
        <v>#VALUE!</v>
      </c>
      <c r="K808" s="19" t="str">
        <f t="shared" si="191"/>
        <v/>
      </c>
      <c r="L808" s="27" t="str">
        <f t="shared" si="192"/>
        <v/>
      </c>
      <c r="M808" s="18" t="str">
        <f t="shared" si="182"/>
        <v/>
      </c>
      <c r="O808" s="18" t="str">
        <f t="shared" si="183"/>
        <v/>
      </c>
      <c r="P808" s="18" t="str">
        <f t="shared" si="193"/>
        <v/>
      </c>
      <c r="Q808" s="27" t="str">
        <f t="shared" si="194"/>
        <v/>
      </c>
    </row>
    <row r="809" spans="1:17" x14ac:dyDescent="0.25">
      <c r="A809" t="e">
        <f t="shared" si="184"/>
        <v>#VALUE!</v>
      </c>
      <c r="B809" s="6" t="str">
        <f t="shared" si="185"/>
        <v/>
      </c>
      <c r="C809" s="7" t="str">
        <f t="shared" si="186"/>
        <v/>
      </c>
      <c r="D809" s="1" t="str">
        <f t="shared" si="180"/>
        <v/>
      </c>
      <c r="E809" s="28" t="str">
        <f t="shared" si="187"/>
        <v/>
      </c>
      <c r="F809" s="1" t="str">
        <f t="shared" si="181"/>
        <v/>
      </c>
      <c r="G809" s="1" t="str">
        <f t="shared" si="188"/>
        <v/>
      </c>
      <c r="H809" s="7" t="str">
        <f t="shared" si="189"/>
        <v/>
      </c>
      <c r="J809" s="14" t="e">
        <f t="shared" si="190"/>
        <v>#VALUE!</v>
      </c>
      <c r="K809" s="19" t="str">
        <f t="shared" si="191"/>
        <v/>
      </c>
      <c r="L809" s="27" t="str">
        <f t="shared" si="192"/>
        <v/>
      </c>
      <c r="M809" s="18" t="str">
        <f t="shared" si="182"/>
        <v/>
      </c>
      <c r="O809" s="18" t="str">
        <f t="shared" si="183"/>
        <v/>
      </c>
      <c r="P809" s="18" t="str">
        <f t="shared" si="193"/>
        <v/>
      </c>
      <c r="Q809" s="27" t="str">
        <f t="shared" si="194"/>
        <v/>
      </c>
    </row>
    <row r="810" spans="1:17" x14ac:dyDescent="0.25">
      <c r="A810" t="e">
        <f t="shared" si="184"/>
        <v>#VALUE!</v>
      </c>
      <c r="B810" s="6" t="str">
        <f t="shared" si="185"/>
        <v/>
      </c>
      <c r="C810" s="7" t="str">
        <f t="shared" si="186"/>
        <v/>
      </c>
      <c r="D810" s="1" t="str">
        <f t="shared" si="180"/>
        <v/>
      </c>
      <c r="E810" s="28" t="str">
        <f t="shared" si="187"/>
        <v/>
      </c>
      <c r="F810" s="1" t="str">
        <f t="shared" si="181"/>
        <v/>
      </c>
      <c r="G810" s="1" t="str">
        <f t="shared" si="188"/>
        <v/>
      </c>
      <c r="H810" s="7" t="str">
        <f t="shared" si="189"/>
        <v/>
      </c>
      <c r="J810" s="14" t="e">
        <f t="shared" si="190"/>
        <v>#VALUE!</v>
      </c>
      <c r="K810" s="19" t="str">
        <f t="shared" si="191"/>
        <v/>
      </c>
      <c r="L810" s="27" t="str">
        <f t="shared" si="192"/>
        <v/>
      </c>
      <c r="M810" s="18" t="str">
        <f t="shared" si="182"/>
        <v/>
      </c>
      <c r="O810" s="18" t="str">
        <f t="shared" si="183"/>
        <v/>
      </c>
      <c r="P810" s="18" t="str">
        <f t="shared" si="193"/>
        <v/>
      </c>
      <c r="Q810" s="27" t="str">
        <f t="shared" si="194"/>
        <v/>
      </c>
    </row>
    <row r="811" spans="1:17" x14ac:dyDescent="0.25">
      <c r="A811" t="e">
        <f t="shared" si="184"/>
        <v>#VALUE!</v>
      </c>
      <c r="B811" s="6" t="str">
        <f t="shared" si="185"/>
        <v/>
      </c>
      <c r="C811" s="7" t="str">
        <f t="shared" si="186"/>
        <v/>
      </c>
      <c r="D811" s="1" t="str">
        <f t="shared" si="180"/>
        <v/>
      </c>
      <c r="E811" s="28" t="str">
        <f t="shared" si="187"/>
        <v/>
      </c>
      <c r="F811" s="1" t="str">
        <f t="shared" si="181"/>
        <v/>
      </c>
      <c r="G811" s="1" t="str">
        <f t="shared" si="188"/>
        <v/>
      </c>
      <c r="H811" s="7" t="str">
        <f t="shared" si="189"/>
        <v/>
      </c>
      <c r="J811" s="14" t="e">
        <f t="shared" si="190"/>
        <v>#VALUE!</v>
      </c>
      <c r="K811" s="19" t="str">
        <f t="shared" si="191"/>
        <v/>
      </c>
      <c r="L811" s="27" t="str">
        <f t="shared" si="192"/>
        <v/>
      </c>
      <c r="M811" s="18" t="str">
        <f t="shared" si="182"/>
        <v/>
      </c>
      <c r="O811" s="18" t="str">
        <f t="shared" si="183"/>
        <v/>
      </c>
      <c r="P811" s="18" t="str">
        <f t="shared" si="193"/>
        <v/>
      </c>
      <c r="Q811" s="27" t="str">
        <f t="shared" si="194"/>
        <v/>
      </c>
    </row>
    <row r="812" spans="1:17" x14ac:dyDescent="0.25">
      <c r="A812" t="e">
        <f t="shared" si="184"/>
        <v>#VALUE!</v>
      </c>
      <c r="B812" s="6" t="str">
        <f t="shared" si="185"/>
        <v/>
      </c>
      <c r="C812" s="7" t="str">
        <f t="shared" si="186"/>
        <v/>
      </c>
      <c r="D812" s="1" t="str">
        <f t="shared" si="180"/>
        <v/>
      </c>
      <c r="E812" s="28" t="str">
        <f t="shared" si="187"/>
        <v/>
      </c>
      <c r="F812" s="1" t="str">
        <f t="shared" si="181"/>
        <v/>
      </c>
      <c r="G812" s="1" t="str">
        <f t="shared" si="188"/>
        <v/>
      </c>
      <c r="H812" s="7" t="str">
        <f t="shared" si="189"/>
        <v/>
      </c>
      <c r="J812" s="14" t="e">
        <f t="shared" si="190"/>
        <v>#VALUE!</v>
      </c>
      <c r="K812" s="19" t="str">
        <f t="shared" si="191"/>
        <v/>
      </c>
      <c r="L812" s="27" t="str">
        <f t="shared" si="192"/>
        <v/>
      </c>
      <c r="M812" s="18" t="str">
        <f t="shared" si="182"/>
        <v/>
      </c>
      <c r="O812" s="18" t="str">
        <f t="shared" si="183"/>
        <v/>
      </c>
      <c r="P812" s="18" t="str">
        <f t="shared" si="193"/>
        <v/>
      </c>
      <c r="Q812" s="27" t="str">
        <f t="shared" si="194"/>
        <v/>
      </c>
    </row>
    <row r="813" spans="1:17" x14ac:dyDescent="0.25">
      <c r="A813" t="e">
        <f t="shared" si="184"/>
        <v>#VALUE!</v>
      </c>
      <c r="B813" s="6" t="str">
        <f t="shared" si="185"/>
        <v/>
      </c>
      <c r="C813" s="7" t="str">
        <f t="shared" si="186"/>
        <v/>
      </c>
      <c r="D813" s="1" t="str">
        <f t="shared" si="180"/>
        <v/>
      </c>
      <c r="E813" s="28" t="str">
        <f t="shared" si="187"/>
        <v/>
      </c>
      <c r="F813" s="1" t="str">
        <f t="shared" si="181"/>
        <v/>
      </c>
      <c r="G813" s="1" t="str">
        <f t="shared" si="188"/>
        <v/>
      </c>
      <c r="H813" s="7" t="str">
        <f t="shared" si="189"/>
        <v/>
      </c>
      <c r="J813" s="14" t="e">
        <f t="shared" si="190"/>
        <v>#VALUE!</v>
      </c>
      <c r="K813" s="19" t="str">
        <f t="shared" si="191"/>
        <v/>
      </c>
      <c r="L813" s="27" t="str">
        <f t="shared" si="192"/>
        <v/>
      </c>
      <c r="M813" s="18" t="str">
        <f t="shared" si="182"/>
        <v/>
      </c>
      <c r="O813" s="18" t="str">
        <f t="shared" si="183"/>
        <v/>
      </c>
      <c r="P813" s="18" t="str">
        <f t="shared" si="193"/>
        <v/>
      </c>
      <c r="Q813" s="27" t="str">
        <f t="shared" si="194"/>
        <v/>
      </c>
    </row>
    <row r="814" spans="1:17" x14ac:dyDescent="0.25">
      <c r="A814" t="e">
        <f t="shared" si="184"/>
        <v>#VALUE!</v>
      </c>
      <c r="B814" s="6" t="str">
        <f t="shared" si="185"/>
        <v/>
      </c>
      <c r="C814" s="7" t="str">
        <f t="shared" si="186"/>
        <v/>
      </c>
      <c r="D814" s="1" t="str">
        <f t="shared" si="180"/>
        <v/>
      </c>
      <c r="E814" s="28" t="str">
        <f t="shared" si="187"/>
        <v/>
      </c>
      <c r="F814" s="1" t="str">
        <f t="shared" si="181"/>
        <v/>
      </c>
      <c r="G814" s="1" t="str">
        <f t="shared" si="188"/>
        <v/>
      </c>
      <c r="H814" s="7" t="str">
        <f t="shared" si="189"/>
        <v/>
      </c>
      <c r="J814" s="14" t="e">
        <f t="shared" si="190"/>
        <v>#VALUE!</v>
      </c>
      <c r="K814" s="19" t="str">
        <f t="shared" si="191"/>
        <v/>
      </c>
      <c r="L814" s="27" t="str">
        <f t="shared" si="192"/>
        <v/>
      </c>
      <c r="M814" s="18" t="str">
        <f t="shared" si="182"/>
        <v/>
      </c>
      <c r="O814" s="18" t="str">
        <f t="shared" si="183"/>
        <v/>
      </c>
      <c r="P814" s="18" t="str">
        <f t="shared" si="193"/>
        <v/>
      </c>
      <c r="Q814" s="27" t="str">
        <f t="shared" si="194"/>
        <v/>
      </c>
    </row>
    <row r="815" spans="1:17" x14ac:dyDescent="0.25">
      <c r="A815" t="e">
        <f t="shared" si="184"/>
        <v>#VALUE!</v>
      </c>
      <c r="B815" s="6" t="str">
        <f t="shared" si="185"/>
        <v/>
      </c>
      <c r="C815" s="7" t="str">
        <f t="shared" si="186"/>
        <v/>
      </c>
      <c r="D815" s="1" t="str">
        <f t="shared" si="180"/>
        <v/>
      </c>
      <c r="E815" s="28" t="str">
        <f t="shared" si="187"/>
        <v/>
      </c>
      <c r="F815" s="1" t="str">
        <f t="shared" si="181"/>
        <v/>
      </c>
      <c r="G815" s="1" t="str">
        <f t="shared" si="188"/>
        <v/>
      </c>
      <c r="H815" s="7" t="str">
        <f t="shared" si="189"/>
        <v/>
      </c>
      <c r="J815" s="14" t="e">
        <f t="shared" si="190"/>
        <v>#VALUE!</v>
      </c>
      <c r="K815" s="19" t="str">
        <f t="shared" si="191"/>
        <v/>
      </c>
      <c r="L815" s="27" t="str">
        <f t="shared" si="192"/>
        <v/>
      </c>
      <c r="M815" s="18" t="str">
        <f t="shared" si="182"/>
        <v/>
      </c>
      <c r="O815" s="18" t="str">
        <f t="shared" si="183"/>
        <v/>
      </c>
      <c r="P815" s="18" t="str">
        <f t="shared" si="193"/>
        <v/>
      </c>
      <c r="Q815" s="27" t="str">
        <f t="shared" si="194"/>
        <v/>
      </c>
    </row>
    <row r="816" spans="1:17" x14ac:dyDescent="0.25">
      <c r="A816" t="e">
        <f t="shared" si="184"/>
        <v>#VALUE!</v>
      </c>
      <c r="B816" s="6" t="str">
        <f t="shared" si="185"/>
        <v/>
      </c>
      <c r="C816" s="7" t="str">
        <f t="shared" si="186"/>
        <v/>
      </c>
      <c r="D816" s="1" t="str">
        <f t="shared" si="180"/>
        <v/>
      </c>
      <c r="E816" s="28" t="str">
        <f t="shared" si="187"/>
        <v/>
      </c>
      <c r="F816" s="1" t="str">
        <f t="shared" si="181"/>
        <v/>
      </c>
      <c r="G816" s="1" t="str">
        <f t="shared" si="188"/>
        <v/>
      </c>
      <c r="H816" s="7" t="str">
        <f t="shared" si="189"/>
        <v/>
      </c>
      <c r="J816" s="14" t="e">
        <f t="shared" si="190"/>
        <v>#VALUE!</v>
      </c>
      <c r="K816" s="19" t="str">
        <f t="shared" si="191"/>
        <v/>
      </c>
      <c r="L816" s="27" t="str">
        <f t="shared" si="192"/>
        <v/>
      </c>
      <c r="M816" s="18" t="str">
        <f t="shared" si="182"/>
        <v/>
      </c>
      <c r="O816" s="18" t="str">
        <f t="shared" si="183"/>
        <v/>
      </c>
      <c r="P816" s="18" t="str">
        <f t="shared" si="193"/>
        <v/>
      </c>
      <c r="Q816" s="27" t="str">
        <f t="shared" si="194"/>
        <v/>
      </c>
    </row>
    <row r="817" spans="1:17" x14ac:dyDescent="0.25">
      <c r="A817" t="e">
        <f t="shared" si="184"/>
        <v>#VALUE!</v>
      </c>
      <c r="B817" s="6" t="str">
        <f t="shared" si="185"/>
        <v/>
      </c>
      <c r="C817" s="7" t="str">
        <f t="shared" si="186"/>
        <v/>
      </c>
      <c r="D817" s="1" t="str">
        <f t="shared" si="180"/>
        <v/>
      </c>
      <c r="E817" s="28" t="str">
        <f t="shared" si="187"/>
        <v/>
      </c>
      <c r="F817" s="1" t="str">
        <f t="shared" si="181"/>
        <v/>
      </c>
      <c r="G817" s="1" t="str">
        <f t="shared" si="188"/>
        <v/>
      </c>
      <c r="H817" s="7" t="str">
        <f t="shared" si="189"/>
        <v/>
      </c>
      <c r="J817" s="14" t="e">
        <f t="shared" si="190"/>
        <v>#VALUE!</v>
      </c>
      <c r="K817" s="19" t="str">
        <f t="shared" si="191"/>
        <v/>
      </c>
      <c r="L817" s="27" t="str">
        <f t="shared" si="192"/>
        <v/>
      </c>
      <c r="M817" s="18" t="str">
        <f t="shared" si="182"/>
        <v/>
      </c>
      <c r="O817" s="18" t="str">
        <f t="shared" si="183"/>
        <v/>
      </c>
      <c r="P817" s="18" t="str">
        <f t="shared" si="193"/>
        <v/>
      </c>
      <c r="Q817" s="27" t="str">
        <f t="shared" si="194"/>
        <v/>
      </c>
    </row>
    <row r="818" spans="1:17" x14ac:dyDescent="0.25">
      <c r="A818" t="e">
        <f t="shared" si="184"/>
        <v>#VALUE!</v>
      </c>
      <c r="B818" s="6" t="str">
        <f t="shared" si="185"/>
        <v/>
      </c>
      <c r="C818" s="7" t="str">
        <f t="shared" si="186"/>
        <v/>
      </c>
      <c r="D818" s="1" t="str">
        <f t="shared" si="180"/>
        <v/>
      </c>
      <c r="E818" s="28" t="str">
        <f t="shared" si="187"/>
        <v/>
      </c>
      <c r="F818" s="1" t="str">
        <f t="shared" si="181"/>
        <v/>
      </c>
      <c r="G818" s="1" t="str">
        <f t="shared" si="188"/>
        <v/>
      </c>
      <c r="H818" s="7" t="str">
        <f t="shared" si="189"/>
        <v/>
      </c>
      <c r="J818" s="14" t="e">
        <f t="shared" si="190"/>
        <v>#VALUE!</v>
      </c>
      <c r="K818" s="19" t="str">
        <f t="shared" si="191"/>
        <v/>
      </c>
      <c r="L818" s="27" t="str">
        <f t="shared" si="192"/>
        <v/>
      </c>
      <c r="M818" s="18" t="str">
        <f t="shared" si="182"/>
        <v/>
      </c>
      <c r="O818" s="18" t="str">
        <f t="shared" si="183"/>
        <v/>
      </c>
      <c r="P818" s="18" t="str">
        <f t="shared" si="193"/>
        <v/>
      </c>
      <c r="Q818" s="27" t="str">
        <f t="shared" si="194"/>
        <v/>
      </c>
    </row>
    <row r="819" spans="1:17" x14ac:dyDescent="0.25">
      <c r="A819" t="e">
        <f t="shared" si="184"/>
        <v>#VALUE!</v>
      </c>
      <c r="B819" s="6" t="str">
        <f t="shared" si="185"/>
        <v/>
      </c>
      <c r="C819" s="7" t="str">
        <f t="shared" si="186"/>
        <v/>
      </c>
      <c r="D819" s="1" t="str">
        <f t="shared" si="180"/>
        <v/>
      </c>
      <c r="E819" s="28" t="str">
        <f t="shared" si="187"/>
        <v/>
      </c>
      <c r="F819" s="1" t="str">
        <f t="shared" si="181"/>
        <v/>
      </c>
      <c r="G819" s="1" t="str">
        <f t="shared" si="188"/>
        <v/>
      </c>
      <c r="H819" s="7" t="str">
        <f t="shared" si="189"/>
        <v/>
      </c>
      <c r="J819" s="14" t="e">
        <f t="shared" si="190"/>
        <v>#VALUE!</v>
      </c>
      <c r="K819" s="19" t="str">
        <f t="shared" si="191"/>
        <v/>
      </c>
      <c r="L819" s="27" t="str">
        <f t="shared" si="192"/>
        <v/>
      </c>
      <c r="M819" s="18" t="str">
        <f t="shared" si="182"/>
        <v/>
      </c>
      <c r="O819" s="18" t="str">
        <f t="shared" si="183"/>
        <v/>
      </c>
      <c r="P819" s="18" t="str">
        <f t="shared" si="193"/>
        <v/>
      </c>
      <c r="Q819" s="27" t="str">
        <f t="shared" si="194"/>
        <v/>
      </c>
    </row>
    <row r="820" spans="1:17" x14ac:dyDescent="0.25">
      <c r="A820" t="e">
        <f t="shared" si="184"/>
        <v>#VALUE!</v>
      </c>
      <c r="B820" s="6" t="str">
        <f t="shared" si="185"/>
        <v/>
      </c>
      <c r="C820" s="7" t="str">
        <f t="shared" si="186"/>
        <v/>
      </c>
      <c r="D820" s="1" t="str">
        <f t="shared" si="180"/>
        <v/>
      </c>
      <c r="E820" s="28" t="str">
        <f t="shared" si="187"/>
        <v/>
      </c>
      <c r="F820" s="1" t="str">
        <f t="shared" si="181"/>
        <v/>
      </c>
      <c r="G820" s="1" t="str">
        <f t="shared" si="188"/>
        <v/>
      </c>
      <c r="H820" s="7" t="str">
        <f t="shared" si="189"/>
        <v/>
      </c>
      <c r="J820" s="14" t="e">
        <f t="shared" si="190"/>
        <v>#VALUE!</v>
      </c>
      <c r="K820" s="19" t="str">
        <f t="shared" si="191"/>
        <v/>
      </c>
      <c r="L820" s="27" t="str">
        <f t="shared" si="192"/>
        <v/>
      </c>
      <c r="M820" s="18" t="str">
        <f t="shared" si="182"/>
        <v/>
      </c>
      <c r="O820" s="18" t="str">
        <f t="shared" si="183"/>
        <v/>
      </c>
      <c r="P820" s="18" t="str">
        <f t="shared" si="193"/>
        <v/>
      </c>
      <c r="Q820" s="27" t="str">
        <f t="shared" si="194"/>
        <v/>
      </c>
    </row>
    <row r="821" spans="1:17" x14ac:dyDescent="0.25">
      <c r="A821" t="e">
        <f t="shared" si="184"/>
        <v>#VALUE!</v>
      </c>
      <c r="B821" s="6" t="str">
        <f t="shared" si="185"/>
        <v/>
      </c>
      <c r="C821" s="7" t="str">
        <f t="shared" si="186"/>
        <v/>
      </c>
      <c r="D821" s="1" t="str">
        <f t="shared" si="180"/>
        <v/>
      </c>
      <c r="E821" s="28" t="str">
        <f t="shared" si="187"/>
        <v/>
      </c>
      <c r="F821" s="1" t="str">
        <f t="shared" si="181"/>
        <v/>
      </c>
      <c r="G821" s="1" t="str">
        <f t="shared" si="188"/>
        <v/>
      </c>
      <c r="H821" s="7" t="str">
        <f t="shared" si="189"/>
        <v/>
      </c>
      <c r="J821" s="14" t="e">
        <f t="shared" si="190"/>
        <v>#VALUE!</v>
      </c>
      <c r="K821" s="19" t="str">
        <f t="shared" si="191"/>
        <v/>
      </c>
      <c r="L821" s="27" t="str">
        <f t="shared" si="192"/>
        <v/>
      </c>
      <c r="M821" s="18" t="str">
        <f t="shared" si="182"/>
        <v/>
      </c>
      <c r="O821" s="18" t="str">
        <f t="shared" si="183"/>
        <v/>
      </c>
      <c r="P821" s="18" t="str">
        <f t="shared" si="193"/>
        <v/>
      </c>
      <c r="Q821" s="27" t="str">
        <f t="shared" si="194"/>
        <v/>
      </c>
    </row>
    <row r="822" spans="1:17" x14ac:dyDescent="0.25">
      <c r="A822" t="e">
        <f t="shared" si="184"/>
        <v>#VALUE!</v>
      </c>
      <c r="B822" s="6" t="str">
        <f t="shared" si="185"/>
        <v/>
      </c>
      <c r="C822" s="7" t="str">
        <f t="shared" si="186"/>
        <v/>
      </c>
      <c r="D822" s="1" t="str">
        <f t="shared" si="180"/>
        <v/>
      </c>
      <c r="E822" s="28" t="str">
        <f t="shared" si="187"/>
        <v/>
      </c>
      <c r="F822" s="1" t="str">
        <f t="shared" si="181"/>
        <v/>
      </c>
      <c r="G822" s="1" t="str">
        <f t="shared" si="188"/>
        <v/>
      </c>
      <c r="H822" s="7" t="str">
        <f t="shared" si="189"/>
        <v/>
      </c>
      <c r="J822" s="14" t="e">
        <f t="shared" si="190"/>
        <v>#VALUE!</v>
      </c>
      <c r="K822" s="19" t="str">
        <f t="shared" si="191"/>
        <v/>
      </c>
      <c r="L822" s="27" t="str">
        <f t="shared" si="192"/>
        <v/>
      </c>
      <c r="M822" s="18" t="str">
        <f t="shared" si="182"/>
        <v/>
      </c>
      <c r="O822" s="18" t="str">
        <f t="shared" si="183"/>
        <v/>
      </c>
      <c r="P822" s="18" t="str">
        <f t="shared" si="193"/>
        <v/>
      </c>
      <c r="Q822" s="27" t="str">
        <f t="shared" si="194"/>
        <v/>
      </c>
    </row>
    <row r="823" spans="1:17" x14ac:dyDescent="0.25">
      <c r="A823" t="e">
        <f t="shared" si="184"/>
        <v>#VALUE!</v>
      </c>
      <c r="B823" s="6" t="str">
        <f t="shared" si="185"/>
        <v/>
      </c>
      <c r="C823" s="7" t="str">
        <f t="shared" si="186"/>
        <v/>
      </c>
      <c r="D823" s="1" t="str">
        <f t="shared" si="180"/>
        <v/>
      </c>
      <c r="E823" s="28" t="str">
        <f t="shared" si="187"/>
        <v/>
      </c>
      <c r="F823" s="1" t="str">
        <f t="shared" si="181"/>
        <v/>
      </c>
      <c r="G823" s="1" t="str">
        <f t="shared" si="188"/>
        <v/>
      </c>
      <c r="H823" s="7" t="str">
        <f t="shared" si="189"/>
        <v/>
      </c>
      <c r="J823" s="14" t="e">
        <f t="shared" si="190"/>
        <v>#VALUE!</v>
      </c>
      <c r="K823" s="19" t="str">
        <f t="shared" si="191"/>
        <v/>
      </c>
      <c r="L823" s="27" t="str">
        <f t="shared" si="192"/>
        <v/>
      </c>
      <c r="M823" s="18" t="str">
        <f t="shared" si="182"/>
        <v/>
      </c>
      <c r="O823" s="18" t="str">
        <f t="shared" si="183"/>
        <v/>
      </c>
      <c r="P823" s="18" t="str">
        <f t="shared" si="193"/>
        <v/>
      </c>
      <c r="Q823" s="27" t="str">
        <f t="shared" si="194"/>
        <v/>
      </c>
    </row>
    <row r="824" spans="1:17" x14ac:dyDescent="0.25">
      <c r="A824" t="e">
        <f t="shared" si="184"/>
        <v>#VALUE!</v>
      </c>
      <c r="B824" s="6" t="str">
        <f t="shared" si="185"/>
        <v/>
      </c>
      <c r="C824" s="7" t="str">
        <f t="shared" si="186"/>
        <v/>
      </c>
      <c r="D824" s="1" t="str">
        <f t="shared" si="180"/>
        <v/>
      </c>
      <c r="E824" s="28" t="str">
        <f t="shared" si="187"/>
        <v/>
      </c>
      <c r="F824" s="1" t="str">
        <f t="shared" si="181"/>
        <v/>
      </c>
      <c r="G824" s="1" t="str">
        <f t="shared" si="188"/>
        <v/>
      </c>
      <c r="H824" s="7" t="str">
        <f t="shared" si="189"/>
        <v/>
      </c>
      <c r="J824" s="14" t="e">
        <f t="shared" si="190"/>
        <v>#VALUE!</v>
      </c>
      <c r="K824" s="19" t="str">
        <f t="shared" si="191"/>
        <v/>
      </c>
      <c r="L824" s="27" t="str">
        <f t="shared" si="192"/>
        <v/>
      </c>
      <c r="M824" s="18" t="str">
        <f t="shared" si="182"/>
        <v/>
      </c>
      <c r="O824" s="18" t="str">
        <f t="shared" si="183"/>
        <v/>
      </c>
      <c r="P824" s="18" t="str">
        <f t="shared" si="193"/>
        <v/>
      </c>
      <c r="Q824" s="27" t="str">
        <f t="shared" si="194"/>
        <v/>
      </c>
    </row>
    <row r="825" spans="1:17" x14ac:dyDescent="0.25">
      <c r="A825" t="e">
        <f t="shared" si="184"/>
        <v>#VALUE!</v>
      </c>
      <c r="B825" s="6" t="str">
        <f t="shared" si="185"/>
        <v/>
      </c>
      <c r="C825" s="7" t="str">
        <f t="shared" si="186"/>
        <v/>
      </c>
      <c r="D825" s="1" t="str">
        <f t="shared" si="180"/>
        <v/>
      </c>
      <c r="E825" s="28" t="str">
        <f t="shared" si="187"/>
        <v/>
      </c>
      <c r="F825" s="1" t="str">
        <f t="shared" si="181"/>
        <v/>
      </c>
      <c r="G825" s="1" t="str">
        <f t="shared" si="188"/>
        <v/>
      </c>
      <c r="H825" s="7" t="str">
        <f t="shared" si="189"/>
        <v/>
      </c>
      <c r="J825" s="14" t="e">
        <f t="shared" si="190"/>
        <v>#VALUE!</v>
      </c>
      <c r="K825" s="19" t="str">
        <f t="shared" si="191"/>
        <v/>
      </c>
      <c r="L825" s="27" t="str">
        <f t="shared" si="192"/>
        <v/>
      </c>
      <c r="M825" s="18" t="str">
        <f t="shared" si="182"/>
        <v/>
      </c>
      <c r="O825" s="18" t="str">
        <f t="shared" si="183"/>
        <v/>
      </c>
      <c r="P825" s="18" t="str">
        <f t="shared" si="193"/>
        <v/>
      </c>
      <c r="Q825" s="27" t="str">
        <f t="shared" si="194"/>
        <v/>
      </c>
    </row>
    <row r="826" spans="1:17" x14ac:dyDescent="0.25">
      <c r="A826" t="e">
        <f t="shared" si="184"/>
        <v>#VALUE!</v>
      </c>
      <c r="B826" s="6" t="str">
        <f t="shared" si="185"/>
        <v/>
      </c>
      <c r="C826" s="7" t="str">
        <f t="shared" si="186"/>
        <v/>
      </c>
      <c r="D826" s="1" t="str">
        <f t="shared" si="180"/>
        <v/>
      </c>
      <c r="E826" s="28" t="str">
        <f t="shared" si="187"/>
        <v/>
      </c>
      <c r="F826" s="1" t="str">
        <f t="shared" si="181"/>
        <v/>
      </c>
      <c r="G826" s="1" t="str">
        <f t="shared" si="188"/>
        <v/>
      </c>
      <c r="H826" s="7" t="str">
        <f t="shared" si="189"/>
        <v/>
      </c>
      <c r="J826" s="14" t="e">
        <f t="shared" si="190"/>
        <v>#VALUE!</v>
      </c>
      <c r="K826" s="19" t="str">
        <f t="shared" si="191"/>
        <v/>
      </c>
      <c r="L826" s="27" t="str">
        <f t="shared" si="192"/>
        <v/>
      </c>
      <c r="M826" s="18" t="str">
        <f t="shared" si="182"/>
        <v/>
      </c>
      <c r="O826" s="18" t="str">
        <f t="shared" si="183"/>
        <v/>
      </c>
      <c r="P826" s="18" t="str">
        <f t="shared" si="193"/>
        <v/>
      </c>
      <c r="Q826" s="27" t="str">
        <f t="shared" si="194"/>
        <v/>
      </c>
    </row>
    <row r="827" spans="1:17" x14ac:dyDescent="0.25">
      <c r="A827" t="e">
        <f t="shared" si="184"/>
        <v>#VALUE!</v>
      </c>
      <c r="B827" s="6" t="str">
        <f t="shared" si="185"/>
        <v/>
      </c>
      <c r="C827" s="7" t="str">
        <f t="shared" si="186"/>
        <v/>
      </c>
      <c r="D827" s="1" t="str">
        <f t="shared" si="180"/>
        <v/>
      </c>
      <c r="E827" s="28" t="str">
        <f t="shared" si="187"/>
        <v/>
      </c>
      <c r="F827" s="1" t="str">
        <f t="shared" si="181"/>
        <v/>
      </c>
      <c r="G827" s="1" t="str">
        <f t="shared" si="188"/>
        <v/>
      </c>
      <c r="H827" s="7" t="str">
        <f t="shared" si="189"/>
        <v/>
      </c>
      <c r="J827" s="14" t="e">
        <f t="shared" si="190"/>
        <v>#VALUE!</v>
      </c>
      <c r="K827" s="19" t="str">
        <f t="shared" si="191"/>
        <v/>
      </c>
      <c r="L827" s="27" t="str">
        <f t="shared" si="192"/>
        <v/>
      </c>
      <c r="M827" s="18" t="str">
        <f t="shared" si="182"/>
        <v/>
      </c>
      <c r="O827" s="18" t="str">
        <f t="shared" si="183"/>
        <v/>
      </c>
      <c r="P827" s="18" t="str">
        <f t="shared" si="193"/>
        <v/>
      </c>
      <c r="Q827" s="27" t="str">
        <f t="shared" si="194"/>
        <v/>
      </c>
    </row>
    <row r="828" spans="1:17" x14ac:dyDescent="0.25">
      <c r="A828" t="e">
        <f t="shared" si="184"/>
        <v>#VALUE!</v>
      </c>
      <c r="B828" s="6" t="str">
        <f t="shared" si="185"/>
        <v/>
      </c>
      <c r="C828" s="7" t="str">
        <f t="shared" si="186"/>
        <v/>
      </c>
      <c r="D828" s="1" t="str">
        <f t="shared" si="180"/>
        <v/>
      </c>
      <c r="E828" s="28" t="str">
        <f t="shared" si="187"/>
        <v/>
      </c>
      <c r="F828" s="1" t="str">
        <f t="shared" si="181"/>
        <v/>
      </c>
      <c r="G828" s="1" t="str">
        <f t="shared" si="188"/>
        <v/>
      </c>
      <c r="H828" s="7" t="str">
        <f t="shared" si="189"/>
        <v/>
      </c>
      <c r="J828" s="14" t="e">
        <f t="shared" si="190"/>
        <v>#VALUE!</v>
      </c>
      <c r="K828" s="19" t="str">
        <f t="shared" si="191"/>
        <v/>
      </c>
      <c r="L828" s="27" t="str">
        <f t="shared" si="192"/>
        <v/>
      </c>
      <c r="M828" s="18" t="str">
        <f t="shared" si="182"/>
        <v/>
      </c>
      <c r="O828" s="18" t="str">
        <f t="shared" si="183"/>
        <v/>
      </c>
      <c r="P828" s="18" t="str">
        <f t="shared" si="193"/>
        <v/>
      </c>
      <c r="Q828" s="27" t="str">
        <f t="shared" si="194"/>
        <v/>
      </c>
    </row>
    <row r="829" spans="1:17" x14ac:dyDescent="0.25">
      <c r="A829" t="e">
        <f t="shared" si="184"/>
        <v>#VALUE!</v>
      </c>
      <c r="B829" s="6" t="str">
        <f t="shared" si="185"/>
        <v/>
      </c>
      <c r="C829" s="7" t="str">
        <f t="shared" si="186"/>
        <v/>
      </c>
      <c r="D829" s="1" t="str">
        <f t="shared" si="180"/>
        <v/>
      </c>
      <c r="E829" s="28" t="str">
        <f t="shared" si="187"/>
        <v/>
      </c>
      <c r="F829" s="1" t="str">
        <f t="shared" si="181"/>
        <v/>
      </c>
      <c r="G829" s="1" t="str">
        <f t="shared" si="188"/>
        <v/>
      </c>
      <c r="H829" s="7" t="str">
        <f t="shared" si="189"/>
        <v/>
      </c>
      <c r="J829" s="14" t="e">
        <f t="shared" si="190"/>
        <v>#VALUE!</v>
      </c>
      <c r="K829" s="19" t="str">
        <f t="shared" si="191"/>
        <v/>
      </c>
      <c r="L829" s="27" t="str">
        <f t="shared" si="192"/>
        <v/>
      </c>
      <c r="M829" s="18" t="str">
        <f t="shared" si="182"/>
        <v/>
      </c>
      <c r="O829" s="18" t="str">
        <f t="shared" si="183"/>
        <v/>
      </c>
      <c r="P829" s="18" t="str">
        <f t="shared" si="193"/>
        <v/>
      </c>
      <c r="Q829" s="27" t="str">
        <f t="shared" si="194"/>
        <v/>
      </c>
    </row>
    <row r="830" spans="1:17" x14ac:dyDescent="0.25">
      <c r="A830" t="e">
        <f t="shared" si="184"/>
        <v>#VALUE!</v>
      </c>
      <c r="B830" s="6" t="str">
        <f t="shared" si="185"/>
        <v/>
      </c>
      <c r="C830" s="7" t="str">
        <f t="shared" si="186"/>
        <v/>
      </c>
      <c r="D830" s="1" t="str">
        <f t="shared" si="180"/>
        <v/>
      </c>
      <c r="E830" s="28" t="str">
        <f t="shared" si="187"/>
        <v/>
      </c>
      <c r="F830" s="1" t="str">
        <f t="shared" si="181"/>
        <v/>
      </c>
      <c r="G830" s="1" t="str">
        <f t="shared" si="188"/>
        <v/>
      </c>
      <c r="H830" s="7" t="str">
        <f t="shared" si="189"/>
        <v/>
      </c>
      <c r="J830" s="14" t="e">
        <f t="shared" si="190"/>
        <v>#VALUE!</v>
      </c>
      <c r="K830" s="19" t="str">
        <f t="shared" si="191"/>
        <v/>
      </c>
      <c r="L830" s="27" t="str">
        <f t="shared" si="192"/>
        <v/>
      </c>
      <c r="M830" s="18" t="str">
        <f t="shared" si="182"/>
        <v/>
      </c>
      <c r="O830" s="18" t="str">
        <f t="shared" si="183"/>
        <v/>
      </c>
      <c r="P830" s="18" t="str">
        <f t="shared" si="193"/>
        <v/>
      </c>
      <c r="Q830" s="27" t="str">
        <f t="shared" si="194"/>
        <v/>
      </c>
    </row>
    <row r="831" spans="1:17" x14ac:dyDescent="0.25">
      <c r="A831" t="e">
        <f t="shared" si="184"/>
        <v>#VALUE!</v>
      </c>
      <c r="B831" s="6" t="str">
        <f t="shared" si="185"/>
        <v/>
      </c>
      <c r="C831" s="7" t="str">
        <f t="shared" si="186"/>
        <v/>
      </c>
      <c r="D831" s="1" t="str">
        <f t="shared" si="180"/>
        <v/>
      </c>
      <c r="E831" s="28" t="str">
        <f t="shared" si="187"/>
        <v/>
      </c>
      <c r="F831" s="1" t="str">
        <f t="shared" si="181"/>
        <v/>
      </c>
      <c r="G831" s="1" t="str">
        <f t="shared" si="188"/>
        <v/>
      </c>
      <c r="H831" s="7" t="str">
        <f t="shared" si="189"/>
        <v/>
      </c>
      <c r="J831" s="14" t="e">
        <f t="shared" si="190"/>
        <v>#VALUE!</v>
      </c>
      <c r="K831" s="19" t="str">
        <f t="shared" si="191"/>
        <v/>
      </c>
      <c r="L831" s="27" t="str">
        <f t="shared" si="192"/>
        <v/>
      </c>
      <c r="M831" s="18" t="str">
        <f t="shared" si="182"/>
        <v/>
      </c>
      <c r="O831" s="18" t="str">
        <f t="shared" si="183"/>
        <v/>
      </c>
      <c r="P831" s="18" t="str">
        <f t="shared" si="193"/>
        <v/>
      </c>
      <c r="Q831" s="27" t="str">
        <f t="shared" si="194"/>
        <v/>
      </c>
    </row>
    <row r="832" spans="1:17" x14ac:dyDescent="0.25">
      <c r="A832" t="e">
        <f t="shared" si="184"/>
        <v>#VALUE!</v>
      </c>
      <c r="B832" s="6" t="str">
        <f t="shared" si="185"/>
        <v/>
      </c>
      <c r="C832" s="7" t="str">
        <f t="shared" si="186"/>
        <v/>
      </c>
      <c r="D832" s="1" t="str">
        <f t="shared" si="180"/>
        <v/>
      </c>
      <c r="E832" s="28" t="str">
        <f t="shared" si="187"/>
        <v/>
      </c>
      <c r="F832" s="1" t="str">
        <f t="shared" si="181"/>
        <v/>
      </c>
      <c r="G832" s="1" t="str">
        <f t="shared" si="188"/>
        <v/>
      </c>
      <c r="H832" s="7" t="str">
        <f t="shared" si="189"/>
        <v/>
      </c>
      <c r="J832" s="14" t="e">
        <f t="shared" si="190"/>
        <v>#VALUE!</v>
      </c>
      <c r="K832" s="19" t="str">
        <f t="shared" si="191"/>
        <v/>
      </c>
      <c r="L832" s="27" t="str">
        <f t="shared" si="192"/>
        <v/>
      </c>
      <c r="M832" s="18" t="str">
        <f t="shared" si="182"/>
        <v/>
      </c>
      <c r="O832" s="18" t="str">
        <f t="shared" si="183"/>
        <v/>
      </c>
      <c r="P832" s="18" t="str">
        <f t="shared" si="193"/>
        <v/>
      </c>
      <c r="Q832" s="27" t="str">
        <f t="shared" si="194"/>
        <v/>
      </c>
    </row>
    <row r="833" spans="1:17" x14ac:dyDescent="0.25">
      <c r="A833" t="e">
        <f t="shared" si="184"/>
        <v>#VALUE!</v>
      </c>
      <c r="B833" s="6" t="str">
        <f t="shared" si="185"/>
        <v/>
      </c>
      <c r="C833" s="7" t="str">
        <f t="shared" si="186"/>
        <v/>
      </c>
      <c r="D833" s="1" t="str">
        <f t="shared" si="180"/>
        <v/>
      </c>
      <c r="E833" s="28" t="str">
        <f t="shared" si="187"/>
        <v/>
      </c>
      <c r="F833" s="1" t="str">
        <f t="shared" si="181"/>
        <v/>
      </c>
      <c r="G833" s="1" t="str">
        <f t="shared" si="188"/>
        <v/>
      </c>
      <c r="H833" s="7" t="str">
        <f t="shared" si="189"/>
        <v/>
      </c>
      <c r="J833" s="14" t="e">
        <f t="shared" si="190"/>
        <v>#VALUE!</v>
      </c>
      <c r="K833" s="19" t="str">
        <f t="shared" si="191"/>
        <v/>
      </c>
      <c r="L833" s="27" t="str">
        <f t="shared" si="192"/>
        <v/>
      </c>
      <c r="M833" s="18" t="str">
        <f t="shared" si="182"/>
        <v/>
      </c>
      <c r="O833" s="18" t="str">
        <f t="shared" si="183"/>
        <v/>
      </c>
      <c r="P833" s="18" t="str">
        <f t="shared" si="193"/>
        <v/>
      </c>
      <c r="Q833" s="27" t="str">
        <f t="shared" si="194"/>
        <v/>
      </c>
    </row>
    <row r="834" spans="1:17" x14ac:dyDescent="0.25">
      <c r="A834" t="e">
        <f t="shared" si="184"/>
        <v>#VALUE!</v>
      </c>
      <c r="B834" s="6" t="str">
        <f t="shared" si="185"/>
        <v/>
      </c>
      <c r="C834" s="7" t="str">
        <f t="shared" si="186"/>
        <v/>
      </c>
      <c r="D834" s="1" t="str">
        <f t="shared" si="180"/>
        <v/>
      </c>
      <c r="E834" s="28" t="str">
        <f t="shared" si="187"/>
        <v/>
      </c>
      <c r="F834" s="1" t="str">
        <f t="shared" si="181"/>
        <v/>
      </c>
      <c r="G834" s="1" t="str">
        <f t="shared" si="188"/>
        <v/>
      </c>
      <c r="H834" s="7" t="str">
        <f t="shared" si="189"/>
        <v/>
      </c>
      <c r="J834" s="14" t="e">
        <f t="shared" si="190"/>
        <v>#VALUE!</v>
      </c>
      <c r="K834" s="19" t="str">
        <f t="shared" si="191"/>
        <v/>
      </c>
      <c r="L834" s="27" t="str">
        <f t="shared" si="192"/>
        <v/>
      </c>
      <c r="M834" s="18" t="str">
        <f t="shared" si="182"/>
        <v/>
      </c>
      <c r="O834" s="18" t="str">
        <f t="shared" si="183"/>
        <v/>
      </c>
      <c r="P834" s="18" t="str">
        <f t="shared" si="193"/>
        <v/>
      </c>
      <c r="Q834" s="27" t="str">
        <f t="shared" si="194"/>
        <v/>
      </c>
    </row>
    <row r="835" spans="1:17" x14ac:dyDescent="0.25">
      <c r="A835" t="e">
        <f t="shared" si="184"/>
        <v>#VALUE!</v>
      </c>
      <c r="B835" s="6" t="str">
        <f t="shared" si="185"/>
        <v/>
      </c>
      <c r="C835" s="7" t="str">
        <f t="shared" si="186"/>
        <v/>
      </c>
      <c r="D835" s="1" t="str">
        <f t="shared" si="180"/>
        <v/>
      </c>
      <c r="E835" s="28" t="str">
        <f t="shared" si="187"/>
        <v/>
      </c>
      <c r="F835" s="1" t="str">
        <f t="shared" si="181"/>
        <v/>
      </c>
      <c r="G835" s="1" t="str">
        <f t="shared" si="188"/>
        <v/>
      </c>
      <c r="H835" s="7" t="str">
        <f t="shared" si="189"/>
        <v/>
      </c>
      <c r="J835" s="14" t="e">
        <f t="shared" si="190"/>
        <v>#VALUE!</v>
      </c>
      <c r="K835" s="19" t="str">
        <f t="shared" si="191"/>
        <v/>
      </c>
      <c r="L835" s="27" t="str">
        <f t="shared" si="192"/>
        <v/>
      </c>
      <c r="M835" s="18" t="str">
        <f t="shared" si="182"/>
        <v/>
      </c>
      <c r="O835" s="18" t="str">
        <f t="shared" si="183"/>
        <v/>
      </c>
      <c r="P835" s="18" t="str">
        <f t="shared" si="193"/>
        <v/>
      </c>
      <c r="Q835" s="27" t="str">
        <f t="shared" si="194"/>
        <v/>
      </c>
    </row>
    <row r="836" spans="1:17" x14ac:dyDescent="0.25">
      <c r="A836" t="e">
        <f t="shared" si="184"/>
        <v>#VALUE!</v>
      </c>
      <c r="B836" s="6" t="str">
        <f t="shared" si="185"/>
        <v/>
      </c>
      <c r="C836" s="7" t="str">
        <f t="shared" si="186"/>
        <v/>
      </c>
      <c r="D836" s="1" t="str">
        <f t="shared" si="180"/>
        <v/>
      </c>
      <c r="E836" s="28" t="str">
        <f t="shared" si="187"/>
        <v/>
      </c>
      <c r="F836" s="1" t="str">
        <f t="shared" si="181"/>
        <v/>
      </c>
      <c r="G836" s="1" t="str">
        <f t="shared" si="188"/>
        <v/>
      </c>
      <c r="H836" s="7" t="str">
        <f t="shared" si="189"/>
        <v/>
      </c>
      <c r="J836" s="14" t="e">
        <f t="shared" si="190"/>
        <v>#VALUE!</v>
      </c>
      <c r="K836" s="19" t="str">
        <f t="shared" si="191"/>
        <v/>
      </c>
      <c r="L836" s="27" t="str">
        <f t="shared" si="192"/>
        <v/>
      </c>
      <c r="M836" s="18" t="str">
        <f t="shared" si="182"/>
        <v/>
      </c>
      <c r="O836" s="18" t="str">
        <f t="shared" si="183"/>
        <v/>
      </c>
      <c r="P836" s="18" t="str">
        <f t="shared" si="193"/>
        <v/>
      </c>
      <c r="Q836" s="27" t="str">
        <f t="shared" si="194"/>
        <v/>
      </c>
    </row>
    <row r="837" spans="1:17" x14ac:dyDescent="0.25">
      <c r="A837" t="e">
        <f t="shared" si="184"/>
        <v>#VALUE!</v>
      </c>
      <c r="B837" s="6" t="str">
        <f t="shared" si="185"/>
        <v/>
      </c>
      <c r="C837" s="7" t="str">
        <f t="shared" si="186"/>
        <v/>
      </c>
      <c r="D837" s="1" t="str">
        <f t="shared" si="180"/>
        <v/>
      </c>
      <c r="E837" s="28" t="str">
        <f t="shared" si="187"/>
        <v/>
      </c>
      <c r="F837" s="1" t="str">
        <f t="shared" si="181"/>
        <v/>
      </c>
      <c r="G837" s="1" t="str">
        <f t="shared" si="188"/>
        <v/>
      </c>
      <c r="H837" s="7" t="str">
        <f t="shared" si="189"/>
        <v/>
      </c>
      <c r="J837" s="14" t="e">
        <f t="shared" si="190"/>
        <v>#VALUE!</v>
      </c>
      <c r="K837" s="19" t="str">
        <f t="shared" si="191"/>
        <v/>
      </c>
      <c r="L837" s="27" t="str">
        <f t="shared" si="192"/>
        <v/>
      </c>
      <c r="M837" s="18" t="str">
        <f t="shared" si="182"/>
        <v/>
      </c>
      <c r="O837" s="18" t="str">
        <f t="shared" si="183"/>
        <v/>
      </c>
      <c r="P837" s="18" t="str">
        <f t="shared" si="193"/>
        <v/>
      </c>
      <c r="Q837" s="27" t="str">
        <f t="shared" si="194"/>
        <v/>
      </c>
    </row>
    <row r="838" spans="1:17" x14ac:dyDescent="0.25">
      <c r="A838" t="e">
        <f t="shared" si="184"/>
        <v>#VALUE!</v>
      </c>
      <c r="B838" s="6" t="str">
        <f t="shared" si="185"/>
        <v/>
      </c>
      <c r="C838" s="7" t="str">
        <f t="shared" si="186"/>
        <v/>
      </c>
      <c r="D838" s="1" t="str">
        <f t="shared" si="180"/>
        <v/>
      </c>
      <c r="E838" s="28" t="str">
        <f t="shared" si="187"/>
        <v/>
      </c>
      <c r="F838" s="1" t="str">
        <f t="shared" si="181"/>
        <v/>
      </c>
      <c r="G838" s="1" t="str">
        <f t="shared" si="188"/>
        <v/>
      </c>
      <c r="H838" s="7" t="str">
        <f t="shared" si="189"/>
        <v/>
      </c>
      <c r="J838" s="14" t="e">
        <f t="shared" si="190"/>
        <v>#VALUE!</v>
      </c>
      <c r="K838" s="19" t="str">
        <f t="shared" si="191"/>
        <v/>
      </c>
      <c r="L838" s="27" t="str">
        <f t="shared" si="192"/>
        <v/>
      </c>
      <c r="M838" s="18" t="str">
        <f t="shared" si="182"/>
        <v/>
      </c>
      <c r="O838" s="18" t="str">
        <f t="shared" si="183"/>
        <v/>
      </c>
      <c r="P838" s="18" t="str">
        <f t="shared" si="193"/>
        <v/>
      </c>
      <c r="Q838" s="27" t="str">
        <f t="shared" si="194"/>
        <v/>
      </c>
    </row>
    <row r="839" spans="1:17" x14ac:dyDescent="0.25">
      <c r="A839" t="e">
        <f t="shared" si="184"/>
        <v>#VALUE!</v>
      </c>
      <c r="B839" s="6" t="str">
        <f t="shared" si="185"/>
        <v/>
      </c>
      <c r="C839" s="7" t="str">
        <f t="shared" si="186"/>
        <v/>
      </c>
      <c r="D839" s="1" t="str">
        <f t="shared" si="180"/>
        <v/>
      </c>
      <c r="E839" s="28" t="str">
        <f t="shared" si="187"/>
        <v/>
      </c>
      <c r="F839" s="1" t="str">
        <f t="shared" si="181"/>
        <v/>
      </c>
      <c r="G839" s="1" t="str">
        <f t="shared" si="188"/>
        <v/>
      </c>
      <c r="H839" s="7" t="str">
        <f t="shared" si="189"/>
        <v/>
      </c>
      <c r="J839" s="14" t="e">
        <f t="shared" si="190"/>
        <v>#VALUE!</v>
      </c>
      <c r="K839" s="19" t="str">
        <f t="shared" si="191"/>
        <v/>
      </c>
      <c r="L839" s="27" t="str">
        <f t="shared" si="192"/>
        <v/>
      </c>
      <c r="M839" s="18" t="str">
        <f t="shared" si="182"/>
        <v/>
      </c>
      <c r="O839" s="18" t="str">
        <f t="shared" si="183"/>
        <v/>
      </c>
      <c r="P839" s="18" t="str">
        <f t="shared" si="193"/>
        <v/>
      </c>
      <c r="Q839" s="27" t="str">
        <f t="shared" si="194"/>
        <v/>
      </c>
    </row>
    <row r="840" spans="1:17" x14ac:dyDescent="0.25">
      <c r="A840" t="e">
        <f t="shared" si="184"/>
        <v>#VALUE!</v>
      </c>
      <c r="B840" s="6" t="str">
        <f t="shared" si="185"/>
        <v/>
      </c>
      <c r="C840" s="7" t="str">
        <f t="shared" si="186"/>
        <v/>
      </c>
      <c r="D840" s="1" t="str">
        <f t="shared" si="180"/>
        <v/>
      </c>
      <c r="E840" s="28" t="str">
        <f t="shared" si="187"/>
        <v/>
      </c>
      <c r="F840" s="1" t="str">
        <f t="shared" si="181"/>
        <v/>
      </c>
      <c r="G840" s="1" t="str">
        <f t="shared" si="188"/>
        <v/>
      </c>
      <c r="H840" s="7" t="str">
        <f t="shared" si="189"/>
        <v/>
      </c>
      <c r="J840" s="14" t="e">
        <f t="shared" si="190"/>
        <v>#VALUE!</v>
      </c>
      <c r="K840" s="19" t="str">
        <f t="shared" si="191"/>
        <v/>
      </c>
      <c r="L840" s="27" t="str">
        <f t="shared" si="192"/>
        <v/>
      </c>
      <c r="M840" s="18" t="str">
        <f t="shared" si="182"/>
        <v/>
      </c>
      <c r="O840" s="18" t="str">
        <f t="shared" si="183"/>
        <v/>
      </c>
      <c r="P840" s="18" t="str">
        <f t="shared" si="193"/>
        <v/>
      </c>
      <c r="Q840" s="27" t="str">
        <f t="shared" si="194"/>
        <v/>
      </c>
    </row>
    <row r="841" spans="1:17" x14ac:dyDescent="0.25">
      <c r="A841" t="e">
        <f t="shared" si="184"/>
        <v>#VALUE!</v>
      </c>
      <c r="B841" s="6" t="str">
        <f t="shared" si="185"/>
        <v/>
      </c>
      <c r="C841" s="7" t="str">
        <f t="shared" si="186"/>
        <v/>
      </c>
      <c r="D841" s="1" t="str">
        <f t="shared" si="180"/>
        <v/>
      </c>
      <c r="E841" s="28" t="str">
        <f t="shared" si="187"/>
        <v/>
      </c>
      <c r="F841" s="1" t="str">
        <f t="shared" si="181"/>
        <v/>
      </c>
      <c r="G841" s="1" t="str">
        <f t="shared" si="188"/>
        <v/>
      </c>
      <c r="H841" s="7" t="str">
        <f t="shared" si="189"/>
        <v/>
      </c>
      <c r="J841" s="14" t="e">
        <f t="shared" si="190"/>
        <v>#VALUE!</v>
      </c>
      <c r="K841" s="19" t="str">
        <f t="shared" si="191"/>
        <v/>
      </c>
      <c r="L841" s="27" t="str">
        <f t="shared" si="192"/>
        <v/>
      </c>
      <c r="M841" s="18" t="str">
        <f t="shared" si="182"/>
        <v/>
      </c>
      <c r="O841" s="18" t="str">
        <f t="shared" si="183"/>
        <v/>
      </c>
      <c r="P841" s="18" t="str">
        <f t="shared" si="193"/>
        <v/>
      </c>
      <c r="Q841" s="27" t="str">
        <f t="shared" si="194"/>
        <v/>
      </c>
    </row>
    <row r="842" spans="1:17" x14ac:dyDescent="0.25">
      <c r="A842" t="e">
        <f t="shared" si="184"/>
        <v>#VALUE!</v>
      </c>
      <c r="B842" s="6" t="str">
        <f t="shared" si="185"/>
        <v/>
      </c>
      <c r="C842" s="7" t="str">
        <f t="shared" si="186"/>
        <v/>
      </c>
      <c r="D842" s="1" t="str">
        <f t="shared" si="180"/>
        <v/>
      </c>
      <c r="E842" s="28" t="str">
        <f t="shared" si="187"/>
        <v/>
      </c>
      <c r="F842" s="1" t="str">
        <f t="shared" si="181"/>
        <v/>
      </c>
      <c r="G842" s="1" t="str">
        <f t="shared" si="188"/>
        <v/>
      </c>
      <c r="H842" s="7" t="str">
        <f t="shared" si="189"/>
        <v/>
      </c>
      <c r="J842" s="14" t="e">
        <f t="shared" si="190"/>
        <v>#VALUE!</v>
      </c>
      <c r="K842" s="19" t="str">
        <f t="shared" si="191"/>
        <v/>
      </c>
      <c r="L842" s="27" t="str">
        <f t="shared" si="192"/>
        <v/>
      </c>
      <c r="M842" s="18" t="str">
        <f t="shared" si="182"/>
        <v/>
      </c>
      <c r="O842" s="18" t="str">
        <f t="shared" si="183"/>
        <v/>
      </c>
      <c r="P842" s="18" t="str">
        <f t="shared" si="193"/>
        <v/>
      </c>
      <c r="Q842" s="27" t="str">
        <f t="shared" si="194"/>
        <v/>
      </c>
    </row>
    <row r="843" spans="1:17" x14ac:dyDescent="0.25">
      <c r="A843" t="e">
        <f t="shared" si="184"/>
        <v>#VALUE!</v>
      </c>
      <c r="B843" s="6" t="str">
        <f t="shared" si="185"/>
        <v/>
      </c>
      <c r="C843" s="7" t="str">
        <f t="shared" si="186"/>
        <v/>
      </c>
      <c r="D843" s="1" t="str">
        <f t="shared" si="180"/>
        <v/>
      </c>
      <c r="E843" s="28" t="str">
        <f t="shared" si="187"/>
        <v/>
      </c>
      <c r="F843" s="1" t="str">
        <f t="shared" si="181"/>
        <v/>
      </c>
      <c r="G843" s="1" t="str">
        <f t="shared" si="188"/>
        <v/>
      </c>
      <c r="H843" s="7" t="str">
        <f t="shared" si="189"/>
        <v/>
      </c>
      <c r="J843" s="14" t="e">
        <f t="shared" si="190"/>
        <v>#VALUE!</v>
      </c>
      <c r="K843" s="19" t="str">
        <f t="shared" si="191"/>
        <v/>
      </c>
      <c r="L843" s="27" t="str">
        <f t="shared" si="192"/>
        <v/>
      </c>
      <c r="M843" s="18" t="str">
        <f t="shared" si="182"/>
        <v/>
      </c>
      <c r="O843" s="18" t="str">
        <f t="shared" si="183"/>
        <v/>
      </c>
      <c r="P843" s="18" t="str">
        <f t="shared" si="193"/>
        <v/>
      </c>
      <c r="Q843" s="27" t="str">
        <f t="shared" si="194"/>
        <v/>
      </c>
    </row>
    <row r="844" spans="1:17" x14ac:dyDescent="0.25">
      <c r="A844" t="e">
        <f t="shared" si="184"/>
        <v>#VALUE!</v>
      </c>
      <c r="B844" s="6" t="str">
        <f t="shared" si="185"/>
        <v/>
      </c>
      <c r="C844" s="7" t="str">
        <f t="shared" si="186"/>
        <v/>
      </c>
      <c r="D844" s="1" t="str">
        <f t="shared" ref="D844:D888" si="195">IF(ISNUMBER($A844),IF($C844&gt;$G$4,ROUND($G$4,2),$C844),"")</f>
        <v/>
      </c>
      <c r="E844" s="28" t="str">
        <f t="shared" si="187"/>
        <v/>
      </c>
      <c r="F844" s="1" t="str">
        <f t="shared" ref="F844:F888" si="196">IF(ISNUMBER($A844),$C844*$G$3,"")</f>
        <v/>
      </c>
      <c r="G844" s="1" t="str">
        <f t="shared" si="188"/>
        <v/>
      </c>
      <c r="H844" s="7" t="str">
        <f t="shared" si="189"/>
        <v/>
      </c>
      <c r="J844" s="14" t="e">
        <f t="shared" si="190"/>
        <v>#VALUE!</v>
      </c>
      <c r="K844" s="19" t="str">
        <f t="shared" si="191"/>
        <v/>
      </c>
      <c r="L844" s="27" t="str">
        <f t="shared" si="192"/>
        <v/>
      </c>
      <c r="M844" s="18" t="str">
        <f t="shared" ref="M844:M888" si="197">IF(ISNUMBER($J844),IF($L844&gt;$G$4,ROUND($G$4,2),$L844),"")</f>
        <v/>
      </c>
      <c r="O844" s="18" t="str">
        <f t="shared" ref="O844:O888" si="198">IF(ISNUMBER($J844),$L844*$G$3,"")</f>
        <v/>
      </c>
      <c r="P844" s="18" t="str">
        <f t="shared" si="193"/>
        <v/>
      </c>
      <c r="Q844" s="27" t="str">
        <f t="shared" si="194"/>
        <v/>
      </c>
    </row>
    <row r="845" spans="1:17" x14ac:dyDescent="0.25">
      <c r="A845" t="e">
        <f t="shared" ref="A845:A888" si="199">IF(ROUND($H844&lt;=0,0),"",$A844+1)</f>
        <v>#VALUE!</v>
      </c>
      <c r="B845" s="6" t="str">
        <f t="shared" ref="B845:B888" si="200">IF(ISNUMBER($A845),$B844+14,"")</f>
        <v/>
      </c>
      <c r="C845" s="7" t="str">
        <f t="shared" ref="C845:C888" si="201">IF(ISNUMBER($A845),$H844,"")</f>
        <v/>
      </c>
      <c r="D845" s="1" t="str">
        <f t="shared" si="195"/>
        <v/>
      </c>
      <c r="E845" s="28" t="str">
        <f t="shared" ref="E845:E888" si="202">IF(ISNUMBER($A845),$D$8,"")</f>
        <v/>
      </c>
      <c r="F845" s="1" t="str">
        <f t="shared" si="196"/>
        <v/>
      </c>
      <c r="G845" s="1" t="str">
        <f t="shared" ref="G845:G888" si="203">IF(ISNUMBER($A845),ROUND($D845-$F845,2),"")</f>
        <v/>
      </c>
      <c r="H845" s="7" t="str">
        <f t="shared" ref="H845:H888" si="204">IF(ISNUMBER($A845),ROUND($C845-$G845-$E845,2),"")</f>
        <v/>
      </c>
      <c r="J845" s="14" t="e">
        <f t="shared" ref="J845:J888" si="205">IF(ROUND($Q844&lt;=0,0),"",$J844+1)</f>
        <v>#VALUE!</v>
      </c>
      <c r="K845" s="19" t="str">
        <f t="shared" ref="K845:K888" si="206">IF(ISNUMBER($J845),$K844+14,"")</f>
        <v/>
      </c>
      <c r="L845" s="27" t="str">
        <f t="shared" ref="L845:L888" si="207">IF(ISNUMBER($J845),$Q844,"")</f>
        <v/>
      </c>
      <c r="M845" s="18" t="str">
        <f t="shared" si="197"/>
        <v/>
      </c>
      <c r="O845" s="18" t="str">
        <f t="shared" si="198"/>
        <v/>
      </c>
      <c r="P845" s="18" t="str">
        <f t="shared" ref="P845:P888" si="208">IF(ISNUMBER($J845),ROUND($M845-$O845,2),"")</f>
        <v/>
      </c>
      <c r="Q845" s="27" t="str">
        <f t="shared" ref="Q845:Q888" si="209">IF(ISNUMBER($J845),ROUND($L845-$P845-$N845,2),"")</f>
        <v/>
      </c>
    </row>
    <row r="846" spans="1:17" x14ac:dyDescent="0.25">
      <c r="A846" t="e">
        <f t="shared" si="199"/>
        <v>#VALUE!</v>
      </c>
      <c r="B846" s="6" t="str">
        <f t="shared" si="200"/>
        <v/>
      </c>
      <c r="C846" s="7" t="str">
        <f t="shared" si="201"/>
        <v/>
      </c>
      <c r="D846" s="1" t="str">
        <f t="shared" si="195"/>
        <v/>
      </c>
      <c r="E846" s="28" t="str">
        <f t="shared" si="202"/>
        <v/>
      </c>
      <c r="F846" s="1" t="str">
        <f t="shared" si="196"/>
        <v/>
      </c>
      <c r="G846" s="1" t="str">
        <f t="shared" si="203"/>
        <v/>
      </c>
      <c r="H846" s="7" t="str">
        <f t="shared" si="204"/>
        <v/>
      </c>
      <c r="J846" s="14" t="e">
        <f t="shared" si="205"/>
        <v>#VALUE!</v>
      </c>
      <c r="K846" s="19" t="str">
        <f t="shared" si="206"/>
        <v/>
      </c>
      <c r="L846" s="27" t="str">
        <f t="shared" si="207"/>
        <v/>
      </c>
      <c r="M846" s="18" t="str">
        <f t="shared" si="197"/>
        <v/>
      </c>
      <c r="O846" s="18" t="str">
        <f t="shared" si="198"/>
        <v/>
      </c>
      <c r="P846" s="18" t="str">
        <f t="shared" si="208"/>
        <v/>
      </c>
      <c r="Q846" s="27" t="str">
        <f t="shared" si="209"/>
        <v/>
      </c>
    </row>
    <row r="847" spans="1:17" x14ac:dyDescent="0.25">
      <c r="A847" t="e">
        <f t="shared" si="199"/>
        <v>#VALUE!</v>
      </c>
      <c r="B847" s="6" t="str">
        <f t="shared" si="200"/>
        <v/>
      </c>
      <c r="C847" s="7" t="str">
        <f t="shared" si="201"/>
        <v/>
      </c>
      <c r="D847" s="1" t="str">
        <f t="shared" si="195"/>
        <v/>
      </c>
      <c r="E847" s="28" t="str">
        <f t="shared" si="202"/>
        <v/>
      </c>
      <c r="F847" s="1" t="str">
        <f t="shared" si="196"/>
        <v/>
      </c>
      <c r="G847" s="1" t="str">
        <f t="shared" si="203"/>
        <v/>
      </c>
      <c r="H847" s="7" t="str">
        <f t="shared" si="204"/>
        <v/>
      </c>
      <c r="J847" s="14" t="e">
        <f t="shared" si="205"/>
        <v>#VALUE!</v>
      </c>
      <c r="K847" s="19" t="str">
        <f t="shared" si="206"/>
        <v/>
      </c>
      <c r="L847" s="27" t="str">
        <f t="shared" si="207"/>
        <v/>
      </c>
      <c r="M847" s="18" t="str">
        <f t="shared" si="197"/>
        <v/>
      </c>
      <c r="O847" s="18" t="str">
        <f t="shared" si="198"/>
        <v/>
      </c>
      <c r="P847" s="18" t="str">
        <f t="shared" si="208"/>
        <v/>
      </c>
      <c r="Q847" s="27" t="str">
        <f t="shared" si="209"/>
        <v/>
      </c>
    </row>
    <row r="848" spans="1:17" x14ac:dyDescent="0.25">
      <c r="A848" t="e">
        <f t="shared" si="199"/>
        <v>#VALUE!</v>
      </c>
      <c r="B848" s="6" t="str">
        <f t="shared" si="200"/>
        <v/>
      </c>
      <c r="C848" s="7" t="str">
        <f t="shared" si="201"/>
        <v/>
      </c>
      <c r="D848" s="1" t="str">
        <f t="shared" si="195"/>
        <v/>
      </c>
      <c r="E848" s="28" t="str">
        <f t="shared" si="202"/>
        <v/>
      </c>
      <c r="F848" s="1" t="str">
        <f t="shared" si="196"/>
        <v/>
      </c>
      <c r="G848" s="1" t="str">
        <f t="shared" si="203"/>
        <v/>
      </c>
      <c r="H848" s="7" t="str">
        <f t="shared" si="204"/>
        <v/>
      </c>
      <c r="J848" s="14" t="e">
        <f t="shared" si="205"/>
        <v>#VALUE!</v>
      </c>
      <c r="K848" s="19" t="str">
        <f t="shared" si="206"/>
        <v/>
      </c>
      <c r="L848" s="27" t="str">
        <f t="shared" si="207"/>
        <v/>
      </c>
      <c r="M848" s="18" t="str">
        <f t="shared" si="197"/>
        <v/>
      </c>
      <c r="O848" s="18" t="str">
        <f t="shared" si="198"/>
        <v/>
      </c>
      <c r="P848" s="18" t="str">
        <f t="shared" si="208"/>
        <v/>
      </c>
      <c r="Q848" s="27" t="str">
        <f t="shared" si="209"/>
        <v/>
      </c>
    </row>
    <row r="849" spans="1:17" x14ac:dyDescent="0.25">
      <c r="A849" t="e">
        <f t="shared" si="199"/>
        <v>#VALUE!</v>
      </c>
      <c r="B849" s="6" t="str">
        <f t="shared" si="200"/>
        <v/>
      </c>
      <c r="C849" s="7" t="str">
        <f t="shared" si="201"/>
        <v/>
      </c>
      <c r="D849" s="1" t="str">
        <f t="shared" si="195"/>
        <v/>
      </c>
      <c r="E849" s="28" t="str">
        <f t="shared" si="202"/>
        <v/>
      </c>
      <c r="F849" s="1" t="str">
        <f t="shared" si="196"/>
        <v/>
      </c>
      <c r="G849" s="1" t="str">
        <f t="shared" si="203"/>
        <v/>
      </c>
      <c r="H849" s="7" t="str">
        <f t="shared" si="204"/>
        <v/>
      </c>
      <c r="J849" s="14" t="e">
        <f t="shared" si="205"/>
        <v>#VALUE!</v>
      </c>
      <c r="K849" s="19" t="str">
        <f t="shared" si="206"/>
        <v/>
      </c>
      <c r="L849" s="27" t="str">
        <f t="shared" si="207"/>
        <v/>
      </c>
      <c r="M849" s="18" t="str">
        <f t="shared" si="197"/>
        <v/>
      </c>
      <c r="O849" s="18" t="str">
        <f t="shared" si="198"/>
        <v/>
      </c>
      <c r="P849" s="18" t="str">
        <f t="shared" si="208"/>
        <v/>
      </c>
      <c r="Q849" s="27" t="str">
        <f t="shared" si="209"/>
        <v/>
      </c>
    </row>
    <row r="850" spans="1:17" x14ac:dyDescent="0.25">
      <c r="A850" t="e">
        <f t="shared" si="199"/>
        <v>#VALUE!</v>
      </c>
      <c r="B850" s="6" t="str">
        <f t="shared" si="200"/>
        <v/>
      </c>
      <c r="C850" s="7" t="str">
        <f t="shared" si="201"/>
        <v/>
      </c>
      <c r="D850" s="1" t="str">
        <f t="shared" si="195"/>
        <v/>
      </c>
      <c r="E850" s="28" t="str">
        <f t="shared" si="202"/>
        <v/>
      </c>
      <c r="F850" s="1" t="str">
        <f t="shared" si="196"/>
        <v/>
      </c>
      <c r="G850" s="1" t="str">
        <f t="shared" si="203"/>
        <v/>
      </c>
      <c r="H850" s="7" t="str">
        <f t="shared" si="204"/>
        <v/>
      </c>
      <c r="J850" s="14" t="e">
        <f t="shared" si="205"/>
        <v>#VALUE!</v>
      </c>
      <c r="K850" s="19" t="str">
        <f t="shared" si="206"/>
        <v/>
      </c>
      <c r="L850" s="27" t="str">
        <f t="shared" si="207"/>
        <v/>
      </c>
      <c r="M850" s="18" t="str">
        <f t="shared" si="197"/>
        <v/>
      </c>
      <c r="O850" s="18" t="str">
        <f t="shared" si="198"/>
        <v/>
      </c>
      <c r="P850" s="18" t="str">
        <f t="shared" si="208"/>
        <v/>
      </c>
      <c r="Q850" s="27" t="str">
        <f t="shared" si="209"/>
        <v/>
      </c>
    </row>
    <row r="851" spans="1:17" x14ac:dyDescent="0.25">
      <c r="A851" t="e">
        <f t="shared" si="199"/>
        <v>#VALUE!</v>
      </c>
      <c r="B851" s="6" t="str">
        <f t="shared" si="200"/>
        <v/>
      </c>
      <c r="C851" s="7" t="str">
        <f t="shared" si="201"/>
        <v/>
      </c>
      <c r="D851" s="1" t="str">
        <f t="shared" si="195"/>
        <v/>
      </c>
      <c r="E851" s="28" t="str">
        <f t="shared" si="202"/>
        <v/>
      </c>
      <c r="F851" s="1" t="str">
        <f t="shared" si="196"/>
        <v/>
      </c>
      <c r="G851" s="1" t="str">
        <f t="shared" si="203"/>
        <v/>
      </c>
      <c r="H851" s="7" t="str">
        <f t="shared" si="204"/>
        <v/>
      </c>
      <c r="J851" s="14" t="e">
        <f t="shared" si="205"/>
        <v>#VALUE!</v>
      </c>
      <c r="K851" s="19" t="str">
        <f t="shared" si="206"/>
        <v/>
      </c>
      <c r="L851" s="27" t="str">
        <f t="shared" si="207"/>
        <v/>
      </c>
      <c r="M851" s="18" t="str">
        <f t="shared" si="197"/>
        <v/>
      </c>
      <c r="O851" s="18" t="str">
        <f t="shared" si="198"/>
        <v/>
      </c>
      <c r="P851" s="18" t="str">
        <f t="shared" si="208"/>
        <v/>
      </c>
      <c r="Q851" s="27" t="str">
        <f t="shared" si="209"/>
        <v/>
      </c>
    </row>
    <row r="852" spans="1:17" x14ac:dyDescent="0.25">
      <c r="A852" t="e">
        <f t="shared" si="199"/>
        <v>#VALUE!</v>
      </c>
      <c r="B852" s="6" t="str">
        <f t="shared" si="200"/>
        <v/>
      </c>
      <c r="C852" s="7" t="str">
        <f t="shared" si="201"/>
        <v/>
      </c>
      <c r="D852" s="1" t="str">
        <f t="shared" si="195"/>
        <v/>
      </c>
      <c r="E852" s="28" t="str">
        <f t="shared" si="202"/>
        <v/>
      </c>
      <c r="F852" s="1" t="str">
        <f t="shared" si="196"/>
        <v/>
      </c>
      <c r="G852" s="1" t="str">
        <f t="shared" si="203"/>
        <v/>
      </c>
      <c r="H852" s="7" t="str">
        <f t="shared" si="204"/>
        <v/>
      </c>
      <c r="J852" s="14" t="e">
        <f t="shared" si="205"/>
        <v>#VALUE!</v>
      </c>
      <c r="K852" s="19" t="str">
        <f t="shared" si="206"/>
        <v/>
      </c>
      <c r="L852" s="27" t="str">
        <f t="shared" si="207"/>
        <v/>
      </c>
      <c r="M852" s="18" t="str">
        <f t="shared" si="197"/>
        <v/>
      </c>
      <c r="O852" s="18" t="str">
        <f t="shared" si="198"/>
        <v/>
      </c>
      <c r="P852" s="18" t="str">
        <f t="shared" si="208"/>
        <v/>
      </c>
      <c r="Q852" s="27" t="str">
        <f t="shared" si="209"/>
        <v/>
      </c>
    </row>
    <row r="853" spans="1:17" x14ac:dyDescent="0.25">
      <c r="A853" t="e">
        <f t="shared" si="199"/>
        <v>#VALUE!</v>
      </c>
      <c r="B853" s="6" t="str">
        <f t="shared" si="200"/>
        <v/>
      </c>
      <c r="C853" s="7" t="str">
        <f t="shared" si="201"/>
        <v/>
      </c>
      <c r="D853" s="1" t="str">
        <f t="shared" si="195"/>
        <v/>
      </c>
      <c r="E853" s="28" t="str">
        <f t="shared" si="202"/>
        <v/>
      </c>
      <c r="F853" s="1" t="str">
        <f t="shared" si="196"/>
        <v/>
      </c>
      <c r="G853" s="1" t="str">
        <f t="shared" si="203"/>
        <v/>
      </c>
      <c r="H853" s="7" t="str">
        <f t="shared" si="204"/>
        <v/>
      </c>
      <c r="J853" s="14" t="e">
        <f t="shared" si="205"/>
        <v>#VALUE!</v>
      </c>
      <c r="K853" s="19" t="str">
        <f t="shared" si="206"/>
        <v/>
      </c>
      <c r="L853" s="27" t="str">
        <f t="shared" si="207"/>
        <v/>
      </c>
      <c r="M853" s="18" t="str">
        <f t="shared" si="197"/>
        <v/>
      </c>
      <c r="O853" s="18" t="str">
        <f t="shared" si="198"/>
        <v/>
      </c>
      <c r="P853" s="18" t="str">
        <f t="shared" si="208"/>
        <v/>
      </c>
      <c r="Q853" s="27" t="str">
        <f t="shared" si="209"/>
        <v/>
      </c>
    </row>
    <row r="854" spans="1:17" x14ac:dyDescent="0.25">
      <c r="A854" t="e">
        <f t="shared" si="199"/>
        <v>#VALUE!</v>
      </c>
      <c r="B854" s="6" t="str">
        <f t="shared" si="200"/>
        <v/>
      </c>
      <c r="C854" s="7" t="str">
        <f t="shared" si="201"/>
        <v/>
      </c>
      <c r="D854" s="1" t="str">
        <f t="shared" si="195"/>
        <v/>
      </c>
      <c r="E854" s="28" t="str">
        <f t="shared" si="202"/>
        <v/>
      </c>
      <c r="F854" s="1" t="str">
        <f t="shared" si="196"/>
        <v/>
      </c>
      <c r="G854" s="1" t="str">
        <f t="shared" si="203"/>
        <v/>
      </c>
      <c r="H854" s="7" t="str">
        <f t="shared" si="204"/>
        <v/>
      </c>
      <c r="J854" s="14" t="e">
        <f t="shared" si="205"/>
        <v>#VALUE!</v>
      </c>
      <c r="K854" s="19" t="str">
        <f t="shared" si="206"/>
        <v/>
      </c>
      <c r="L854" s="27" t="str">
        <f t="shared" si="207"/>
        <v/>
      </c>
      <c r="M854" s="18" t="str">
        <f t="shared" si="197"/>
        <v/>
      </c>
      <c r="O854" s="18" t="str">
        <f t="shared" si="198"/>
        <v/>
      </c>
      <c r="P854" s="18" t="str">
        <f t="shared" si="208"/>
        <v/>
      </c>
      <c r="Q854" s="27" t="str">
        <f t="shared" si="209"/>
        <v/>
      </c>
    </row>
    <row r="855" spans="1:17" x14ac:dyDescent="0.25">
      <c r="A855" t="e">
        <f t="shared" si="199"/>
        <v>#VALUE!</v>
      </c>
      <c r="B855" s="6" t="str">
        <f t="shared" si="200"/>
        <v/>
      </c>
      <c r="C855" s="7" t="str">
        <f t="shared" si="201"/>
        <v/>
      </c>
      <c r="D855" s="1" t="str">
        <f t="shared" si="195"/>
        <v/>
      </c>
      <c r="E855" s="28" t="str">
        <f t="shared" si="202"/>
        <v/>
      </c>
      <c r="F855" s="1" t="str">
        <f t="shared" si="196"/>
        <v/>
      </c>
      <c r="G855" s="1" t="str">
        <f t="shared" si="203"/>
        <v/>
      </c>
      <c r="H855" s="7" t="str">
        <f t="shared" si="204"/>
        <v/>
      </c>
      <c r="J855" s="14" t="e">
        <f t="shared" si="205"/>
        <v>#VALUE!</v>
      </c>
      <c r="K855" s="19" t="str">
        <f t="shared" si="206"/>
        <v/>
      </c>
      <c r="L855" s="27" t="str">
        <f t="shared" si="207"/>
        <v/>
      </c>
      <c r="M855" s="18" t="str">
        <f t="shared" si="197"/>
        <v/>
      </c>
      <c r="O855" s="18" t="str">
        <f t="shared" si="198"/>
        <v/>
      </c>
      <c r="P855" s="18" t="str">
        <f t="shared" si="208"/>
        <v/>
      </c>
      <c r="Q855" s="27" t="str">
        <f t="shared" si="209"/>
        <v/>
      </c>
    </row>
    <row r="856" spans="1:17" x14ac:dyDescent="0.25">
      <c r="A856" t="e">
        <f t="shared" si="199"/>
        <v>#VALUE!</v>
      </c>
      <c r="B856" s="6" t="str">
        <f t="shared" si="200"/>
        <v/>
      </c>
      <c r="C856" s="7" t="str">
        <f t="shared" si="201"/>
        <v/>
      </c>
      <c r="D856" s="1" t="str">
        <f t="shared" si="195"/>
        <v/>
      </c>
      <c r="E856" s="28" t="str">
        <f t="shared" si="202"/>
        <v/>
      </c>
      <c r="F856" s="1" t="str">
        <f t="shared" si="196"/>
        <v/>
      </c>
      <c r="G856" s="1" t="str">
        <f t="shared" si="203"/>
        <v/>
      </c>
      <c r="H856" s="7" t="str">
        <f t="shared" si="204"/>
        <v/>
      </c>
      <c r="J856" s="14" t="e">
        <f t="shared" si="205"/>
        <v>#VALUE!</v>
      </c>
      <c r="K856" s="19" t="str">
        <f t="shared" si="206"/>
        <v/>
      </c>
      <c r="L856" s="27" t="str">
        <f t="shared" si="207"/>
        <v/>
      </c>
      <c r="M856" s="18" t="str">
        <f t="shared" si="197"/>
        <v/>
      </c>
      <c r="O856" s="18" t="str">
        <f t="shared" si="198"/>
        <v/>
      </c>
      <c r="P856" s="18" t="str">
        <f t="shared" si="208"/>
        <v/>
      </c>
      <c r="Q856" s="27" t="str">
        <f t="shared" si="209"/>
        <v/>
      </c>
    </row>
    <row r="857" spans="1:17" x14ac:dyDescent="0.25">
      <c r="A857" t="e">
        <f t="shared" si="199"/>
        <v>#VALUE!</v>
      </c>
      <c r="B857" s="6" t="str">
        <f t="shared" si="200"/>
        <v/>
      </c>
      <c r="C857" s="7" t="str">
        <f t="shared" si="201"/>
        <v/>
      </c>
      <c r="D857" s="1" t="str">
        <f t="shared" si="195"/>
        <v/>
      </c>
      <c r="E857" s="28" t="str">
        <f t="shared" si="202"/>
        <v/>
      </c>
      <c r="F857" s="1" t="str">
        <f t="shared" si="196"/>
        <v/>
      </c>
      <c r="G857" s="1" t="str">
        <f t="shared" si="203"/>
        <v/>
      </c>
      <c r="H857" s="7" t="str">
        <f t="shared" si="204"/>
        <v/>
      </c>
      <c r="J857" s="14" t="e">
        <f t="shared" si="205"/>
        <v>#VALUE!</v>
      </c>
      <c r="K857" s="19" t="str">
        <f t="shared" si="206"/>
        <v/>
      </c>
      <c r="L857" s="27" t="str">
        <f t="shared" si="207"/>
        <v/>
      </c>
      <c r="M857" s="18" t="str">
        <f t="shared" si="197"/>
        <v/>
      </c>
      <c r="O857" s="18" t="str">
        <f t="shared" si="198"/>
        <v/>
      </c>
      <c r="P857" s="18" t="str">
        <f t="shared" si="208"/>
        <v/>
      </c>
      <c r="Q857" s="27" t="str">
        <f t="shared" si="209"/>
        <v/>
      </c>
    </row>
    <row r="858" spans="1:17" x14ac:dyDescent="0.25">
      <c r="A858" t="e">
        <f t="shared" si="199"/>
        <v>#VALUE!</v>
      </c>
      <c r="B858" s="6" t="str">
        <f t="shared" si="200"/>
        <v/>
      </c>
      <c r="C858" s="7" t="str">
        <f t="shared" si="201"/>
        <v/>
      </c>
      <c r="D858" s="1" t="str">
        <f t="shared" si="195"/>
        <v/>
      </c>
      <c r="E858" s="28" t="str">
        <f t="shared" si="202"/>
        <v/>
      </c>
      <c r="F858" s="1" t="str">
        <f t="shared" si="196"/>
        <v/>
      </c>
      <c r="G858" s="1" t="str">
        <f t="shared" si="203"/>
        <v/>
      </c>
      <c r="H858" s="7" t="str">
        <f t="shared" si="204"/>
        <v/>
      </c>
      <c r="J858" s="14" t="e">
        <f t="shared" si="205"/>
        <v>#VALUE!</v>
      </c>
      <c r="K858" s="19" t="str">
        <f t="shared" si="206"/>
        <v/>
      </c>
      <c r="L858" s="27" t="str">
        <f t="shared" si="207"/>
        <v/>
      </c>
      <c r="M858" s="18" t="str">
        <f t="shared" si="197"/>
        <v/>
      </c>
      <c r="O858" s="18" t="str">
        <f t="shared" si="198"/>
        <v/>
      </c>
      <c r="P858" s="18" t="str">
        <f t="shared" si="208"/>
        <v/>
      </c>
      <c r="Q858" s="27" t="str">
        <f t="shared" si="209"/>
        <v/>
      </c>
    </row>
    <row r="859" spans="1:17" x14ac:dyDescent="0.25">
      <c r="A859" t="e">
        <f t="shared" si="199"/>
        <v>#VALUE!</v>
      </c>
      <c r="B859" s="6" t="str">
        <f t="shared" si="200"/>
        <v/>
      </c>
      <c r="C859" s="7" t="str">
        <f t="shared" si="201"/>
        <v/>
      </c>
      <c r="D859" s="1" t="str">
        <f t="shared" si="195"/>
        <v/>
      </c>
      <c r="E859" s="28" t="str">
        <f t="shared" si="202"/>
        <v/>
      </c>
      <c r="F859" s="1" t="str">
        <f t="shared" si="196"/>
        <v/>
      </c>
      <c r="G859" s="1" t="str">
        <f t="shared" si="203"/>
        <v/>
      </c>
      <c r="H859" s="7" t="str">
        <f t="shared" si="204"/>
        <v/>
      </c>
      <c r="J859" s="14" t="e">
        <f t="shared" si="205"/>
        <v>#VALUE!</v>
      </c>
      <c r="K859" s="19" t="str">
        <f t="shared" si="206"/>
        <v/>
      </c>
      <c r="L859" s="27" t="str">
        <f t="shared" si="207"/>
        <v/>
      </c>
      <c r="M859" s="18" t="str">
        <f t="shared" si="197"/>
        <v/>
      </c>
      <c r="O859" s="18" t="str">
        <f t="shared" si="198"/>
        <v/>
      </c>
      <c r="P859" s="18" t="str">
        <f t="shared" si="208"/>
        <v/>
      </c>
      <c r="Q859" s="27" t="str">
        <f t="shared" si="209"/>
        <v/>
      </c>
    </row>
    <row r="860" spans="1:17" x14ac:dyDescent="0.25">
      <c r="A860" t="e">
        <f t="shared" si="199"/>
        <v>#VALUE!</v>
      </c>
      <c r="B860" s="6" t="str">
        <f t="shared" si="200"/>
        <v/>
      </c>
      <c r="C860" s="7" t="str">
        <f t="shared" si="201"/>
        <v/>
      </c>
      <c r="D860" s="1" t="str">
        <f t="shared" si="195"/>
        <v/>
      </c>
      <c r="E860" s="28" t="str">
        <f t="shared" si="202"/>
        <v/>
      </c>
      <c r="F860" s="1" t="str">
        <f t="shared" si="196"/>
        <v/>
      </c>
      <c r="G860" s="1" t="str">
        <f t="shared" si="203"/>
        <v/>
      </c>
      <c r="H860" s="7" t="str">
        <f t="shared" si="204"/>
        <v/>
      </c>
      <c r="J860" s="14" t="e">
        <f t="shared" si="205"/>
        <v>#VALUE!</v>
      </c>
      <c r="K860" s="19" t="str">
        <f t="shared" si="206"/>
        <v/>
      </c>
      <c r="L860" s="27" t="str">
        <f t="shared" si="207"/>
        <v/>
      </c>
      <c r="M860" s="18" t="str">
        <f t="shared" si="197"/>
        <v/>
      </c>
      <c r="O860" s="18" t="str">
        <f t="shared" si="198"/>
        <v/>
      </c>
      <c r="P860" s="18" t="str">
        <f t="shared" si="208"/>
        <v/>
      </c>
      <c r="Q860" s="27" t="str">
        <f t="shared" si="209"/>
        <v/>
      </c>
    </row>
    <row r="861" spans="1:17" x14ac:dyDescent="0.25">
      <c r="A861" t="e">
        <f t="shared" si="199"/>
        <v>#VALUE!</v>
      </c>
      <c r="B861" s="6" t="str">
        <f t="shared" si="200"/>
        <v/>
      </c>
      <c r="C861" s="7" t="str">
        <f t="shared" si="201"/>
        <v/>
      </c>
      <c r="D861" s="1" t="str">
        <f t="shared" si="195"/>
        <v/>
      </c>
      <c r="E861" s="28" t="str">
        <f t="shared" si="202"/>
        <v/>
      </c>
      <c r="F861" s="1" t="str">
        <f t="shared" si="196"/>
        <v/>
      </c>
      <c r="G861" s="1" t="str">
        <f t="shared" si="203"/>
        <v/>
      </c>
      <c r="H861" s="7" t="str">
        <f t="shared" si="204"/>
        <v/>
      </c>
      <c r="J861" s="14" t="e">
        <f t="shared" si="205"/>
        <v>#VALUE!</v>
      </c>
      <c r="K861" s="19" t="str">
        <f t="shared" si="206"/>
        <v/>
      </c>
      <c r="L861" s="27" t="str">
        <f t="shared" si="207"/>
        <v/>
      </c>
      <c r="M861" s="18" t="str">
        <f t="shared" si="197"/>
        <v/>
      </c>
      <c r="O861" s="18" t="str">
        <f t="shared" si="198"/>
        <v/>
      </c>
      <c r="P861" s="18" t="str">
        <f t="shared" si="208"/>
        <v/>
      </c>
      <c r="Q861" s="27" t="str">
        <f t="shared" si="209"/>
        <v/>
      </c>
    </row>
    <row r="862" spans="1:17" x14ac:dyDescent="0.25">
      <c r="A862" t="e">
        <f t="shared" si="199"/>
        <v>#VALUE!</v>
      </c>
      <c r="B862" s="6" t="str">
        <f t="shared" si="200"/>
        <v/>
      </c>
      <c r="C862" s="7" t="str">
        <f t="shared" si="201"/>
        <v/>
      </c>
      <c r="D862" s="1" t="str">
        <f t="shared" si="195"/>
        <v/>
      </c>
      <c r="E862" s="28" t="str">
        <f t="shared" si="202"/>
        <v/>
      </c>
      <c r="F862" s="1" t="str">
        <f t="shared" si="196"/>
        <v/>
      </c>
      <c r="G862" s="1" t="str">
        <f t="shared" si="203"/>
        <v/>
      </c>
      <c r="H862" s="7" t="str">
        <f t="shared" si="204"/>
        <v/>
      </c>
      <c r="J862" s="14" t="e">
        <f t="shared" si="205"/>
        <v>#VALUE!</v>
      </c>
      <c r="K862" s="19" t="str">
        <f t="shared" si="206"/>
        <v/>
      </c>
      <c r="L862" s="27" t="str">
        <f t="shared" si="207"/>
        <v/>
      </c>
      <c r="M862" s="18" t="str">
        <f t="shared" si="197"/>
        <v/>
      </c>
      <c r="O862" s="18" t="str">
        <f t="shared" si="198"/>
        <v/>
      </c>
      <c r="P862" s="18" t="str">
        <f t="shared" si="208"/>
        <v/>
      </c>
      <c r="Q862" s="27" t="str">
        <f t="shared" si="209"/>
        <v/>
      </c>
    </row>
    <row r="863" spans="1:17" x14ac:dyDescent="0.25">
      <c r="A863" t="e">
        <f t="shared" si="199"/>
        <v>#VALUE!</v>
      </c>
      <c r="B863" s="6" t="str">
        <f t="shared" si="200"/>
        <v/>
      </c>
      <c r="C863" s="7" t="str">
        <f t="shared" si="201"/>
        <v/>
      </c>
      <c r="D863" s="1" t="str">
        <f t="shared" si="195"/>
        <v/>
      </c>
      <c r="E863" s="28" t="str">
        <f t="shared" si="202"/>
        <v/>
      </c>
      <c r="F863" s="1" t="str">
        <f t="shared" si="196"/>
        <v/>
      </c>
      <c r="G863" s="1" t="str">
        <f t="shared" si="203"/>
        <v/>
      </c>
      <c r="H863" s="7" t="str">
        <f t="shared" si="204"/>
        <v/>
      </c>
      <c r="J863" s="14" t="e">
        <f t="shared" si="205"/>
        <v>#VALUE!</v>
      </c>
      <c r="K863" s="19" t="str">
        <f t="shared" si="206"/>
        <v/>
      </c>
      <c r="L863" s="27" t="str">
        <f t="shared" si="207"/>
        <v/>
      </c>
      <c r="M863" s="18" t="str">
        <f t="shared" si="197"/>
        <v/>
      </c>
      <c r="O863" s="18" t="str">
        <f t="shared" si="198"/>
        <v/>
      </c>
      <c r="P863" s="18" t="str">
        <f t="shared" si="208"/>
        <v/>
      </c>
      <c r="Q863" s="27" t="str">
        <f t="shared" si="209"/>
        <v/>
      </c>
    </row>
    <row r="864" spans="1:17" x14ac:dyDescent="0.25">
      <c r="A864" t="e">
        <f t="shared" si="199"/>
        <v>#VALUE!</v>
      </c>
      <c r="B864" s="6" t="str">
        <f t="shared" si="200"/>
        <v/>
      </c>
      <c r="C864" s="7" t="str">
        <f t="shared" si="201"/>
        <v/>
      </c>
      <c r="D864" s="1" t="str">
        <f t="shared" si="195"/>
        <v/>
      </c>
      <c r="E864" s="28" t="str">
        <f t="shared" si="202"/>
        <v/>
      </c>
      <c r="F864" s="1" t="str">
        <f t="shared" si="196"/>
        <v/>
      </c>
      <c r="G864" s="1" t="str">
        <f t="shared" si="203"/>
        <v/>
      </c>
      <c r="H864" s="7" t="str">
        <f t="shared" si="204"/>
        <v/>
      </c>
      <c r="J864" s="14" t="e">
        <f t="shared" si="205"/>
        <v>#VALUE!</v>
      </c>
      <c r="K864" s="19" t="str">
        <f t="shared" si="206"/>
        <v/>
      </c>
      <c r="L864" s="27" t="str">
        <f t="shared" si="207"/>
        <v/>
      </c>
      <c r="M864" s="18" t="str">
        <f t="shared" si="197"/>
        <v/>
      </c>
      <c r="O864" s="18" t="str">
        <f t="shared" si="198"/>
        <v/>
      </c>
      <c r="P864" s="18" t="str">
        <f t="shared" si="208"/>
        <v/>
      </c>
      <c r="Q864" s="27" t="str">
        <f t="shared" si="209"/>
        <v/>
      </c>
    </row>
    <row r="865" spans="1:17" x14ac:dyDescent="0.25">
      <c r="A865" t="e">
        <f t="shared" si="199"/>
        <v>#VALUE!</v>
      </c>
      <c r="B865" s="6" t="str">
        <f t="shared" si="200"/>
        <v/>
      </c>
      <c r="C865" s="7" t="str">
        <f t="shared" si="201"/>
        <v/>
      </c>
      <c r="D865" s="1" t="str">
        <f t="shared" si="195"/>
        <v/>
      </c>
      <c r="E865" s="28" t="str">
        <f t="shared" si="202"/>
        <v/>
      </c>
      <c r="F865" s="1" t="str">
        <f t="shared" si="196"/>
        <v/>
      </c>
      <c r="G865" s="1" t="str">
        <f t="shared" si="203"/>
        <v/>
      </c>
      <c r="H865" s="7" t="str">
        <f t="shared" si="204"/>
        <v/>
      </c>
      <c r="J865" s="14" t="e">
        <f t="shared" si="205"/>
        <v>#VALUE!</v>
      </c>
      <c r="K865" s="19" t="str">
        <f t="shared" si="206"/>
        <v/>
      </c>
      <c r="L865" s="27" t="str">
        <f t="shared" si="207"/>
        <v/>
      </c>
      <c r="M865" s="18" t="str">
        <f t="shared" si="197"/>
        <v/>
      </c>
      <c r="O865" s="18" t="str">
        <f t="shared" si="198"/>
        <v/>
      </c>
      <c r="P865" s="18" t="str">
        <f t="shared" si="208"/>
        <v/>
      </c>
      <c r="Q865" s="27" t="str">
        <f t="shared" si="209"/>
        <v/>
      </c>
    </row>
    <row r="866" spans="1:17" x14ac:dyDescent="0.25">
      <c r="A866" t="e">
        <f t="shared" si="199"/>
        <v>#VALUE!</v>
      </c>
      <c r="B866" s="6" t="str">
        <f t="shared" si="200"/>
        <v/>
      </c>
      <c r="C866" s="7" t="str">
        <f t="shared" si="201"/>
        <v/>
      </c>
      <c r="D866" s="1" t="str">
        <f t="shared" si="195"/>
        <v/>
      </c>
      <c r="E866" s="28" t="str">
        <f t="shared" si="202"/>
        <v/>
      </c>
      <c r="F866" s="1" t="str">
        <f t="shared" si="196"/>
        <v/>
      </c>
      <c r="G866" s="1" t="str">
        <f t="shared" si="203"/>
        <v/>
      </c>
      <c r="H866" s="7" t="str">
        <f t="shared" si="204"/>
        <v/>
      </c>
      <c r="J866" s="14" t="e">
        <f t="shared" si="205"/>
        <v>#VALUE!</v>
      </c>
      <c r="K866" s="19" t="str">
        <f t="shared" si="206"/>
        <v/>
      </c>
      <c r="L866" s="27" t="str">
        <f t="shared" si="207"/>
        <v/>
      </c>
      <c r="M866" s="18" t="str">
        <f t="shared" si="197"/>
        <v/>
      </c>
      <c r="O866" s="18" t="str">
        <f t="shared" si="198"/>
        <v/>
      </c>
      <c r="P866" s="18" t="str">
        <f t="shared" si="208"/>
        <v/>
      </c>
      <c r="Q866" s="27" t="str">
        <f t="shared" si="209"/>
        <v/>
      </c>
    </row>
    <row r="867" spans="1:17" x14ac:dyDescent="0.25">
      <c r="A867" t="e">
        <f t="shared" si="199"/>
        <v>#VALUE!</v>
      </c>
      <c r="B867" s="6" t="str">
        <f t="shared" si="200"/>
        <v/>
      </c>
      <c r="C867" s="7" t="str">
        <f t="shared" si="201"/>
        <v/>
      </c>
      <c r="D867" s="1" t="str">
        <f t="shared" si="195"/>
        <v/>
      </c>
      <c r="E867" s="28" t="str">
        <f t="shared" si="202"/>
        <v/>
      </c>
      <c r="F867" s="1" t="str">
        <f t="shared" si="196"/>
        <v/>
      </c>
      <c r="G867" s="1" t="str">
        <f t="shared" si="203"/>
        <v/>
      </c>
      <c r="H867" s="7" t="str">
        <f t="shared" si="204"/>
        <v/>
      </c>
      <c r="J867" s="14" t="e">
        <f t="shared" si="205"/>
        <v>#VALUE!</v>
      </c>
      <c r="K867" s="19" t="str">
        <f t="shared" si="206"/>
        <v/>
      </c>
      <c r="L867" s="27" t="str">
        <f t="shared" si="207"/>
        <v/>
      </c>
      <c r="M867" s="18" t="str">
        <f t="shared" si="197"/>
        <v/>
      </c>
      <c r="O867" s="18" t="str">
        <f t="shared" si="198"/>
        <v/>
      </c>
      <c r="P867" s="18" t="str">
        <f t="shared" si="208"/>
        <v/>
      </c>
      <c r="Q867" s="27" t="str">
        <f t="shared" si="209"/>
        <v/>
      </c>
    </row>
    <row r="868" spans="1:17" x14ac:dyDescent="0.25">
      <c r="A868" t="e">
        <f t="shared" si="199"/>
        <v>#VALUE!</v>
      </c>
      <c r="B868" s="6" t="str">
        <f t="shared" si="200"/>
        <v/>
      </c>
      <c r="C868" s="7" t="str">
        <f t="shared" si="201"/>
        <v/>
      </c>
      <c r="D868" s="1" t="str">
        <f t="shared" si="195"/>
        <v/>
      </c>
      <c r="E868" s="28" t="str">
        <f t="shared" si="202"/>
        <v/>
      </c>
      <c r="F868" s="1" t="str">
        <f t="shared" si="196"/>
        <v/>
      </c>
      <c r="G868" s="1" t="str">
        <f t="shared" si="203"/>
        <v/>
      </c>
      <c r="H868" s="7" t="str">
        <f t="shared" si="204"/>
        <v/>
      </c>
      <c r="J868" s="14" t="e">
        <f t="shared" si="205"/>
        <v>#VALUE!</v>
      </c>
      <c r="K868" s="19" t="str">
        <f t="shared" si="206"/>
        <v/>
      </c>
      <c r="L868" s="27" t="str">
        <f t="shared" si="207"/>
        <v/>
      </c>
      <c r="M868" s="18" t="str">
        <f t="shared" si="197"/>
        <v/>
      </c>
      <c r="O868" s="18" t="str">
        <f t="shared" si="198"/>
        <v/>
      </c>
      <c r="P868" s="18" t="str">
        <f t="shared" si="208"/>
        <v/>
      </c>
      <c r="Q868" s="27" t="str">
        <f t="shared" si="209"/>
        <v/>
      </c>
    </row>
    <row r="869" spans="1:17" x14ac:dyDescent="0.25">
      <c r="A869" t="e">
        <f t="shared" si="199"/>
        <v>#VALUE!</v>
      </c>
      <c r="B869" s="6" t="str">
        <f t="shared" si="200"/>
        <v/>
      </c>
      <c r="C869" s="7" t="str">
        <f t="shared" si="201"/>
        <v/>
      </c>
      <c r="D869" s="1" t="str">
        <f t="shared" si="195"/>
        <v/>
      </c>
      <c r="E869" s="28" t="str">
        <f t="shared" si="202"/>
        <v/>
      </c>
      <c r="F869" s="1" t="str">
        <f t="shared" si="196"/>
        <v/>
      </c>
      <c r="G869" s="1" t="str">
        <f t="shared" si="203"/>
        <v/>
      </c>
      <c r="H869" s="7" t="str">
        <f t="shared" si="204"/>
        <v/>
      </c>
      <c r="J869" s="14" t="e">
        <f t="shared" si="205"/>
        <v>#VALUE!</v>
      </c>
      <c r="K869" s="19" t="str">
        <f t="shared" si="206"/>
        <v/>
      </c>
      <c r="L869" s="27" t="str">
        <f t="shared" si="207"/>
        <v/>
      </c>
      <c r="M869" s="18" t="str">
        <f t="shared" si="197"/>
        <v/>
      </c>
      <c r="O869" s="18" t="str">
        <f t="shared" si="198"/>
        <v/>
      </c>
      <c r="P869" s="18" t="str">
        <f t="shared" si="208"/>
        <v/>
      </c>
      <c r="Q869" s="27" t="str">
        <f t="shared" si="209"/>
        <v/>
      </c>
    </row>
    <row r="870" spans="1:17" x14ac:dyDescent="0.25">
      <c r="A870" t="e">
        <f t="shared" si="199"/>
        <v>#VALUE!</v>
      </c>
      <c r="B870" s="6" t="str">
        <f t="shared" si="200"/>
        <v/>
      </c>
      <c r="C870" s="7" t="str">
        <f t="shared" si="201"/>
        <v/>
      </c>
      <c r="D870" s="1" t="str">
        <f t="shared" si="195"/>
        <v/>
      </c>
      <c r="E870" s="28" t="str">
        <f t="shared" si="202"/>
        <v/>
      </c>
      <c r="F870" s="1" t="str">
        <f t="shared" si="196"/>
        <v/>
      </c>
      <c r="G870" s="1" t="str">
        <f t="shared" si="203"/>
        <v/>
      </c>
      <c r="H870" s="7" t="str">
        <f t="shared" si="204"/>
        <v/>
      </c>
      <c r="J870" s="14" t="e">
        <f t="shared" si="205"/>
        <v>#VALUE!</v>
      </c>
      <c r="K870" s="19" t="str">
        <f t="shared" si="206"/>
        <v/>
      </c>
      <c r="L870" s="27" t="str">
        <f t="shared" si="207"/>
        <v/>
      </c>
      <c r="M870" s="18" t="str">
        <f t="shared" si="197"/>
        <v/>
      </c>
      <c r="O870" s="18" t="str">
        <f t="shared" si="198"/>
        <v/>
      </c>
      <c r="P870" s="18" t="str">
        <f t="shared" si="208"/>
        <v/>
      </c>
      <c r="Q870" s="27" t="str">
        <f t="shared" si="209"/>
        <v/>
      </c>
    </row>
    <row r="871" spans="1:17" x14ac:dyDescent="0.25">
      <c r="A871" t="e">
        <f t="shared" si="199"/>
        <v>#VALUE!</v>
      </c>
      <c r="B871" s="6" t="str">
        <f t="shared" si="200"/>
        <v/>
      </c>
      <c r="C871" s="7" t="str">
        <f t="shared" si="201"/>
        <v/>
      </c>
      <c r="D871" s="1" t="str">
        <f t="shared" si="195"/>
        <v/>
      </c>
      <c r="E871" s="28" t="str">
        <f t="shared" si="202"/>
        <v/>
      </c>
      <c r="F871" s="1" t="str">
        <f t="shared" si="196"/>
        <v/>
      </c>
      <c r="G871" s="1" t="str">
        <f t="shared" si="203"/>
        <v/>
      </c>
      <c r="H871" s="7" t="str">
        <f t="shared" si="204"/>
        <v/>
      </c>
      <c r="J871" s="14" t="e">
        <f t="shared" si="205"/>
        <v>#VALUE!</v>
      </c>
      <c r="K871" s="19" t="str">
        <f t="shared" si="206"/>
        <v/>
      </c>
      <c r="L871" s="27" t="str">
        <f t="shared" si="207"/>
        <v/>
      </c>
      <c r="M871" s="18" t="str">
        <f t="shared" si="197"/>
        <v/>
      </c>
      <c r="O871" s="18" t="str">
        <f t="shared" si="198"/>
        <v/>
      </c>
      <c r="P871" s="18" t="str">
        <f t="shared" si="208"/>
        <v/>
      </c>
      <c r="Q871" s="27" t="str">
        <f t="shared" si="209"/>
        <v/>
      </c>
    </row>
    <row r="872" spans="1:17" x14ac:dyDescent="0.25">
      <c r="A872" t="e">
        <f t="shared" si="199"/>
        <v>#VALUE!</v>
      </c>
      <c r="B872" s="6" t="str">
        <f t="shared" si="200"/>
        <v/>
      </c>
      <c r="C872" s="7" t="str">
        <f t="shared" si="201"/>
        <v/>
      </c>
      <c r="D872" s="1" t="str">
        <f t="shared" si="195"/>
        <v/>
      </c>
      <c r="E872" s="28" t="str">
        <f t="shared" si="202"/>
        <v/>
      </c>
      <c r="F872" s="1" t="str">
        <f t="shared" si="196"/>
        <v/>
      </c>
      <c r="G872" s="1" t="str">
        <f t="shared" si="203"/>
        <v/>
      </c>
      <c r="H872" s="7" t="str">
        <f t="shared" si="204"/>
        <v/>
      </c>
      <c r="J872" s="14" t="e">
        <f t="shared" si="205"/>
        <v>#VALUE!</v>
      </c>
      <c r="K872" s="19" t="str">
        <f t="shared" si="206"/>
        <v/>
      </c>
      <c r="L872" s="27" t="str">
        <f t="shared" si="207"/>
        <v/>
      </c>
      <c r="M872" s="18" t="str">
        <f t="shared" si="197"/>
        <v/>
      </c>
      <c r="O872" s="18" t="str">
        <f t="shared" si="198"/>
        <v/>
      </c>
      <c r="P872" s="18" t="str">
        <f t="shared" si="208"/>
        <v/>
      </c>
      <c r="Q872" s="27" t="str">
        <f t="shared" si="209"/>
        <v/>
      </c>
    </row>
    <row r="873" spans="1:17" x14ac:dyDescent="0.25">
      <c r="A873" t="e">
        <f t="shared" si="199"/>
        <v>#VALUE!</v>
      </c>
      <c r="B873" s="6" t="str">
        <f t="shared" si="200"/>
        <v/>
      </c>
      <c r="C873" s="7" t="str">
        <f t="shared" si="201"/>
        <v/>
      </c>
      <c r="D873" s="1" t="str">
        <f t="shared" si="195"/>
        <v/>
      </c>
      <c r="E873" s="28" t="str">
        <f t="shared" si="202"/>
        <v/>
      </c>
      <c r="F873" s="1" t="str">
        <f t="shared" si="196"/>
        <v/>
      </c>
      <c r="G873" s="1" t="str">
        <f t="shared" si="203"/>
        <v/>
      </c>
      <c r="H873" s="7" t="str">
        <f t="shared" si="204"/>
        <v/>
      </c>
      <c r="J873" s="14" t="e">
        <f t="shared" si="205"/>
        <v>#VALUE!</v>
      </c>
      <c r="K873" s="19" t="str">
        <f t="shared" si="206"/>
        <v/>
      </c>
      <c r="L873" s="27" t="str">
        <f t="shared" si="207"/>
        <v/>
      </c>
      <c r="M873" s="18" t="str">
        <f t="shared" si="197"/>
        <v/>
      </c>
      <c r="O873" s="18" t="str">
        <f t="shared" si="198"/>
        <v/>
      </c>
      <c r="P873" s="18" t="str">
        <f t="shared" si="208"/>
        <v/>
      </c>
      <c r="Q873" s="27" t="str">
        <f t="shared" si="209"/>
        <v/>
      </c>
    </row>
    <row r="874" spans="1:17" x14ac:dyDescent="0.25">
      <c r="A874" t="e">
        <f t="shared" si="199"/>
        <v>#VALUE!</v>
      </c>
      <c r="B874" s="6" t="str">
        <f t="shared" si="200"/>
        <v/>
      </c>
      <c r="C874" s="7" t="str">
        <f t="shared" si="201"/>
        <v/>
      </c>
      <c r="D874" s="1" t="str">
        <f t="shared" si="195"/>
        <v/>
      </c>
      <c r="E874" s="28" t="str">
        <f t="shared" si="202"/>
        <v/>
      </c>
      <c r="F874" s="1" t="str">
        <f t="shared" si="196"/>
        <v/>
      </c>
      <c r="G874" s="1" t="str">
        <f t="shared" si="203"/>
        <v/>
      </c>
      <c r="H874" s="7" t="str">
        <f t="shared" si="204"/>
        <v/>
      </c>
      <c r="J874" s="14" t="e">
        <f t="shared" si="205"/>
        <v>#VALUE!</v>
      </c>
      <c r="K874" s="19" t="str">
        <f t="shared" si="206"/>
        <v/>
      </c>
      <c r="L874" s="27" t="str">
        <f t="shared" si="207"/>
        <v/>
      </c>
      <c r="M874" s="18" t="str">
        <f t="shared" si="197"/>
        <v/>
      </c>
      <c r="O874" s="18" t="str">
        <f t="shared" si="198"/>
        <v/>
      </c>
      <c r="P874" s="18" t="str">
        <f t="shared" si="208"/>
        <v/>
      </c>
      <c r="Q874" s="27" t="str">
        <f t="shared" si="209"/>
        <v/>
      </c>
    </row>
    <row r="875" spans="1:17" x14ac:dyDescent="0.25">
      <c r="A875" t="e">
        <f t="shared" si="199"/>
        <v>#VALUE!</v>
      </c>
      <c r="B875" s="6" t="str">
        <f t="shared" si="200"/>
        <v/>
      </c>
      <c r="C875" s="7" t="str">
        <f t="shared" si="201"/>
        <v/>
      </c>
      <c r="D875" s="1" t="str">
        <f t="shared" si="195"/>
        <v/>
      </c>
      <c r="E875" s="28" t="str">
        <f t="shared" si="202"/>
        <v/>
      </c>
      <c r="F875" s="1" t="str">
        <f t="shared" si="196"/>
        <v/>
      </c>
      <c r="G875" s="1" t="str">
        <f t="shared" si="203"/>
        <v/>
      </c>
      <c r="H875" s="7" t="str">
        <f t="shared" si="204"/>
        <v/>
      </c>
      <c r="J875" s="14" t="e">
        <f t="shared" si="205"/>
        <v>#VALUE!</v>
      </c>
      <c r="K875" s="19" t="str">
        <f t="shared" si="206"/>
        <v/>
      </c>
      <c r="L875" s="27" t="str">
        <f t="shared" si="207"/>
        <v/>
      </c>
      <c r="M875" s="18" t="str">
        <f t="shared" si="197"/>
        <v/>
      </c>
      <c r="O875" s="18" t="str">
        <f t="shared" si="198"/>
        <v/>
      </c>
      <c r="P875" s="18" t="str">
        <f t="shared" si="208"/>
        <v/>
      </c>
      <c r="Q875" s="27" t="str">
        <f t="shared" si="209"/>
        <v/>
      </c>
    </row>
    <row r="876" spans="1:17" x14ac:dyDescent="0.25">
      <c r="A876" t="e">
        <f t="shared" si="199"/>
        <v>#VALUE!</v>
      </c>
      <c r="B876" s="6" t="str">
        <f t="shared" si="200"/>
        <v/>
      </c>
      <c r="C876" s="7" t="str">
        <f t="shared" si="201"/>
        <v/>
      </c>
      <c r="D876" s="1" t="str">
        <f t="shared" si="195"/>
        <v/>
      </c>
      <c r="E876" s="28" t="str">
        <f t="shared" si="202"/>
        <v/>
      </c>
      <c r="F876" s="1" t="str">
        <f t="shared" si="196"/>
        <v/>
      </c>
      <c r="G876" s="1" t="str">
        <f t="shared" si="203"/>
        <v/>
      </c>
      <c r="H876" s="7" t="str">
        <f t="shared" si="204"/>
        <v/>
      </c>
      <c r="J876" s="14" t="e">
        <f t="shared" si="205"/>
        <v>#VALUE!</v>
      </c>
      <c r="K876" s="19" t="str">
        <f t="shared" si="206"/>
        <v/>
      </c>
      <c r="L876" s="27" t="str">
        <f t="shared" si="207"/>
        <v/>
      </c>
      <c r="M876" s="18" t="str">
        <f t="shared" si="197"/>
        <v/>
      </c>
      <c r="O876" s="18" t="str">
        <f t="shared" si="198"/>
        <v/>
      </c>
      <c r="P876" s="18" t="str">
        <f t="shared" si="208"/>
        <v/>
      </c>
      <c r="Q876" s="27" t="str">
        <f t="shared" si="209"/>
        <v/>
      </c>
    </row>
    <row r="877" spans="1:17" x14ac:dyDescent="0.25">
      <c r="A877" t="e">
        <f t="shared" si="199"/>
        <v>#VALUE!</v>
      </c>
      <c r="B877" s="6" t="str">
        <f t="shared" si="200"/>
        <v/>
      </c>
      <c r="C877" s="7" t="str">
        <f t="shared" si="201"/>
        <v/>
      </c>
      <c r="D877" s="1" t="str">
        <f t="shared" si="195"/>
        <v/>
      </c>
      <c r="E877" s="28" t="str">
        <f t="shared" si="202"/>
        <v/>
      </c>
      <c r="F877" s="1" t="str">
        <f t="shared" si="196"/>
        <v/>
      </c>
      <c r="G877" s="1" t="str">
        <f t="shared" si="203"/>
        <v/>
      </c>
      <c r="H877" s="7" t="str">
        <f t="shared" si="204"/>
        <v/>
      </c>
      <c r="J877" s="14" t="e">
        <f t="shared" si="205"/>
        <v>#VALUE!</v>
      </c>
      <c r="K877" s="19" t="str">
        <f t="shared" si="206"/>
        <v/>
      </c>
      <c r="L877" s="27" t="str">
        <f t="shared" si="207"/>
        <v/>
      </c>
      <c r="M877" s="18" t="str">
        <f t="shared" si="197"/>
        <v/>
      </c>
      <c r="O877" s="18" t="str">
        <f t="shared" si="198"/>
        <v/>
      </c>
      <c r="P877" s="18" t="str">
        <f t="shared" si="208"/>
        <v/>
      </c>
      <c r="Q877" s="27" t="str">
        <f t="shared" si="209"/>
        <v/>
      </c>
    </row>
    <row r="878" spans="1:17" x14ac:dyDescent="0.25">
      <c r="A878" t="e">
        <f t="shared" si="199"/>
        <v>#VALUE!</v>
      </c>
      <c r="B878" s="6" t="str">
        <f t="shared" si="200"/>
        <v/>
      </c>
      <c r="C878" s="7" t="str">
        <f t="shared" si="201"/>
        <v/>
      </c>
      <c r="D878" s="1" t="str">
        <f t="shared" si="195"/>
        <v/>
      </c>
      <c r="E878" s="28" t="str">
        <f t="shared" si="202"/>
        <v/>
      </c>
      <c r="F878" s="1" t="str">
        <f t="shared" si="196"/>
        <v/>
      </c>
      <c r="G878" s="1" t="str">
        <f t="shared" si="203"/>
        <v/>
      </c>
      <c r="H878" s="7" t="str">
        <f t="shared" si="204"/>
        <v/>
      </c>
      <c r="J878" s="14" t="e">
        <f t="shared" si="205"/>
        <v>#VALUE!</v>
      </c>
      <c r="K878" s="19" t="str">
        <f t="shared" si="206"/>
        <v/>
      </c>
      <c r="L878" s="27" t="str">
        <f t="shared" si="207"/>
        <v/>
      </c>
      <c r="M878" s="18" t="str">
        <f t="shared" si="197"/>
        <v/>
      </c>
      <c r="O878" s="18" t="str">
        <f t="shared" si="198"/>
        <v/>
      </c>
      <c r="P878" s="18" t="str">
        <f t="shared" si="208"/>
        <v/>
      </c>
      <c r="Q878" s="27" t="str">
        <f t="shared" si="209"/>
        <v/>
      </c>
    </row>
    <row r="879" spans="1:17" x14ac:dyDescent="0.25">
      <c r="A879" t="e">
        <f t="shared" si="199"/>
        <v>#VALUE!</v>
      </c>
      <c r="B879" s="6" t="str">
        <f t="shared" si="200"/>
        <v/>
      </c>
      <c r="C879" s="7" t="str">
        <f t="shared" si="201"/>
        <v/>
      </c>
      <c r="D879" s="1" t="str">
        <f t="shared" si="195"/>
        <v/>
      </c>
      <c r="E879" s="28" t="str">
        <f t="shared" si="202"/>
        <v/>
      </c>
      <c r="F879" s="1" t="str">
        <f t="shared" si="196"/>
        <v/>
      </c>
      <c r="G879" s="1" t="str">
        <f t="shared" si="203"/>
        <v/>
      </c>
      <c r="H879" s="7" t="str">
        <f t="shared" si="204"/>
        <v/>
      </c>
      <c r="J879" s="14" t="e">
        <f t="shared" si="205"/>
        <v>#VALUE!</v>
      </c>
      <c r="K879" s="19" t="str">
        <f t="shared" si="206"/>
        <v/>
      </c>
      <c r="L879" s="27" t="str">
        <f t="shared" si="207"/>
        <v/>
      </c>
      <c r="M879" s="18" t="str">
        <f t="shared" si="197"/>
        <v/>
      </c>
      <c r="O879" s="18" t="str">
        <f t="shared" si="198"/>
        <v/>
      </c>
      <c r="P879" s="18" t="str">
        <f t="shared" si="208"/>
        <v/>
      </c>
      <c r="Q879" s="27" t="str">
        <f t="shared" si="209"/>
        <v/>
      </c>
    </row>
    <row r="880" spans="1:17" x14ac:dyDescent="0.25">
      <c r="A880" t="e">
        <f t="shared" si="199"/>
        <v>#VALUE!</v>
      </c>
      <c r="B880" s="6" t="str">
        <f t="shared" si="200"/>
        <v/>
      </c>
      <c r="C880" s="7" t="str">
        <f t="shared" si="201"/>
        <v/>
      </c>
      <c r="D880" s="1" t="str">
        <f t="shared" si="195"/>
        <v/>
      </c>
      <c r="E880" s="28" t="str">
        <f t="shared" si="202"/>
        <v/>
      </c>
      <c r="F880" s="1" t="str">
        <f t="shared" si="196"/>
        <v/>
      </c>
      <c r="G880" s="1" t="str">
        <f t="shared" si="203"/>
        <v/>
      </c>
      <c r="H880" s="7" t="str">
        <f t="shared" si="204"/>
        <v/>
      </c>
      <c r="J880" s="14" t="e">
        <f t="shared" si="205"/>
        <v>#VALUE!</v>
      </c>
      <c r="K880" s="19" t="str">
        <f t="shared" si="206"/>
        <v/>
      </c>
      <c r="L880" s="27" t="str">
        <f t="shared" si="207"/>
        <v/>
      </c>
      <c r="M880" s="18" t="str">
        <f t="shared" si="197"/>
        <v/>
      </c>
      <c r="O880" s="18" t="str">
        <f t="shared" si="198"/>
        <v/>
      </c>
      <c r="P880" s="18" t="str">
        <f t="shared" si="208"/>
        <v/>
      </c>
      <c r="Q880" s="27" t="str">
        <f t="shared" si="209"/>
        <v/>
      </c>
    </row>
    <row r="881" spans="1:17" x14ac:dyDescent="0.25">
      <c r="A881" t="e">
        <f t="shared" si="199"/>
        <v>#VALUE!</v>
      </c>
      <c r="B881" s="6" t="str">
        <f t="shared" si="200"/>
        <v/>
      </c>
      <c r="C881" s="7" t="str">
        <f t="shared" si="201"/>
        <v/>
      </c>
      <c r="D881" s="1" t="str">
        <f t="shared" si="195"/>
        <v/>
      </c>
      <c r="E881" s="28" t="str">
        <f t="shared" si="202"/>
        <v/>
      </c>
      <c r="F881" s="1" t="str">
        <f t="shared" si="196"/>
        <v/>
      </c>
      <c r="G881" s="1" t="str">
        <f t="shared" si="203"/>
        <v/>
      </c>
      <c r="H881" s="7" t="str">
        <f t="shared" si="204"/>
        <v/>
      </c>
      <c r="J881" s="14" t="e">
        <f t="shared" si="205"/>
        <v>#VALUE!</v>
      </c>
      <c r="K881" s="19" t="str">
        <f t="shared" si="206"/>
        <v/>
      </c>
      <c r="L881" s="27" t="str">
        <f t="shared" si="207"/>
        <v/>
      </c>
      <c r="M881" s="18" t="str">
        <f t="shared" si="197"/>
        <v/>
      </c>
      <c r="O881" s="18" t="str">
        <f t="shared" si="198"/>
        <v/>
      </c>
      <c r="P881" s="18" t="str">
        <f t="shared" si="208"/>
        <v/>
      </c>
      <c r="Q881" s="27" t="str">
        <f t="shared" si="209"/>
        <v/>
      </c>
    </row>
    <row r="882" spans="1:17" x14ac:dyDescent="0.25">
      <c r="A882" t="e">
        <f t="shared" si="199"/>
        <v>#VALUE!</v>
      </c>
      <c r="B882" s="6" t="str">
        <f t="shared" si="200"/>
        <v/>
      </c>
      <c r="C882" s="7" t="str">
        <f t="shared" si="201"/>
        <v/>
      </c>
      <c r="D882" s="1" t="str">
        <f t="shared" si="195"/>
        <v/>
      </c>
      <c r="E882" s="28" t="str">
        <f t="shared" si="202"/>
        <v/>
      </c>
      <c r="F882" s="1" t="str">
        <f t="shared" si="196"/>
        <v/>
      </c>
      <c r="G882" s="1" t="str">
        <f t="shared" si="203"/>
        <v/>
      </c>
      <c r="H882" s="7" t="str">
        <f t="shared" si="204"/>
        <v/>
      </c>
      <c r="J882" s="14" t="e">
        <f t="shared" si="205"/>
        <v>#VALUE!</v>
      </c>
      <c r="K882" s="19" t="str">
        <f t="shared" si="206"/>
        <v/>
      </c>
      <c r="L882" s="27" t="str">
        <f t="shared" si="207"/>
        <v/>
      </c>
      <c r="M882" s="18" t="str">
        <f t="shared" si="197"/>
        <v/>
      </c>
      <c r="O882" s="18" t="str">
        <f t="shared" si="198"/>
        <v/>
      </c>
      <c r="P882" s="18" t="str">
        <f t="shared" si="208"/>
        <v/>
      </c>
      <c r="Q882" s="27" t="str">
        <f t="shared" si="209"/>
        <v/>
      </c>
    </row>
    <row r="883" spans="1:17" x14ac:dyDescent="0.25">
      <c r="A883" t="e">
        <f t="shared" si="199"/>
        <v>#VALUE!</v>
      </c>
      <c r="B883" s="6" t="str">
        <f t="shared" si="200"/>
        <v/>
      </c>
      <c r="C883" s="7" t="str">
        <f t="shared" si="201"/>
        <v/>
      </c>
      <c r="D883" s="1" t="str">
        <f t="shared" si="195"/>
        <v/>
      </c>
      <c r="E883" s="28" t="str">
        <f t="shared" si="202"/>
        <v/>
      </c>
      <c r="F883" s="1" t="str">
        <f t="shared" si="196"/>
        <v/>
      </c>
      <c r="G883" s="1" t="str">
        <f t="shared" si="203"/>
        <v/>
      </c>
      <c r="H883" s="7" t="str">
        <f t="shared" si="204"/>
        <v/>
      </c>
      <c r="J883" s="14" t="e">
        <f t="shared" si="205"/>
        <v>#VALUE!</v>
      </c>
      <c r="K883" s="19" t="str">
        <f t="shared" si="206"/>
        <v/>
      </c>
      <c r="L883" s="27" t="str">
        <f t="shared" si="207"/>
        <v/>
      </c>
      <c r="M883" s="18" t="str">
        <f t="shared" si="197"/>
        <v/>
      </c>
      <c r="O883" s="18" t="str">
        <f t="shared" si="198"/>
        <v/>
      </c>
      <c r="P883" s="18" t="str">
        <f t="shared" si="208"/>
        <v/>
      </c>
      <c r="Q883" s="27" t="str">
        <f t="shared" si="209"/>
        <v/>
      </c>
    </row>
    <row r="884" spans="1:17" x14ac:dyDescent="0.25">
      <c r="A884" t="e">
        <f t="shared" si="199"/>
        <v>#VALUE!</v>
      </c>
      <c r="B884" s="6" t="str">
        <f t="shared" si="200"/>
        <v/>
      </c>
      <c r="C884" s="7" t="str">
        <f t="shared" si="201"/>
        <v/>
      </c>
      <c r="D884" s="1" t="str">
        <f t="shared" si="195"/>
        <v/>
      </c>
      <c r="E884" s="28" t="str">
        <f t="shared" si="202"/>
        <v/>
      </c>
      <c r="F884" s="1" t="str">
        <f t="shared" si="196"/>
        <v/>
      </c>
      <c r="G884" s="1" t="str">
        <f t="shared" si="203"/>
        <v/>
      </c>
      <c r="H884" s="7" t="str">
        <f t="shared" si="204"/>
        <v/>
      </c>
      <c r="J884" s="14" t="e">
        <f t="shared" si="205"/>
        <v>#VALUE!</v>
      </c>
      <c r="K884" s="19" t="str">
        <f t="shared" si="206"/>
        <v/>
      </c>
      <c r="L884" s="27" t="str">
        <f t="shared" si="207"/>
        <v/>
      </c>
      <c r="M884" s="18" t="str">
        <f t="shared" si="197"/>
        <v/>
      </c>
      <c r="O884" s="18" t="str">
        <f t="shared" si="198"/>
        <v/>
      </c>
      <c r="P884" s="18" t="str">
        <f t="shared" si="208"/>
        <v/>
      </c>
      <c r="Q884" s="27" t="str">
        <f t="shared" si="209"/>
        <v/>
      </c>
    </row>
    <row r="885" spans="1:17" x14ac:dyDescent="0.25">
      <c r="A885" t="e">
        <f t="shared" si="199"/>
        <v>#VALUE!</v>
      </c>
      <c r="B885" s="6" t="str">
        <f t="shared" si="200"/>
        <v/>
      </c>
      <c r="C885" s="7" t="str">
        <f t="shared" si="201"/>
        <v/>
      </c>
      <c r="D885" s="1" t="str">
        <f t="shared" si="195"/>
        <v/>
      </c>
      <c r="E885" s="28" t="str">
        <f t="shared" si="202"/>
        <v/>
      </c>
      <c r="F885" s="1" t="str">
        <f t="shared" si="196"/>
        <v/>
      </c>
      <c r="G885" s="1" t="str">
        <f t="shared" si="203"/>
        <v/>
      </c>
      <c r="H885" s="7" t="str">
        <f t="shared" si="204"/>
        <v/>
      </c>
      <c r="J885" s="14" t="e">
        <f t="shared" si="205"/>
        <v>#VALUE!</v>
      </c>
      <c r="K885" s="19" t="str">
        <f t="shared" si="206"/>
        <v/>
      </c>
      <c r="L885" s="27" t="str">
        <f t="shared" si="207"/>
        <v/>
      </c>
      <c r="M885" s="18" t="str">
        <f t="shared" si="197"/>
        <v/>
      </c>
      <c r="O885" s="18" t="str">
        <f t="shared" si="198"/>
        <v/>
      </c>
      <c r="P885" s="18" t="str">
        <f t="shared" si="208"/>
        <v/>
      </c>
      <c r="Q885" s="27" t="str">
        <f t="shared" si="209"/>
        <v/>
      </c>
    </row>
    <row r="886" spans="1:17" x14ac:dyDescent="0.25">
      <c r="A886" t="e">
        <f t="shared" si="199"/>
        <v>#VALUE!</v>
      </c>
      <c r="B886" s="6" t="str">
        <f t="shared" si="200"/>
        <v/>
      </c>
      <c r="C886" s="7" t="str">
        <f t="shared" si="201"/>
        <v/>
      </c>
      <c r="D886" s="1" t="str">
        <f t="shared" si="195"/>
        <v/>
      </c>
      <c r="E886" s="28" t="str">
        <f t="shared" si="202"/>
        <v/>
      </c>
      <c r="F886" s="1" t="str">
        <f t="shared" si="196"/>
        <v/>
      </c>
      <c r="G886" s="1" t="str">
        <f t="shared" si="203"/>
        <v/>
      </c>
      <c r="H886" s="7" t="str">
        <f t="shared" si="204"/>
        <v/>
      </c>
      <c r="J886" s="14" t="e">
        <f t="shared" si="205"/>
        <v>#VALUE!</v>
      </c>
      <c r="K886" s="19" t="str">
        <f t="shared" si="206"/>
        <v/>
      </c>
      <c r="L886" s="27" t="str">
        <f t="shared" si="207"/>
        <v/>
      </c>
      <c r="M886" s="18" t="str">
        <f t="shared" si="197"/>
        <v/>
      </c>
      <c r="O886" s="18" t="str">
        <f t="shared" si="198"/>
        <v/>
      </c>
      <c r="P886" s="18" t="str">
        <f t="shared" si="208"/>
        <v/>
      </c>
      <c r="Q886" s="27" t="str">
        <f t="shared" si="209"/>
        <v/>
      </c>
    </row>
    <row r="887" spans="1:17" x14ac:dyDescent="0.25">
      <c r="A887" t="e">
        <f t="shared" si="199"/>
        <v>#VALUE!</v>
      </c>
      <c r="B887" s="6" t="str">
        <f t="shared" si="200"/>
        <v/>
      </c>
      <c r="C887" s="7" t="str">
        <f t="shared" si="201"/>
        <v/>
      </c>
      <c r="D887" s="1" t="str">
        <f t="shared" si="195"/>
        <v/>
      </c>
      <c r="E887" s="28" t="str">
        <f t="shared" si="202"/>
        <v/>
      </c>
      <c r="F887" s="1" t="str">
        <f t="shared" si="196"/>
        <v/>
      </c>
      <c r="G887" s="1" t="str">
        <f t="shared" si="203"/>
        <v/>
      </c>
      <c r="H887" s="7" t="str">
        <f t="shared" si="204"/>
        <v/>
      </c>
      <c r="J887" s="14" t="e">
        <f t="shared" si="205"/>
        <v>#VALUE!</v>
      </c>
      <c r="K887" s="19" t="str">
        <f t="shared" si="206"/>
        <v/>
      </c>
      <c r="L887" s="27" t="str">
        <f t="shared" si="207"/>
        <v/>
      </c>
      <c r="M887" s="18" t="str">
        <f t="shared" si="197"/>
        <v/>
      </c>
      <c r="O887" s="18" t="str">
        <f t="shared" si="198"/>
        <v/>
      </c>
      <c r="P887" s="18" t="str">
        <f t="shared" si="208"/>
        <v/>
      </c>
      <c r="Q887" s="27" t="str">
        <f t="shared" si="209"/>
        <v/>
      </c>
    </row>
    <row r="888" spans="1:17" x14ac:dyDescent="0.25">
      <c r="A888" t="e">
        <f t="shared" si="199"/>
        <v>#VALUE!</v>
      </c>
      <c r="B888" s="6" t="str">
        <f t="shared" si="200"/>
        <v/>
      </c>
      <c r="C888" s="7" t="str">
        <f t="shared" si="201"/>
        <v/>
      </c>
      <c r="D888" s="1" t="str">
        <f t="shared" si="195"/>
        <v/>
      </c>
      <c r="E888" s="28" t="str">
        <f t="shared" si="202"/>
        <v/>
      </c>
      <c r="F888" s="1" t="str">
        <f t="shared" si="196"/>
        <v/>
      </c>
      <c r="G888" s="1" t="str">
        <f t="shared" si="203"/>
        <v/>
      </c>
      <c r="H888" s="7" t="str">
        <f t="shared" si="204"/>
        <v/>
      </c>
      <c r="J888" s="14" t="e">
        <f t="shared" si="205"/>
        <v>#VALUE!</v>
      </c>
      <c r="K888" s="19" t="str">
        <f t="shared" si="206"/>
        <v/>
      </c>
      <c r="L888" s="27" t="str">
        <f t="shared" si="207"/>
        <v/>
      </c>
      <c r="M888" s="18" t="str">
        <f t="shared" si="197"/>
        <v/>
      </c>
      <c r="O888" s="18" t="str">
        <f t="shared" si="198"/>
        <v/>
      </c>
      <c r="P888" s="18" t="str">
        <f t="shared" si="208"/>
        <v/>
      </c>
      <c r="Q888" s="27" t="str">
        <f t="shared" si="209"/>
        <v/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8"/>
  <sheetViews>
    <sheetView zoomScale="85" zoomScaleNormal="85" workbookViewId="0">
      <pane ySplit="10" topLeftCell="A11" activePane="bottomLeft" state="frozen"/>
      <selection pane="bottomLeft" activeCell="D9" sqref="D9"/>
    </sheetView>
  </sheetViews>
  <sheetFormatPr defaultRowHeight="15" x14ac:dyDescent="0.25"/>
  <cols>
    <col min="2" max="2" width="17.5703125" bestFit="1" customWidth="1"/>
    <col min="3" max="3" width="13.140625" bestFit="1" customWidth="1"/>
    <col min="4" max="4" width="12.5703125" bestFit="1" customWidth="1"/>
    <col min="5" max="5" width="13.5703125" style="28" bestFit="1" customWidth="1"/>
    <col min="6" max="6" width="12.7109375" bestFit="1" customWidth="1"/>
    <col min="7" max="7" width="12.42578125" bestFit="1" customWidth="1"/>
    <col min="8" max="8" width="14.140625" bestFit="1" customWidth="1"/>
    <col min="9" max="10" width="9.140625" style="14"/>
    <col min="11" max="11" width="17.5703125" style="14" bestFit="1" customWidth="1"/>
    <col min="12" max="12" width="13.140625" style="14" bestFit="1" customWidth="1"/>
    <col min="13" max="13" width="12.5703125" style="14" bestFit="1" customWidth="1"/>
    <col min="14" max="14" width="13.5703125" style="14" bestFit="1" customWidth="1"/>
    <col min="15" max="15" width="12.7109375" style="14" bestFit="1" customWidth="1"/>
    <col min="16" max="16" width="12.42578125" style="14" bestFit="1" customWidth="1"/>
    <col min="17" max="17" width="14.140625" style="14" bestFit="1" customWidth="1"/>
  </cols>
  <sheetData>
    <row r="1" spans="1:17" ht="74.25" customHeight="1" x14ac:dyDescent="0.25">
      <c r="E1" s="31"/>
      <c r="F1" s="44" t="s">
        <v>20</v>
      </c>
    </row>
    <row r="2" spans="1:17" ht="14.25" customHeight="1" x14ac:dyDescent="0.25">
      <c r="E2" s="31"/>
      <c r="F2" s="40" t="s">
        <v>2</v>
      </c>
      <c r="G2" s="41">
        <f>D4*26</f>
        <v>650</v>
      </c>
      <c r="O2" s="15"/>
    </row>
    <row r="3" spans="1:17" x14ac:dyDescent="0.25">
      <c r="B3" s="32"/>
      <c r="C3" s="33" t="s">
        <v>0</v>
      </c>
      <c r="D3" s="36">
        <v>194069</v>
      </c>
      <c r="E3" s="31"/>
      <c r="F3" s="46" t="s">
        <v>4</v>
      </c>
      <c r="G3" s="47">
        <f>D5/26</f>
        <v>1.6307692307692308E-3</v>
      </c>
      <c r="M3" s="16"/>
      <c r="O3" s="15"/>
    </row>
    <row r="4" spans="1:17" x14ac:dyDescent="0.25">
      <c r="B4" s="32"/>
      <c r="C4" s="33" t="s">
        <v>1</v>
      </c>
      <c r="D4" s="37">
        <v>25</v>
      </c>
      <c r="E4" s="31"/>
      <c r="F4" s="40" t="s">
        <v>6</v>
      </c>
      <c r="G4" s="42">
        <f>PMT($G$3,$G$2,-$D$3,0,0)</f>
        <v>484.47639448449428</v>
      </c>
      <c r="O4" s="15"/>
    </row>
    <row r="5" spans="1:17" x14ac:dyDescent="0.25">
      <c r="B5" s="32"/>
      <c r="C5" s="33" t="s">
        <v>3</v>
      </c>
      <c r="D5" s="38">
        <v>4.24E-2</v>
      </c>
      <c r="E5" s="31"/>
      <c r="F5" s="46" t="s">
        <v>7</v>
      </c>
      <c r="G5" s="45">
        <f>SUM(D11:D888)+SUM(E11:E888)</f>
        <v>298280.32000000216</v>
      </c>
      <c r="M5" s="17"/>
      <c r="O5" s="15"/>
      <c r="P5" s="18"/>
    </row>
    <row r="6" spans="1:17" x14ac:dyDescent="0.25">
      <c r="B6" s="32"/>
      <c r="C6" s="34" t="s">
        <v>5</v>
      </c>
      <c r="D6" s="39">
        <v>42661</v>
      </c>
      <c r="E6" s="31"/>
      <c r="F6" s="40" t="s">
        <v>8</v>
      </c>
      <c r="G6" s="42">
        <f>SUM(F11:F888)</f>
        <v>104173.04022892317</v>
      </c>
      <c r="H6" s="2"/>
      <c r="L6" s="15"/>
      <c r="M6" s="19"/>
      <c r="O6" s="15"/>
      <c r="P6" s="18"/>
      <c r="Q6" s="20"/>
    </row>
    <row r="7" spans="1:17" x14ac:dyDescent="0.25">
      <c r="E7" s="31"/>
      <c r="F7" s="46" t="s">
        <v>18</v>
      </c>
      <c r="G7" s="45">
        <f>SUM(M11:M888)-G5</f>
        <v>16627.539999998349</v>
      </c>
      <c r="H7" s="3"/>
      <c r="O7" s="15"/>
      <c r="P7" s="18"/>
      <c r="Q7" s="21"/>
    </row>
    <row r="8" spans="1:17" x14ac:dyDescent="0.25">
      <c r="B8" s="32"/>
      <c r="C8" s="35" t="s">
        <v>19</v>
      </c>
      <c r="D8" s="36">
        <f>523-484.48</f>
        <v>38.519999999999982</v>
      </c>
      <c r="E8" s="31"/>
      <c r="F8" s="40" t="s">
        <v>17</v>
      </c>
      <c r="G8" s="43">
        <f>MAX(B11:B888)</f>
        <v>50655</v>
      </c>
      <c r="O8" s="15"/>
    </row>
    <row r="9" spans="1:17" x14ac:dyDescent="0.25">
      <c r="E9" s="31"/>
      <c r="F9" s="48" t="s">
        <v>21</v>
      </c>
      <c r="G9" s="49">
        <f>(MAX(K12:K888)-G8)/365</f>
        <v>3.0684931506849313</v>
      </c>
      <c r="O9" s="15"/>
      <c r="P9" s="19"/>
    </row>
    <row r="10" spans="1:17" s="5" customFormat="1" x14ac:dyDescent="0.25">
      <c r="A10" s="4" t="s">
        <v>9</v>
      </c>
      <c r="B10" s="4" t="s">
        <v>10</v>
      </c>
      <c r="C10" s="5" t="s">
        <v>11</v>
      </c>
      <c r="D10" s="5" t="s">
        <v>12</v>
      </c>
      <c r="E10" s="29" t="s">
        <v>13</v>
      </c>
      <c r="F10" s="4" t="s">
        <v>14</v>
      </c>
      <c r="G10" s="4" t="s">
        <v>15</v>
      </c>
      <c r="H10" s="5" t="s">
        <v>16</v>
      </c>
      <c r="I10" s="14"/>
      <c r="J10" s="15" t="s">
        <v>9</v>
      </c>
      <c r="K10" s="15" t="s">
        <v>10</v>
      </c>
      <c r="L10" s="14" t="s">
        <v>11</v>
      </c>
      <c r="M10" s="14" t="s">
        <v>12</v>
      </c>
      <c r="N10" s="15" t="s">
        <v>13</v>
      </c>
      <c r="O10" s="15" t="s">
        <v>14</v>
      </c>
      <c r="P10" s="15" t="s">
        <v>15</v>
      </c>
      <c r="Q10" s="14" t="s">
        <v>16</v>
      </c>
    </row>
    <row r="11" spans="1:17" x14ac:dyDescent="0.25">
      <c r="A11" s="9">
        <v>0</v>
      </c>
      <c r="B11" s="10">
        <f>$D$6</f>
        <v>42661</v>
      </c>
      <c r="C11" s="11"/>
      <c r="D11" s="12"/>
      <c r="E11" s="30"/>
      <c r="F11" s="12"/>
      <c r="G11" s="13"/>
      <c r="H11" s="13">
        <f>$D$3</f>
        <v>194069</v>
      </c>
      <c r="J11" s="22">
        <v>0</v>
      </c>
      <c r="K11" s="23">
        <f>$D$6</f>
        <v>42661</v>
      </c>
      <c r="L11" s="24"/>
      <c r="M11" s="25"/>
      <c r="N11" s="22"/>
      <c r="O11" s="25"/>
      <c r="P11" s="26"/>
      <c r="Q11" s="26">
        <f>$D$3</f>
        <v>194069</v>
      </c>
    </row>
    <row r="12" spans="1:17" x14ac:dyDescent="0.25">
      <c r="A12">
        <f>IF(ROUND($H11&lt;=0,0),"",$A11+1)</f>
        <v>1</v>
      </c>
      <c r="B12" s="6">
        <f>IF(ISNUMBER($A12),$B11+14,"")</f>
        <v>42675</v>
      </c>
      <c r="C12" s="7">
        <f>IF(ISNUMBER($A12),$H11,"")</f>
        <v>194069</v>
      </c>
      <c r="D12" s="1">
        <f t="shared" ref="D12:D75" si="0">IF(ISNUMBER($A12),IF($C12&gt;$G$4,ROUND($G$4,2),$C12),"")</f>
        <v>484.48</v>
      </c>
      <c r="E12" s="28">
        <f>IF(ISNUMBER($A12),$D$8,"")</f>
        <v>38.519999999999982</v>
      </c>
      <c r="F12" s="1">
        <f t="shared" ref="F12:F75" si="1">IF(ISNUMBER($A12),$C12*$G$3,"")</f>
        <v>316.48175384615382</v>
      </c>
      <c r="G12" s="1">
        <f>IF(ISNUMBER($A12),ROUND($D12-$F12,2),"")</f>
        <v>168</v>
      </c>
      <c r="H12" s="7">
        <f>IF(ISNUMBER($A12),ROUND($C12-$G12-$E12,2),"")</f>
        <v>193862.48</v>
      </c>
      <c r="J12" s="14">
        <f>IF(ROUND($Q11&lt;=0,0),"",$J11+1)</f>
        <v>1</v>
      </c>
      <c r="K12" s="19">
        <f>IF(ISNUMBER($J12),$K11+14,"")</f>
        <v>42675</v>
      </c>
      <c r="L12" s="27">
        <f>IF(ISNUMBER($J12),$Q11,"")</f>
        <v>194069</v>
      </c>
      <c r="M12" s="18">
        <f t="shared" ref="M12:M75" si="2">IF(ISNUMBER($J12),IF($L12&gt;$G$4,ROUND($G$4,2),$L12),"")</f>
        <v>484.48</v>
      </c>
      <c r="O12" s="18">
        <f t="shared" ref="O12:O75" si="3">IF(ISNUMBER($J12),$L12*$G$3,"")</f>
        <v>316.48175384615382</v>
      </c>
      <c r="P12" s="18">
        <f>IF(ISNUMBER($J12),ROUND($M12-$O12,2),"")</f>
        <v>168</v>
      </c>
      <c r="Q12" s="27">
        <f>IF(ISNUMBER($J12),ROUND($L12-$P12-$N12,2),"")</f>
        <v>193901</v>
      </c>
    </row>
    <row r="13" spans="1:17" x14ac:dyDescent="0.25">
      <c r="A13">
        <f t="shared" ref="A13:A76" si="4">IF(ROUND($H12&lt;=0,0),"",$A12+1)</f>
        <v>2</v>
      </c>
      <c r="B13" s="6">
        <f t="shared" ref="B13:B76" si="5">IF(ISNUMBER($A13),$B12+14,"")</f>
        <v>42689</v>
      </c>
      <c r="C13" s="7">
        <f t="shared" ref="C13:C76" si="6">IF(ISNUMBER($A13),$H12,"")</f>
        <v>193862.48</v>
      </c>
      <c r="D13" s="1">
        <f t="shared" si="0"/>
        <v>484.48</v>
      </c>
      <c r="E13" s="28">
        <f t="shared" ref="E13:E76" si="7">IF(ISNUMBER($A13),$D$8,"")</f>
        <v>38.519999999999982</v>
      </c>
      <c r="F13" s="1">
        <f t="shared" si="1"/>
        <v>316.14496738461543</v>
      </c>
      <c r="G13" s="1">
        <f t="shared" ref="G13:G76" si="8">IF(ISNUMBER($A13),ROUND($D13-$F13,2),"")</f>
        <v>168.34</v>
      </c>
      <c r="H13" s="7">
        <f t="shared" ref="H13:H76" si="9">IF(ISNUMBER($A13),ROUND($C13-$G13-$E13,2),"")</f>
        <v>193655.62</v>
      </c>
      <c r="J13" s="14">
        <f t="shared" ref="J13:J76" si="10">IF(ROUND($Q12&lt;=0,0),"",$J12+1)</f>
        <v>2</v>
      </c>
      <c r="K13" s="19">
        <f t="shared" ref="K13:K76" si="11">IF(ISNUMBER($J13),$K12+14,"")</f>
        <v>42689</v>
      </c>
      <c r="L13" s="27">
        <f t="shared" ref="L13:L76" si="12">IF(ISNUMBER($J13),$Q12,"")</f>
        <v>193901</v>
      </c>
      <c r="M13" s="18">
        <f t="shared" si="2"/>
        <v>484.48</v>
      </c>
      <c r="O13" s="18">
        <f t="shared" si="3"/>
        <v>316.20778461538464</v>
      </c>
      <c r="P13" s="18">
        <f t="shared" ref="P13:P76" si="13">IF(ISNUMBER($J13),ROUND($M13-$O13,2),"")</f>
        <v>168.27</v>
      </c>
      <c r="Q13" s="27">
        <f t="shared" ref="Q13:Q76" si="14">IF(ISNUMBER($J13),ROUND($L13-$P13-$N13,2),"")</f>
        <v>193732.73</v>
      </c>
    </row>
    <row r="14" spans="1:17" x14ac:dyDescent="0.25">
      <c r="A14">
        <f t="shared" si="4"/>
        <v>3</v>
      </c>
      <c r="B14" s="6">
        <f t="shared" si="5"/>
        <v>42703</v>
      </c>
      <c r="C14" s="7">
        <f t="shared" si="6"/>
        <v>193655.62</v>
      </c>
      <c r="D14" s="1">
        <f t="shared" si="0"/>
        <v>484.48</v>
      </c>
      <c r="E14" s="28">
        <f t="shared" si="7"/>
        <v>38.519999999999982</v>
      </c>
      <c r="F14" s="1">
        <f t="shared" si="1"/>
        <v>315.80762646153846</v>
      </c>
      <c r="G14" s="1">
        <f t="shared" si="8"/>
        <v>168.67</v>
      </c>
      <c r="H14" s="7">
        <f t="shared" si="9"/>
        <v>193448.43</v>
      </c>
      <c r="J14" s="14">
        <f t="shared" si="10"/>
        <v>3</v>
      </c>
      <c r="K14" s="19">
        <f t="shared" si="11"/>
        <v>42703</v>
      </c>
      <c r="L14" s="27">
        <f t="shared" si="12"/>
        <v>193732.73</v>
      </c>
      <c r="M14" s="18">
        <f t="shared" si="2"/>
        <v>484.48</v>
      </c>
      <c r="O14" s="18">
        <f t="shared" si="3"/>
        <v>315.93337507692308</v>
      </c>
      <c r="P14" s="18">
        <f t="shared" si="13"/>
        <v>168.55</v>
      </c>
      <c r="Q14" s="27">
        <f t="shared" si="14"/>
        <v>193564.18</v>
      </c>
    </row>
    <row r="15" spans="1:17" x14ac:dyDescent="0.25">
      <c r="A15">
        <f t="shared" si="4"/>
        <v>4</v>
      </c>
      <c r="B15" s="6">
        <f t="shared" si="5"/>
        <v>42717</v>
      </c>
      <c r="C15" s="7">
        <f t="shared" si="6"/>
        <v>193448.43</v>
      </c>
      <c r="D15" s="1">
        <f t="shared" si="0"/>
        <v>484.48</v>
      </c>
      <c r="E15" s="28">
        <f t="shared" si="7"/>
        <v>38.519999999999982</v>
      </c>
      <c r="F15" s="1">
        <f t="shared" si="1"/>
        <v>315.4697473846154</v>
      </c>
      <c r="G15" s="1">
        <f t="shared" si="8"/>
        <v>169.01</v>
      </c>
      <c r="H15" s="7">
        <f t="shared" si="9"/>
        <v>193240.9</v>
      </c>
      <c r="J15" s="14">
        <f t="shared" si="10"/>
        <v>4</v>
      </c>
      <c r="K15" s="19">
        <f t="shared" si="11"/>
        <v>42717</v>
      </c>
      <c r="L15" s="27">
        <f t="shared" si="12"/>
        <v>193564.18</v>
      </c>
      <c r="M15" s="18">
        <f t="shared" si="2"/>
        <v>484.48</v>
      </c>
      <c r="O15" s="18">
        <f t="shared" si="3"/>
        <v>315.65850892307691</v>
      </c>
      <c r="P15" s="18">
        <f t="shared" si="13"/>
        <v>168.82</v>
      </c>
      <c r="Q15" s="27">
        <f t="shared" si="14"/>
        <v>193395.36</v>
      </c>
    </row>
    <row r="16" spans="1:17" x14ac:dyDescent="0.25">
      <c r="A16">
        <f t="shared" si="4"/>
        <v>5</v>
      </c>
      <c r="B16" s="6">
        <f t="shared" si="5"/>
        <v>42731</v>
      </c>
      <c r="C16" s="7">
        <f t="shared" si="6"/>
        <v>193240.9</v>
      </c>
      <c r="D16" s="1">
        <f t="shared" si="0"/>
        <v>484.48</v>
      </c>
      <c r="E16" s="28">
        <f t="shared" si="7"/>
        <v>38.519999999999982</v>
      </c>
      <c r="F16" s="1">
        <f t="shared" si="1"/>
        <v>315.13131384615383</v>
      </c>
      <c r="G16" s="1">
        <f t="shared" si="8"/>
        <v>169.35</v>
      </c>
      <c r="H16" s="7">
        <f t="shared" si="9"/>
        <v>193033.03</v>
      </c>
      <c r="J16" s="14">
        <f t="shared" si="10"/>
        <v>5</v>
      </c>
      <c r="K16" s="19">
        <f t="shared" si="11"/>
        <v>42731</v>
      </c>
      <c r="L16" s="27">
        <f t="shared" si="12"/>
        <v>193395.36</v>
      </c>
      <c r="M16" s="18">
        <f t="shared" si="2"/>
        <v>484.48</v>
      </c>
      <c r="O16" s="18">
        <f t="shared" si="3"/>
        <v>315.38320246153842</v>
      </c>
      <c r="P16" s="18">
        <f t="shared" si="13"/>
        <v>169.1</v>
      </c>
      <c r="Q16" s="27">
        <f t="shared" si="14"/>
        <v>193226.26</v>
      </c>
    </row>
    <row r="17" spans="1:17" x14ac:dyDescent="0.25">
      <c r="A17">
        <f t="shared" si="4"/>
        <v>6</v>
      </c>
      <c r="B17" s="6">
        <f t="shared" si="5"/>
        <v>42745</v>
      </c>
      <c r="C17" s="7">
        <f t="shared" si="6"/>
        <v>193033.03</v>
      </c>
      <c r="D17" s="1">
        <f t="shared" si="0"/>
        <v>484.48</v>
      </c>
      <c r="E17" s="28">
        <f t="shared" si="7"/>
        <v>38.519999999999982</v>
      </c>
      <c r="F17" s="1">
        <f t="shared" si="1"/>
        <v>314.79232584615386</v>
      </c>
      <c r="G17" s="1">
        <f t="shared" si="8"/>
        <v>169.69</v>
      </c>
      <c r="H17" s="7">
        <f t="shared" si="9"/>
        <v>192824.82</v>
      </c>
      <c r="J17" s="14">
        <f t="shared" si="10"/>
        <v>6</v>
      </c>
      <c r="K17" s="19">
        <f t="shared" si="11"/>
        <v>42745</v>
      </c>
      <c r="L17" s="27">
        <f t="shared" si="12"/>
        <v>193226.26</v>
      </c>
      <c r="M17" s="18">
        <f t="shared" si="2"/>
        <v>484.48</v>
      </c>
      <c r="O17" s="18">
        <f t="shared" si="3"/>
        <v>315.10743938461542</v>
      </c>
      <c r="P17" s="18">
        <f t="shared" si="13"/>
        <v>169.37</v>
      </c>
      <c r="Q17" s="27">
        <f t="shared" si="14"/>
        <v>193056.89</v>
      </c>
    </row>
    <row r="18" spans="1:17" x14ac:dyDescent="0.25">
      <c r="A18">
        <f t="shared" si="4"/>
        <v>7</v>
      </c>
      <c r="B18" s="6">
        <f t="shared" si="5"/>
        <v>42759</v>
      </c>
      <c r="C18" s="7">
        <f t="shared" si="6"/>
        <v>192824.82</v>
      </c>
      <c r="D18" s="1">
        <f t="shared" si="0"/>
        <v>484.48</v>
      </c>
      <c r="E18" s="28">
        <f t="shared" si="7"/>
        <v>38.519999999999982</v>
      </c>
      <c r="F18" s="1">
        <f t="shared" si="1"/>
        <v>314.45278338461537</v>
      </c>
      <c r="G18" s="1">
        <f t="shared" si="8"/>
        <v>170.03</v>
      </c>
      <c r="H18" s="7">
        <f t="shared" si="9"/>
        <v>192616.27</v>
      </c>
      <c r="J18" s="14">
        <f t="shared" si="10"/>
        <v>7</v>
      </c>
      <c r="K18" s="19">
        <f t="shared" si="11"/>
        <v>42759</v>
      </c>
      <c r="L18" s="27">
        <f t="shared" si="12"/>
        <v>193056.89</v>
      </c>
      <c r="M18" s="18">
        <f t="shared" si="2"/>
        <v>484.48</v>
      </c>
      <c r="O18" s="18">
        <f t="shared" si="3"/>
        <v>314.83123600000005</v>
      </c>
      <c r="P18" s="18">
        <f t="shared" si="13"/>
        <v>169.65</v>
      </c>
      <c r="Q18" s="27">
        <f t="shared" si="14"/>
        <v>192887.24</v>
      </c>
    </row>
    <row r="19" spans="1:17" x14ac:dyDescent="0.25">
      <c r="A19">
        <f t="shared" si="4"/>
        <v>8</v>
      </c>
      <c r="B19" s="6">
        <f t="shared" si="5"/>
        <v>42773</v>
      </c>
      <c r="C19" s="7">
        <f t="shared" si="6"/>
        <v>192616.27</v>
      </c>
      <c r="D19" s="1">
        <f t="shared" si="0"/>
        <v>484.48</v>
      </c>
      <c r="E19" s="28">
        <f t="shared" si="7"/>
        <v>38.519999999999982</v>
      </c>
      <c r="F19" s="1">
        <f t="shared" si="1"/>
        <v>314.11268646153843</v>
      </c>
      <c r="G19" s="1">
        <f t="shared" si="8"/>
        <v>170.37</v>
      </c>
      <c r="H19" s="7">
        <f t="shared" si="9"/>
        <v>192407.38</v>
      </c>
      <c r="J19" s="14">
        <f t="shared" si="10"/>
        <v>8</v>
      </c>
      <c r="K19" s="19">
        <f t="shared" si="11"/>
        <v>42773</v>
      </c>
      <c r="L19" s="27">
        <f t="shared" si="12"/>
        <v>192887.24</v>
      </c>
      <c r="M19" s="18">
        <f t="shared" si="2"/>
        <v>484.48</v>
      </c>
      <c r="O19" s="18">
        <f t="shared" si="3"/>
        <v>314.554576</v>
      </c>
      <c r="P19" s="18">
        <f t="shared" si="13"/>
        <v>169.93</v>
      </c>
      <c r="Q19" s="27">
        <f t="shared" si="14"/>
        <v>192717.31</v>
      </c>
    </row>
    <row r="20" spans="1:17" x14ac:dyDescent="0.25">
      <c r="A20">
        <f t="shared" si="4"/>
        <v>9</v>
      </c>
      <c r="B20" s="6">
        <f t="shared" si="5"/>
        <v>42787</v>
      </c>
      <c r="C20" s="7">
        <f t="shared" si="6"/>
        <v>192407.38</v>
      </c>
      <c r="D20" s="1">
        <f t="shared" si="0"/>
        <v>484.48</v>
      </c>
      <c r="E20" s="28">
        <f t="shared" si="7"/>
        <v>38.519999999999982</v>
      </c>
      <c r="F20" s="1">
        <f t="shared" si="1"/>
        <v>313.77203507692309</v>
      </c>
      <c r="G20" s="1">
        <f t="shared" si="8"/>
        <v>170.71</v>
      </c>
      <c r="H20" s="7">
        <f t="shared" si="9"/>
        <v>192198.15</v>
      </c>
      <c r="J20" s="14">
        <f t="shared" si="10"/>
        <v>9</v>
      </c>
      <c r="K20" s="19">
        <f t="shared" si="11"/>
        <v>42787</v>
      </c>
      <c r="L20" s="27">
        <f t="shared" si="12"/>
        <v>192717.31</v>
      </c>
      <c r="M20" s="18">
        <f t="shared" si="2"/>
        <v>484.48</v>
      </c>
      <c r="O20" s="18">
        <f t="shared" si="3"/>
        <v>314.27745938461538</v>
      </c>
      <c r="P20" s="18">
        <f t="shared" si="13"/>
        <v>170.2</v>
      </c>
      <c r="Q20" s="27">
        <f t="shared" si="14"/>
        <v>192547.11</v>
      </c>
    </row>
    <row r="21" spans="1:17" x14ac:dyDescent="0.25">
      <c r="A21">
        <f t="shared" si="4"/>
        <v>10</v>
      </c>
      <c r="B21" s="6">
        <f t="shared" si="5"/>
        <v>42801</v>
      </c>
      <c r="C21" s="7">
        <f t="shared" si="6"/>
        <v>192198.15</v>
      </c>
      <c r="D21" s="1">
        <f t="shared" si="0"/>
        <v>484.48</v>
      </c>
      <c r="E21" s="28">
        <f t="shared" si="7"/>
        <v>38.519999999999982</v>
      </c>
      <c r="F21" s="1">
        <f t="shared" si="1"/>
        <v>313.43082923076923</v>
      </c>
      <c r="G21" s="1">
        <f t="shared" si="8"/>
        <v>171.05</v>
      </c>
      <c r="H21" s="7">
        <f t="shared" si="9"/>
        <v>191988.58</v>
      </c>
      <c r="J21" s="14">
        <f t="shared" si="10"/>
        <v>10</v>
      </c>
      <c r="K21" s="19">
        <f t="shared" si="11"/>
        <v>42801</v>
      </c>
      <c r="L21" s="27">
        <f t="shared" si="12"/>
        <v>192547.11</v>
      </c>
      <c r="M21" s="18">
        <f t="shared" si="2"/>
        <v>484.48</v>
      </c>
      <c r="O21" s="18">
        <f t="shared" si="3"/>
        <v>313.99990246153845</v>
      </c>
      <c r="P21" s="18">
        <f t="shared" si="13"/>
        <v>170.48</v>
      </c>
      <c r="Q21" s="27">
        <f t="shared" si="14"/>
        <v>192376.63</v>
      </c>
    </row>
    <row r="22" spans="1:17" x14ac:dyDescent="0.25">
      <c r="A22">
        <f t="shared" si="4"/>
        <v>11</v>
      </c>
      <c r="B22" s="6">
        <f t="shared" si="5"/>
        <v>42815</v>
      </c>
      <c r="C22" s="7">
        <f t="shared" si="6"/>
        <v>191988.58</v>
      </c>
      <c r="D22" s="1">
        <f t="shared" si="0"/>
        <v>484.48</v>
      </c>
      <c r="E22" s="28">
        <f t="shared" si="7"/>
        <v>38.519999999999982</v>
      </c>
      <c r="F22" s="1">
        <f t="shared" si="1"/>
        <v>313.08906892307692</v>
      </c>
      <c r="G22" s="1">
        <f t="shared" si="8"/>
        <v>171.39</v>
      </c>
      <c r="H22" s="7">
        <f t="shared" si="9"/>
        <v>191778.67</v>
      </c>
      <c r="J22" s="14">
        <f t="shared" si="10"/>
        <v>11</v>
      </c>
      <c r="K22" s="19">
        <f t="shared" si="11"/>
        <v>42815</v>
      </c>
      <c r="L22" s="27">
        <f t="shared" si="12"/>
        <v>192376.63</v>
      </c>
      <c r="M22" s="18">
        <f t="shared" si="2"/>
        <v>484.48</v>
      </c>
      <c r="O22" s="18">
        <f t="shared" si="3"/>
        <v>313.7218889230769</v>
      </c>
      <c r="P22" s="18">
        <f t="shared" si="13"/>
        <v>170.76</v>
      </c>
      <c r="Q22" s="27">
        <f t="shared" si="14"/>
        <v>192205.87</v>
      </c>
    </row>
    <row r="23" spans="1:17" x14ac:dyDescent="0.25">
      <c r="A23">
        <f t="shared" si="4"/>
        <v>12</v>
      </c>
      <c r="B23" s="6">
        <f t="shared" si="5"/>
        <v>42829</v>
      </c>
      <c r="C23" s="7">
        <f t="shared" si="6"/>
        <v>191778.67</v>
      </c>
      <c r="D23" s="1">
        <f t="shared" si="0"/>
        <v>484.48</v>
      </c>
      <c r="E23" s="28">
        <f t="shared" si="7"/>
        <v>38.519999999999982</v>
      </c>
      <c r="F23" s="1">
        <f t="shared" si="1"/>
        <v>312.74675415384615</v>
      </c>
      <c r="G23" s="1">
        <f t="shared" si="8"/>
        <v>171.73</v>
      </c>
      <c r="H23" s="7">
        <f t="shared" si="9"/>
        <v>191568.42</v>
      </c>
      <c r="J23" s="14">
        <f t="shared" si="10"/>
        <v>12</v>
      </c>
      <c r="K23" s="19">
        <f t="shared" si="11"/>
        <v>42829</v>
      </c>
      <c r="L23" s="27">
        <f t="shared" si="12"/>
        <v>192205.87</v>
      </c>
      <c r="M23" s="18">
        <f t="shared" si="2"/>
        <v>484.48</v>
      </c>
      <c r="O23" s="18">
        <f t="shared" si="3"/>
        <v>313.44341876923079</v>
      </c>
      <c r="P23" s="18">
        <f t="shared" si="13"/>
        <v>171.04</v>
      </c>
      <c r="Q23" s="27">
        <f t="shared" si="14"/>
        <v>192034.83</v>
      </c>
    </row>
    <row r="24" spans="1:17" x14ac:dyDescent="0.25">
      <c r="A24">
        <f t="shared" si="4"/>
        <v>13</v>
      </c>
      <c r="B24" s="6">
        <f t="shared" si="5"/>
        <v>42843</v>
      </c>
      <c r="C24" s="7">
        <f t="shared" si="6"/>
        <v>191568.42</v>
      </c>
      <c r="D24" s="1">
        <f t="shared" si="0"/>
        <v>484.48</v>
      </c>
      <c r="E24" s="28">
        <f t="shared" si="7"/>
        <v>38.519999999999982</v>
      </c>
      <c r="F24" s="1">
        <f t="shared" si="1"/>
        <v>312.40388492307693</v>
      </c>
      <c r="G24" s="1">
        <f t="shared" si="8"/>
        <v>172.08</v>
      </c>
      <c r="H24" s="7">
        <f t="shared" si="9"/>
        <v>191357.82</v>
      </c>
      <c r="J24" s="14">
        <f t="shared" si="10"/>
        <v>13</v>
      </c>
      <c r="K24" s="19">
        <f t="shared" si="11"/>
        <v>42843</v>
      </c>
      <c r="L24" s="27">
        <f t="shared" si="12"/>
        <v>192034.83</v>
      </c>
      <c r="M24" s="18">
        <f t="shared" si="2"/>
        <v>484.48</v>
      </c>
      <c r="O24" s="18">
        <f t="shared" si="3"/>
        <v>313.164492</v>
      </c>
      <c r="P24" s="18">
        <f t="shared" si="13"/>
        <v>171.32</v>
      </c>
      <c r="Q24" s="27">
        <f t="shared" si="14"/>
        <v>191863.51</v>
      </c>
    </row>
    <row r="25" spans="1:17" x14ac:dyDescent="0.25">
      <c r="A25">
        <f t="shared" si="4"/>
        <v>14</v>
      </c>
      <c r="B25" s="6">
        <f t="shared" si="5"/>
        <v>42857</v>
      </c>
      <c r="C25" s="7">
        <f t="shared" si="6"/>
        <v>191357.82</v>
      </c>
      <c r="D25" s="1">
        <f t="shared" si="0"/>
        <v>484.48</v>
      </c>
      <c r="E25" s="28">
        <f t="shared" si="7"/>
        <v>38.519999999999982</v>
      </c>
      <c r="F25" s="1">
        <f t="shared" si="1"/>
        <v>312.06044492307694</v>
      </c>
      <c r="G25" s="1">
        <f t="shared" si="8"/>
        <v>172.42</v>
      </c>
      <c r="H25" s="7">
        <f t="shared" si="9"/>
        <v>191146.88</v>
      </c>
      <c r="J25" s="14">
        <f t="shared" si="10"/>
        <v>14</v>
      </c>
      <c r="K25" s="19">
        <f t="shared" si="11"/>
        <v>42857</v>
      </c>
      <c r="L25" s="27">
        <f t="shared" si="12"/>
        <v>191863.51</v>
      </c>
      <c r="M25" s="18">
        <f t="shared" si="2"/>
        <v>484.48</v>
      </c>
      <c r="O25" s="18">
        <f t="shared" si="3"/>
        <v>312.88510861538464</v>
      </c>
      <c r="P25" s="18">
        <f t="shared" si="13"/>
        <v>171.59</v>
      </c>
      <c r="Q25" s="27">
        <f t="shared" si="14"/>
        <v>191691.92</v>
      </c>
    </row>
    <row r="26" spans="1:17" x14ac:dyDescent="0.25">
      <c r="A26">
        <f t="shared" si="4"/>
        <v>15</v>
      </c>
      <c r="B26" s="6">
        <f t="shared" si="5"/>
        <v>42871</v>
      </c>
      <c r="C26" s="7">
        <f t="shared" si="6"/>
        <v>191146.88</v>
      </c>
      <c r="D26" s="1">
        <f t="shared" si="0"/>
        <v>484.48</v>
      </c>
      <c r="E26" s="28">
        <f t="shared" si="7"/>
        <v>38.519999999999982</v>
      </c>
      <c r="F26" s="1">
        <f t="shared" si="1"/>
        <v>311.71645046153844</v>
      </c>
      <c r="G26" s="1">
        <f t="shared" si="8"/>
        <v>172.76</v>
      </c>
      <c r="H26" s="7">
        <f t="shared" si="9"/>
        <v>190935.6</v>
      </c>
      <c r="J26" s="14">
        <f t="shared" si="10"/>
        <v>15</v>
      </c>
      <c r="K26" s="19">
        <f t="shared" si="11"/>
        <v>42871</v>
      </c>
      <c r="L26" s="27">
        <f t="shared" si="12"/>
        <v>191691.92</v>
      </c>
      <c r="M26" s="18">
        <f t="shared" si="2"/>
        <v>484.48</v>
      </c>
      <c r="O26" s="18">
        <f t="shared" si="3"/>
        <v>312.60528492307697</v>
      </c>
      <c r="P26" s="18">
        <f t="shared" si="13"/>
        <v>171.87</v>
      </c>
      <c r="Q26" s="27">
        <f t="shared" si="14"/>
        <v>191520.05</v>
      </c>
    </row>
    <row r="27" spans="1:17" x14ac:dyDescent="0.25">
      <c r="A27">
        <f t="shared" si="4"/>
        <v>16</v>
      </c>
      <c r="B27" s="6">
        <f t="shared" si="5"/>
        <v>42885</v>
      </c>
      <c r="C27" s="7">
        <f t="shared" si="6"/>
        <v>190935.6</v>
      </c>
      <c r="D27" s="1">
        <f t="shared" si="0"/>
        <v>484.48</v>
      </c>
      <c r="E27" s="28">
        <f t="shared" si="7"/>
        <v>38.519999999999982</v>
      </c>
      <c r="F27" s="1">
        <f t="shared" si="1"/>
        <v>311.37190153846154</v>
      </c>
      <c r="G27" s="1">
        <f t="shared" si="8"/>
        <v>173.11</v>
      </c>
      <c r="H27" s="7">
        <f t="shared" si="9"/>
        <v>190723.97</v>
      </c>
      <c r="J27" s="14">
        <f t="shared" si="10"/>
        <v>16</v>
      </c>
      <c r="K27" s="19">
        <f t="shared" si="11"/>
        <v>42885</v>
      </c>
      <c r="L27" s="27">
        <f t="shared" si="12"/>
        <v>191520.05</v>
      </c>
      <c r="M27" s="18">
        <f t="shared" si="2"/>
        <v>484.48</v>
      </c>
      <c r="O27" s="18">
        <f t="shared" si="3"/>
        <v>312.32500461538461</v>
      </c>
      <c r="P27" s="18">
        <f t="shared" si="13"/>
        <v>172.15</v>
      </c>
      <c r="Q27" s="27">
        <f t="shared" si="14"/>
        <v>191347.9</v>
      </c>
    </row>
    <row r="28" spans="1:17" x14ac:dyDescent="0.25">
      <c r="A28">
        <f t="shared" si="4"/>
        <v>17</v>
      </c>
      <c r="B28" s="6">
        <f t="shared" si="5"/>
        <v>42899</v>
      </c>
      <c r="C28" s="7">
        <f t="shared" si="6"/>
        <v>190723.97</v>
      </c>
      <c r="D28" s="1">
        <f t="shared" si="0"/>
        <v>484.48</v>
      </c>
      <c r="E28" s="28">
        <f t="shared" si="7"/>
        <v>38.519999999999982</v>
      </c>
      <c r="F28" s="1">
        <f t="shared" si="1"/>
        <v>311.02678184615382</v>
      </c>
      <c r="G28" s="1">
        <f t="shared" si="8"/>
        <v>173.45</v>
      </c>
      <c r="H28" s="7">
        <f t="shared" si="9"/>
        <v>190512</v>
      </c>
      <c r="J28" s="14">
        <f t="shared" si="10"/>
        <v>17</v>
      </c>
      <c r="K28" s="19">
        <f t="shared" si="11"/>
        <v>42899</v>
      </c>
      <c r="L28" s="27">
        <f t="shared" si="12"/>
        <v>191347.9</v>
      </c>
      <c r="M28" s="18">
        <f t="shared" si="2"/>
        <v>484.48</v>
      </c>
      <c r="O28" s="18">
        <f t="shared" si="3"/>
        <v>312.0442676923077</v>
      </c>
      <c r="P28" s="18">
        <f t="shared" si="13"/>
        <v>172.44</v>
      </c>
      <c r="Q28" s="27">
        <f t="shared" si="14"/>
        <v>191175.46</v>
      </c>
    </row>
    <row r="29" spans="1:17" x14ac:dyDescent="0.25">
      <c r="A29">
        <f t="shared" si="4"/>
        <v>18</v>
      </c>
      <c r="B29" s="6">
        <f t="shared" si="5"/>
        <v>42913</v>
      </c>
      <c r="C29" s="7">
        <f t="shared" si="6"/>
        <v>190512</v>
      </c>
      <c r="D29" s="1">
        <f t="shared" si="0"/>
        <v>484.48</v>
      </c>
      <c r="E29" s="28">
        <f t="shared" si="7"/>
        <v>38.519999999999982</v>
      </c>
      <c r="F29" s="1">
        <f t="shared" si="1"/>
        <v>310.68110769230771</v>
      </c>
      <c r="G29" s="1">
        <f t="shared" si="8"/>
        <v>173.8</v>
      </c>
      <c r="H29" s="7">
        <f t="shared" si="9"/>
        <v>190299.68</v>
      </c>
      <c r="J29" s="14">
        <f t="shared" si="10"/>
        <v>18</v>
      </c>
      <c r="K29" s="19">
        <f t="shared" si="11"/>
        <v>42913</v>
      </c>
      <c r="L29" s="27">
        <f t="shared" si="12"/>
        <v>191175.46</v>
      </c>
      <c r="M29" s="18">
        <f t="shared" si="2"/>
        <v>484.48</v>
      </c>
      <c r="O29" s="18">
        <f t="shared" si="3"/>
        <v>311.76305784615386</v>
      </c>
      <c r="P29" s="18">
        <f t="shared" si="13"/>
        <v>172.72</v>
      </c>
      <c r="Q29" s="27">
        <f t="shared" si="14"/>
        <v>191002.74</v>
      </c>
    </row>
    <row r="30" spans="1:17" x14ac:dyDescent="0.25">
      <c r="A30">
        <f t="shared" si="4"/>
        <v>19</v>
      </c>
      <c r="B30" s="6">
        <f t="shared" si="5"/>
        <v>42927</v>
      </c>
      <c r="C30" s="7">
        <f t="shared" si="6"/>
        <v>190299.68</v>
      </c>
      <c r="D30" s="1">
        <f t="shared" si="0"/>
        <v>484.48</v>
      </c>
      <c r="E30" s="28">
        <f t="shared" si="7"/>
        <v>38.519999999999982</v>
      </c>
      <c r="F30" s="1">
        <f t="shared" si="1"/>
        <v>310.33486276923077</v>
      </c>
      <c r="G30" s="1">
        <f t="shared" si="8"/>
        <v>174.15</v>
      </c>
      <c r="H30" s="7">
        <f t="shared" si="9"/>
        <v>190087.01</v>
      </c>
      <c r="J30" s="14">
        <f t="shared" si="10"/>
        <v>19</v>
      </c>
      <c r="K30" s="19">
        <f t="shared" si="11"/>
        <v>42927</v>
      </c>
      <c r="L30" s="27">
        <f t="shared" si="12"/>
        <v>191002.74</v>
      </c>
      <c r="M30" s="18">
        <f t="shared" si="2"/>
        <v>484.48</v>
      </c>
      <c r="O30" s="18">
        <f t="shared" si="3"/>
        <v>311.48139138461539</v>
      </c>
      <c r="P30" s="18">
        <f t="shared" si="13"/>
        <v>173</v>
      </c>
      <c r="Q30" s="27">
        <f t="shared" si="14"/>
        <v>190829.74</v>
      </c>
    </row>
    <row r="31" spans="1:17" x14ac:dyDescent="0.25">
      <c r="A31">
        <f t="shared" si="4"/>
        <v>20</v>
      </c>
      <c r="B31" s="6">
        <f t="shared" si="5"/>
        <v>42941</v>
      </c>
      <c r="C31" s="7">
        <f t="shared" si="6"/>
        <v>190087.01</v>
      </c>
      <c r="D31" s="1">
        <f t="shared" si="0"/>
        <v>484.48</v>
      </c>
      <c r="E31" s="28">
        <f t="shared" si="7"/>
        <v>38.519999999999982</v>
      </c>
      <c r="F31" s="1">
        <f t="shared" si="1"/>
        <v>309.98804707692307</v>
      </c>
      <c r="G31" s="1">
        <f t="shared" si="8"/>
        <v>174.49</v>
      </c>
      <c r="H31" s="7">
        <f t="shared" si="9"/>
        <v>189874</v>
      </c>
      <c r="J31" s="14">
        <f t="shared" si="10"/>
        <v>20</v>
      </c>
      <c r="K31" s="19">
        <f t="shared" si="11"/>
        <v>42941</v>
      </c>
      <c r="L31" s="27">
        <f t="shared" si="12"/>
        <v>190829.74</v>
      </c>
      <c r="M31" s="18">
        <f t="shared" si="2"/>
        <v>484.48</v>
      </c>
      <c r="O31" s="18">
        <f t="shared" si="3"/>
        <v>311.19926830769231</v>
      </c>
      <c r="P31" s="18">
        <f t="shared" si="13"/>
        <v>173.28</v>
      </c>
      <c r="Q31" s="27">
        <f t="shared" si="14"/>
        <v>190656.46</v>
      </c>
    </row>
    <row r="32" spans="1:17" x14ac:dyDescent="0.25">
      <c r="A32">
        <f t="shared" si="4"/>
        <v>21</v>
      </c>
      <c r="B32" s="6">
        <f t="shared" si="5"/>
        <v>42955</v>
      </c>
      <c r="C32" s="7">
        <f t="shared" si="6"/>
        <v>189874</v>
      </c>
      <c r="D32" s="1">
        <f t="shared" si="0"/>
        <v>484.48</v>
      </c>
      <c r="E32" s="28">
        <f t="shared" si="7"/>
        <v>38.519999999999982</v>
      </c>
      <c r="F32" s="1">
        <f t="shared" si="1"/>
        <v>309.64067692307691</v>
      </c>
      <c r="G32" s="1">
        <f t="shared" si="8"/>
        <v>174.84</v>
      </c>
      <c r="H32" s="7">
        <f t="shared" si="9"/>
        <v>189660.64</v>
      </c>
      <c r="J32" s="14">
        <f t="shared" si="10"/>
        <v>21</v>
      </c>
      <c r="K32" s="19">
        <f t="shared" si="11"/>
        <v>42955</v>
      </c>
      <c r="L32" s="27">
        <f t="shared" si="12"/>
        <v>190656.46</v>
      </c>
      <c r="M32" s="18">
        <f t="shared" si="2"/>
        <v>484.48</v>
      </c>
      <c r="O32" s="18">
        <f t="shared" si="3"/>
        <v>310.9166886153846</v>
      </c>
      <c r="P32" s="18">
        <f t="shared" si="13"/>
        <v>173.56</v>
      </c>
      <c r="Q32" s="27">
        <f t="shared" si="14"/>
        <v>190482.9</v>
      </c>
    </row>
    <row r="33" spans="1:17" x14ac:dyDescent="0.25">
      <c r="A33">
        <f t="shared" si="4"/>
        <v>22</v>
      </c>
      <c r="B33" s="6">
        <f t="shared" si="5"/>
        <v>42969</v>
      </c>
      <c r="C33" s="7">
        <f t="shared" si="6"/>
        <v>189660.64</v>
      </c>
      <c r="D33" s="1">
        <f t="shared" si="0"/>
        <v>484.48</v>
      </c>
      <c r="E33" s="28">
        <f t="shared" si="7"/>
        <v>38.519999999999982</v>
      </c>
      <c r="F33" s="1">
        <f t="shared" si="1"/>
        <v>309.29273600000005</v>
      </c>
      <c r="G33" s="1">
        <f t="shared" si="8"/>
        <v>175.19</v>
      </c>
      <c r="H33" s="7">
        <f t="shared" si="9"/>
        <v>189446.93</v>
      </c>
      <c r="J33" s="14">
        <f t="shared" si="10"/>
        <v>22</v>
      </c>
      <c r="K33" s="19">
        <f t="shared" si="11"/>
        <v>42969</v>
      </c>
      <c r="L33" s="27">
        <f t="shared" si="12"/>
        <v>190482.9</v>
      </c>
      <c r="M33" s="18">
        <f t="shared" si="2"/>
        <v>484.48</v>
      </c>
      <c r="O33" s="18">
        <f t="shared" si="3"/>
        <v>310.63365230769227</v>
      </c>
      <c r="P33" s="18">
        <f t="shared" si="13"/>
        <v>173.85</v>
      </c>
      <c r="Q33" s="27">
        <f t="shared" si="14"/>
        <v>190309.05</v>
      </c>
    </row>
    <row r="34" spans="1:17" x14ac:dyDescent="0.25">
      <c r="A34">
        <f t="shared" si="4"/>
        <v>23</v>
      </c>
      <c r="B34" s="6">
        <f t="shared" si="5"/>
        <v>42983</v>
      </c>
      <c r="C34" s="7">
        <f t="shared" si="6"/>
        <v>189446.93</v>
      </c>
      <c r="D34" s="1">
        <f t="shared" si="0"/>
        <v>484.48</v>
      </c>
      <c r="E34" s="28">
        <f t="shared" si="7"/>
        <v>38.519999999999982</v>
      </c>
      <c r="F34" s="1">
        <f t="shared" si="1"/>
        <v>308.94422430769231</v>
      </c>
      <c r="G34" s="1">
        <f t="shared" si="8"/>
        <v>175.54</v>
      </c>
      <c r="H34" s="7">
        <f t="shared" si="9"/>
        <v>189232.87</v>
      </c>
      <c r="J34" s="14">
        <f t="shared" si="10"/>
        <v>23</v>
      </c>
      <c r="K34" s="19">
        <f t="shared" si="11"/>
        <v>42983</v>
      </c>
      <c r="L34" s="27">
        <f t="shared" si="12"/>
        <v>190309.05</v>
      </c>
      <c r="M34" s="18">
        <f t="shared" si="2"/>
        <v>484.48</v>
      </c>
      <c r="O34" s="18">
        <f t="shared" si="3"/>
        <v>310.35014307692308</v>
      </c>
      <c r="P34" s="18">
        <f t="shared" si="13"/>
        <v>174.13</v>
      </c>
      <c r="Q34" s="27">
        <f t="shared" si="14"/>
        <v>190134.92</v>
      </c>
    </row>
    <row r="35" spans="1:17" x14ac:dyDescent="0.25">
      <c r="A35">
        <f t="shared" si="4"/>
        <v>24</v>
      </c>
      <c r="B35" s="6">
        <f t="shared" si="5"/>
        <v>42997</v>
      </c>
      <c r="C35" s="7">
        <f t="shared" si="6"/>
        <v>189232.87</v>
      </c>
      <c r="D35" s="1">
        <f t="shared" si="0"/>
        <v>484.48</v>
      </c>
      <c r="E35" s="28">
        <f t="shared" si="7"/>
        <v>38.519999999999982</v>
      </c>
      <c r="F35" s="1">
        <f t="shared" si="1"/>
        <v>308.59514184615387</v>
      </c>
      <c r="G35" s="1">
        <f t="shared" si="8"/>
        <v>175.88</v>
      </c>
      <c r="H35" s="7">
        <f t="shared" si="9"/>
        <v>189018.47</v>
      </c>
      <c r="J35" s="14">
        <f t="shared" si="10"/>
        <v>24</v>
      </c>
      <c r="K35" s="19">
        <f t="shared" si="11"/>
        <v>42997</v>
      </c>
      <c r="L35" s="27">
        <f t="shared" si="12"/>
        <v>190134.92</v>
      </c>
      <c r="M35" s="18">
        <f t="shared" si="2"/>
        <v>484.48</v>
      </c>
      <c r="O35" s="18">
        <f t="shared" si="3"/>
        <v>310.06617723076926</v>
      </c>
      <c r="P35" s="18">
        <f t="shared" si="13"/>
        <v>174.41</v>
      </c>
      <c r="Q35" s="27">
        <f t="shared" si="14"/>
        <v>189960.51</v>
      </c>
    </row>
    <row r="36" spans="1:17" x14ac:dyDescent="0.25">
      <c r="A36">
        <f t="shared" si="4"/>
        <v>25</v>
      </c>
      <c r="B36" s="6">
        <f t="shared" si="5"/>
        <v>43011</v>
      </c>
      <c r="C36" s="7">
        <f t="shared" si="6"/>
        <v>189018.47</v>
      </c>
      <c r="D36" s="1">
        <f t="shared" si="0"/>
        <v>484.48</v>
      </c>
      <c r="E36" s="28">
        <f t="shared" si="7"/>
        <v>38.519999999999982</v>
      </c>
      <c r="F36" s="1">
        <f t="shared" si="1"/>
        <v>308.24550492307691</v>
      </c>
      <c r="G36" s="1">
        <f t="shared" si="8"/>
        <v>176.23</v>
      </c>
      <c r="H36" s="7">
        <f t="shared" si="9"/>
        <v>188803.72</v>
      </c>
      <c r="J36" s="14">
        <f t="shared" si="10"/>
        <v>25</v>
      </c>
      <c r="K36" s="19">
        <f t="shared" si="11"/>
        <v>43011</v>
      </c>
      <c r="L36" s="27">
        <f t="shared" si="12"/>
        <v>189960.51</v>
      </c>
      <c r="M36" s="18">
        <f t="shared" si="2"/>
        <v>484.48</v>
      </c>
      <c r="O36" s="18">
        <f t="shared" si="3"/>
        <v>309.78175476923076</v>
      </c>
      <c r="P36" s="18">
        <f t="shared" si="13"/>
        <v>174.7</v>
      </c>
      <c r="Q36" s="27">
        <f t="shared" si="14"/>
        <v>189785.81</v>
      </c>
    </row>
    <row r="37" spans="1:17" x14ac:dyDescent="0.25">
      <c r="A37">
        <f t="shared" si="4"/>
        <v>26</v>
      </c>
      <c r="B37" s="6">
        <f t="shared" si="5"/>
        <v>43025</v>
      </c>
      <c r="C37" s="7">
        <f t="shared" si="6"/>
        <v>188803.72</v>
      </c>
      <c r="D37" s="1">
        <f t="shared" si="0"/>
        <v>484.48</v>
      </c>
      <c r="E37" s="28">
        <f t="shared" si="7"/>
        <v>38.519999999999982</v>
      </c>
      <c r="F37" s="1">
        <f t="shared" si="1"/>
        <v>307.89529723076924</v>
      </c>
      <c r="G37" s="1">
        <f t="shared" si="8"/>
        <v>176.58</v>
      </c>
      <c r="H37" s="7">
        <f t="shared" si="9"/>
        <v>188588.62</v>
      </c>
      <c r="J37" s="14">
        <f t="shared" si="10"/>
        <v>26</v>
      </c>
      <c r="K37" s="19">
        <f t="shared" si="11"/>
        <v>43025</v>
      </c>
      <c r="L37" s="27">
        <f t="shared" si="12"/>
        <v>189785.81</v>
      </c>
      <c r="M37" s="18">
        <f t="shared" si="2"/>
        <v>484.48</v>
      </c>
      <c r="O37" s="18">
        <f t="shared" si="3"/>
        <v>309.49685938461539</v>
      </c>
      <c r="P37" s="18">
        <f t="shared" si="13"/>
        <v>174.98</v>
      </c>
      <c r="Q37" s="27">
        <f t="shared" si="14"/>
        <v>189610.83</v>
      </c>
    </row>
    <row r="38" spans="1:17" x14ac:dyDescent="0.25">
      <c r="A38">
        <f t="shared" si="4"/>
        <v>27</v>
      </c>
      <c r="B38" s="6">
        <f t="shared" si="5"/>
        <v>43039</v>
      </c>
      <c r="C38" s="7">
        <f t="shared" si="6"/>
        <v>188588.62</v>
      </c>
      <c r="D38" s="1">
        <f t="shared" si="0"/>
        <v>484.48</v>
      </c>
      <c r="E38" s="28">
        <f t="shared" si="7"/>
        <v>38.519999999999982</v>
      </c>
      <c r="F38" s="1">
        <f t="shared" si="1"/>
        <v>307.54451876923076</v>
      </c>
      <c r="G38" s="1">
        <f t="shared" si="8"/>
        <v>176.94</v>
      </c>
      <c r="H38" s="7">
        <f t="shared" si="9"/>
        <v>188373.16</v>
      </c>
      <c r="J38" s="14">
        <f t="shared" si="10"/>
        <v>27</v>
      </c>
      <c r="K38" s="19">
        <f t="shared" si="11"/>
        <v>43039</v>
      </c>
      <c r="L38" s="27">
        <f t="shared" si="12"/>
        <v>189610.83</v>
      </c>
      <c r="M38" s="18">
        <f t="shared" si="2"/>
        <v>484.48</v>
      </c>
      <c r="O38" s="18">
        <f t="shared" si="3"/>
        <v>309.21150738461535</v>
      </c>
      <c r="P38" s="18">
        <f t="shared" si="13"/>
        <v>175.27</v>
      </c>
      <c r="Q38" s="27">
        <f t="shared" si="14"/>
        <v>189435.56</v>
      </c>
    </row>
    <row r="39" spans="1:17" x14ac:dyDescent="0.25">
      <c r="A39">
        <f t="shared" si="4"/>
        <v>28</v>
      </c>
      <c r="B39" s="6">
        <f t="shared" si="5"/>
        <v>43053</v>
      </c>
      <c r="C39" s="7">
        <f t="shared" si="6"/>
        <v>188373.16</v>
      </c>
      <c r="D39" s="1">
        <f t="shared" si="0"/>
        <v>484.48</v>
      </c>
      <c r="E39" s="28">
        <f t="shared" si="7"/>
        <v>38.519999999999982</v>
      </c>
      <c r="F39" s="1">
        <f t="shared" si="1"/>
        <v>307.19315323076921</v>
      </c>
      <c r="G39" s="1">
        <f t="shared" si="8"/>
        <v>177.29</v>
      </c>
      <c r="H39" s="7">
        <f t="shared" si="9"/>
        <v>188157.35</v>
      </c>
      <c r="J39" s="14">
        <f t="shared" si="10"/>
        <v>28</v>
      </c>
      <c r="K39" s="19">
        <f t="shared" si="11"/>
        <v>43053</v>
      </c>
      <c r="L39" s="27">
        <f t="shared" si="12"/>
        <v>189435.56</v>
      </c>
      <c r="M39" s="18">
        <f t="shared" si="2"/>
        <v>484.48</v>
      </c>
      <c r="O39" s="18">
        <f t="shared" si="3"/>
        <v>308.92568246153849</v>
      </c>
      <c r="P39" s="18">
        <f t="shared" si="13"/>
        <v>175.55</v>
      </c>
      <c r="Q39" s="27">
        <f t="shared" si="14"/>
        <v>189260.01</v>
      </c>
    </row>
    <row r="40" spans="1:17" x14ac:dyDescent="0.25">
      <c r="A40">
        <f t="shared" si="4"/>
        <v>29</v>
      </c>
      <c r="B40" s="6">
        <f t="shared" si="5"/>
        <v>43067</v>
      </c>
      <c r="C40" s="7">
        <f t="shared" si="6"/>
        <v>188157.35</v>
      </c>
      <c r="D40" s="1">
        <f t="shared" si="0"/>
        <v>484.48</v>
      </c>
      <c r="E40" s="28">
        <f t="shared" si="7"/>
        <v>38.519999999999982</v>
      </c>
      <c r="F40" s="1">
        <f t="shared" si="1"/>
        <v>306.84121692307696</v>
      </c>
      <c r="G40" s="1">
        <f t="shared" si="8"/>
        <v>177.64</v>
      </c>
      <c r="H40" s="7">
        <f t="shared" si="9"/>
        <v>187941.19</v>
      </c>
      <c r="J40" s="14">
        <f t="shared" si="10"/>
        <v>29</v>
      </c>
      <c r="K40" s="19">
        <f t="shared" si="11"/>
        <v>43067</v>
      </c>
      <c r="L40" s="27">
        <f t="shared" si="12"/>
        <v>189260.01</v>
      </c>
      <c r="M40" s="18">
        <f t="shared" si="2"/>
        <v>484.48</v>
      </c>
      <c r="O40" s="18">
        <f t="shared" si="3"/>
        <v>308.63940092307695</v>
      </c>
      <c r="P40" s="18">
        <f t="shared" si="13"/>
        <v>175.84</v>
      </c>
      <c r="Q40" s="27">
        <f t="shared" si="14"/>
        <v>189084.17</v>
      </c>
    </row>
    <row r="41" spans="1:17" x14ac:dyDescent="0.25">
      <c r="A41">
        <f t="shared" si="4"/>
        <v>30</v>
      </c>
      <c r="B41" s="6">
        <f t="shared" si="5"/>
        <v>43081</v>
      </c>
      <c r="C41" s="7">
        <f t="shared" si="6"/>
        <v>187941.19</v>
      </c>
      <c r="D41" s="1">
        <f t="shared" si="0"/>
        <v>484.48</v>
      </c>
      <c r="E41" s="28">
        <f t="shared" si="7"/>
        <v>38.519999999999982</v>
      </c>
      <c r="F41" s="1">
        <f t="shared" si="1"/>
        <v>306.48870984615382</v>
      </c>
      <c r="G41" s="1">
        <f t="shared" si="8"/>
        <v>177.99</v>
      </c>
      <c r="H41" s="7">
        <f t="shared" si="9"/>
        <v>187724.68</v>
      </c>
      <c r="J41" s="14">
        <f t="shared" si="10"/>
        <v>30</v>
      </c>
      <c r="K41" s="19">
        <f t="shared" si="11"/>
        <v>43081</v>
      </c>
      <c r="L41" s="27">
        <f t="shared" si="12"/>
        <v>189084.17</v>
      </c>
      <c r="M41" s="18">
        <f t="shared" si="2"/>
        <v>484.48</v>
      </c>
      <c r="O41" s="18">
        <f t="shared" si="3"/>
        <v>308.35264646153848</v>
      </c>
      <c r="P41" s="18">
        <f t="shared" si="13"/>
        <v>176.13</v>
      </c>
      <c r="Q41" s="27">
        <f t="shared" si="14"/>
        <v>188908.04</v>
      </c>
    </row>
    <row r="42" spans="1:17" x14ac:dyDescent="0.25">
      <c r="A42">
        <f t="shared" si="4"/>
        <v>31</v>
      </c>
      <c r="B42" s="6">
        <f t="shared" si="5"/>
        <v>43095</v>
      </c>
      <c r="C42" s="7">
        <f t="shared" si="6"/>
        <v>187724.68</v>
      </c>
      <c r="D42" s="1">
        <f t="shared" si="0"/>
        <v>484.48</v>
      </c>
      <c r="E42" s="28">
        <f t="shared" si="7"/>
        <v>38.519999999999982</v>
      </c>
      <c r="F42" s="1">
        <f t="shared" si="1"/>
        <v>306.13563199999999</v>
      </c>
      <c r="G42" s="1">
        <f t="shared" si="8"/>
        <v>178.34</v>
      </c>
      <c r="H42" s="7">
        <f t="shared" si="9"/>
        <v>187507.82</v>
      </c>
      <c r="J42" s="14">
        <f t="shared" si="10"/>
        <v>31</v>
      </c>
      <c r="K42" s="19">
        <f t="shared" si="11"/>
        <v>43095</v>
      </c>
      <c r="L42" s="27">
        <f t="shared" si="12"/>
        <v>188908.04</v>
      </c>
      <c r="M42" s="18">
        <f t="shared" si="2"/>
        <v>484.48</v>
      </c>
      <c r="O42" s="18">
        <f t="shared" si="3"/>
        <v>308.06541907692309</v>
      </c>
      <c r="P42" s="18">
        <f t="shared" si="13"/>
        <v>176.41</v>
      </c>
      <c r="Q42" s="27">
        <f t="shared" si="14"/>
        <v>188731.63</v>
      </c>
    </row>
    <row r="43" spans="1:17" x14ac:dyDescent="0.25">
      <c r="A43">
        <f t="shared" si="4"/>
        <v>32</v>
      </c>
      <c r="B43" s="6">
        <f t="shared" si="5"/>
        <v>43109</v>
      </c>
      <c r="C43" s="7">
        <f t="shared" si="6"/>
        <v>187507.82</v>
      </c>
      <c r="D43" s="1">
        <f t="shared" si="0"/>
        <v>484.48</v>
      </c>
      <c r="E43" s="28">
        <f t="shared" si="7"/>
        <v>38.519999999999982</v>
      </c>
      <c r="F43" s="1">
        <f t="shared" si="1"/>
        <v>305.78198338461539</v>
      </c>
      <c r="G43" s="1">
        <f t="shared" si="8"/>
        <v>178.7</v>
      </c>
      <c r="H43" s="7">
        <f t="shared" si="9"/>
        <v>187290.6</v>
      </c>
      <c r="J43" s="14">
        <f t="shared" si="10"/>
        <v>32</v>
      </c>
      <c r="K43" s="19">
        <f t="shared" si="11"/>
        <v>43109</v>
      </c>
      <c r="L43" s="27">
        <f t="shared" si="12"/>
        <v>188731.63</v>
      </c>
      <c r="M43" s="18">
        <f t="shared" si="2"/>
        <v>484.48</v>
      </c>
      <c r="O43" s="18">
        <f t="shared" si="3"/>
        <v>307.77773507692308</v>
      </c>
      <c r="P43" s="18">
        <f t="shared" si="13"/>
        <v>176.7</v>
      </c>
      <c r="Q43" s="27">
        <f t="shared" si="14"/>
        <v>188554.93</v>
      </c>
    </row>
    <row r="44" spans="1:17" x14ac:dyDescent="0.25">
      <c r="A44">
        <f t="shared" si="4"/>
        <v>33</v>
      </c>
      <c r="B44" s="6">
        <f t="shared" si="5"/>
        <v>43123</v>
      </c>
      <c r="C44" s="7">
        <f t="shared" si="6"/>
        <v>187290.6</v>
      </c>
      <c r="D44" s="1">
        <f t="shared" si="0"/>
        <v>484.48</v>
      </c>
      <c r="E44" s="28">
        <f t="shared" si="7"/>
        <v>38.519999999999982</v>
      </c>
      <c r="F44" s="1">
        <f t="shared" si="1"/>
        <v>305.42774769230772</v>
      </c>
      <c r="G44" s="1">
        <f t="shared" si="8"/>
        <v>179.05</v>
      </c>
      <c r="H44" s="7">
        <f t="shared" si="9"/>
        <v>187073.03</v>
      </c>
      <c r="J44" s="14">
        <f t="shared" si="10"/>
        <v>33</v>
      </c>
      <c r="K44" s="19">
        <f t="shared" si="11"/>
        <v>43123</v>
      </c>
      <c r="L44" s="27">
        <f t="shared" si="12"/>
        <v>188554.93</v>
      </c>
      <c r="M44" s="18">
        <f t="shared" si="2"/>
        <v>484.48</v>
      </c>
      <c r="O44" s="18">
        <f t="shared" si="3"/>
        <v>307.48957815384614</v>
      </c>
      <c r="P44" s="18">
        <f t="shared" si="13"/>
        <v>176.99</v>
      </c>
      <c r="Q44" s="27">
        <f t="shared" si="14"/>
        <v>188377.94</v>
      </c>
    </row>
    <row r="45" spans="1:17" x14ac:dyDescent="0.25">
      <c r="A45">
        <f t="shared" si="4"/>
        <v>34</v>
      </c>
      <c r="B45" s="6">
        <f t="shared" si="5"/>
        <v>43137</v>
      </c>
      <c r="C45" s="7">
        <f t="shared" si="6"/>
        <v>187073.03</v>
      </c>
      <c r="D45" s="1">
        <f t="shared" si="0"/>
        <v>484.48</v>
      </c>
      <c r="E45" s="28">
        <f t="shared" si="7"/>
        <v>38.519999999999982</v>
      </c>
      <c r="F45" s="1">
        <f t="shared" si="1"/>
        <v>305.07294123076923</v>
      </c>
      <c r="G45" s="1">
        <f t="shared" si="8"/>
        <v>179.41</v>
      </c>
      <c r="H45" s="7">
        <f t="shared" si="9"/>
        <v>186855.1</v>
      </c>
      <c r="J45" s="14">
        <f t="shared" si="10"/>
        <v>34</v>
      </c>
      <c r="K45" s="19">
        <f t="shared" si="11"/>
        <v>43137</v>
      </c>
      <c r="L45" s="27">
        <f t="shared" si="12"/>
        <v>188377.94</v>
      </c>
      <c r="M45" s="18">
        <f t="shared" si="2"/>
        <v>484.48</v>
      </c>
      <c r="O45" s="18">
        <f t="shared" si="3"/>
        <v>307.20094830769233</v>
      </c>
      <c r="P45" s="18">
        <f t="shared" si="13"/>
        <v>177.28</v>
      </c>
      <c r="Q45" s="27">
        <f t="shared" si="14"/>
        <v>188200.66</v>
      </c>
    </row>
    <row r="46" spans="1:17" x14ac:dyDescent="0.25">
      <c r="A46">
        <f t="shared" si="4"/>
        <v>35</v>
      </c>
      <c r="B46" s="6">
        <f t="shared" si="5"/>
        <v>43151</v>
      </c>
      <c r="C46" s="7">
        <f t="shared" si="6"/>
        <v>186855.1</v>
      </c>
      <c r="D46" s="1">
        <f t="shared" si="0"/>
        <v>484.48</v>
      </c>
      <c r="E46" s="28">
        <f t="shared" si="7"/>
        <v>38.519999999999982</v>
      </c>
      <c r="F46" s="1">
        <f t="shared" si="1"/>
        <v>304.71754769230768</v>
      </c>
      <c r="G46" s="1">
        <f t="shared" si="8"/>
        <v>179.76</v>
      </c>
      <c r="H46" s="7">
        <f t="shared" si="9"/>
        <v>186636.82</v>
      </c>
      <c r="J46" s="14">
        <f t="shared" si="10"/>
        <v>35</v>
      </c>
      <c r="K46" s="19">
        <f t="shared" si="11"/>
        <v>43151</v>
      </c>
      <c r="L46" s="27">
        <f t="shared" si="12"/>
        <v>188200.66</v>
      </c>
      <c r="M46" s="18">
        <f t="shared" si="2"/>
        <v>484.48</v>
      </c>
      <c r="O46" s="18">
        <f t="shared" si="3"/>
        <v>306.91184553846153</v>
      </c>
      <c r="P46" s="18">
        <f t="shared" si="13"/>
        <v>177.57</v>
      </c>
      <c r="Q46" s="27">
        <f t="shared" si="14"/>
        <v>188023.09</v>
      </c>
    </row>
    <row r="47" spans="1:17" x14ac:dyDescent="0.25">
      <c r="A47">
        <f t="shared" si="4"/>
        <v>36</v>
      </c>
      <c r="B47" s="6">
        <f t="shared" si="5"/>
        <v>43165</v>
      </c>
      <c r="C47" s="7">
        <f t="shared" si="6"/>
        <v>186636.82</v>
      </c>
      <c r="D47" s="1">
        <f t="shared" si="0"/>
        <v>484.48</v>
      </c>
      <c r="E47" s="28">
        <f t="shared" si="7"/>
        <v>38.519999999999982</v>
      </c>
      <c r="F47" s="1">
        <f t="shared" si="1"/>
        <v>304.36158338461541</v>
      </c>
      <c r="G47" s="1">
        <f t="shared" si="8"/>
        <v>180.12</v>
      </c>
      <c r="H47" s="7">
        <f t="shared" si="9"/>
        <v>186418.18</v>
      </c>
      <c r="J47" s="14">
        <f t="shared" si="10"/>
        <v>36</v>
      </c>
      <c r="K47" s="19">
        <f t="shared" si="11"/>
        <v>43165</v>
      </c>
      <c r="L47" s="27">
        <f t="shared" si="12"/>
        <v>188023.09</v>
      </c>
      <c r="M47" s="18">
        <f t="shared" si="2"/>
        <v>484.48</v>
      </c>
      <c r="O47" s="18">
        <f t="shared" si="3"/>
        <v>306.62226984615387</v>
      </c>
      <c r="P47" s="18">
        <f t="shared" si="13"/>
        <v>177.86</v>
      </c>
      <c r="Q47" s="27">
        <f t="shared" si="14"/>
        <v>187845.23</v>
      </c>
    </row>
    <row r="48" spans="1:17" x14ac:dyDescent="0.25">
      <c r="A48">
        <f t="shared" si="4"/>
        <v>37</v>
      </c>
      <c r="B48" s="6">
        <f t="shared" si="5"/>
        <v>43179</v>
      </c>
      <c r="C48" s="7">
        <f t="shared" si="6"/>
        <v>186418.18</v>
      </c>
      <c r="D48" s="1">
        <f t="shared" si="0"/>
        <v>484.48</v>
      </c>
      <c r="E48" s="28">
        <f t="shared" si="7"/>
        <v>38.519999999999982</v>
      </c>
      <c r="F48" s="1">
        <f t="shared" si="1"/>
        <v>304.00503199999997</v>
      </c>
      <c r="G48" s="1">
        <f t="shared" si="8"/>
        <v>180.47</v>
      </c>
      <c r="H48" s="7">
        <f t="shared" si="9"/>
        <v>186199.19</v>
      </c>
      <c r="J48" s="14">
        <f t="shared" si="10"/>
        <v>37</v>
      </c>
      <c r="K48" s="19">
        <f t="shared" si="11"/>
        <v>43179</v>
      </c>
      <c r="L48" s="27">
        <f t="shared" si="12"/>
        <v>187845.23</v>
      </c>
      <c r="M48" s="18">
        <f t="shared" si="2"/>
        <v>484.48</v>
      </c>
      <c r="O48" s="18">
        <f t="shared" si="3"/>
        <v>306.33222123076922</v>
      </c>
      <c r="P48" s="18">
        <f t="shared" si="13"/>
        <v>178.15</v>
      </c>
      <c r="Q48" s="27">
        <f t="shared" si="14"/>
        <v>187667.08</v>
      </c>
    </row>
    <row r="49" spans="1:17" x14ac:dyDescent="0.25">
      <c r="A49">
        <f t="shared" si="4"/>
        <v>38</v>
      </c>
      <c r="B49" s="6">
        <f t="shared" si="5"/>
        <v>43193</v>
      </c>
      <c r="C49" s="7">
        <f t="shared" si="6"/>
        <v>186199.19</v>
      </c>
      <c r="D49" s="1">
        <f t="shared" si="0"/>
        <v>484.48</v>
      </c>
      <c r="E49" s="28">
        <f t="shared" si="7"/>
        <v>38.519999999999982</v>
      </c>
      <c r="F49" s="1">
        <f t="shared" si="1"/>
        <v>303.64790984615388</v>
      </c>
      <c r="G49" s="1">
        <f t="shared" si="8"/>
        <v>180.83</v>
      </c>
      <c r="H49" s="7">
        <f t="shared" si="9"/>
        <v>185979.84</v>
      </c>
      <c r="J49" s="14">
        <f t="shared" si="10"/>
        <v>38</v>
      </c>
      <c r="K49" s="19">
        <f t="shared" si="11"/>
        <v>43193</v>
      </c>
      <c r="L49" s="27">
        <f t="shared" si="12"/>
        <v>187667.08</v>
      </c>
      <c r="M49" s="18">
        <f t="shared" si="2"/>
        <v>484.48</v>
      </c>
      <c r="O49" s="18">
        <f t="shared" si="3"/>
        <v>306.04169969230765</v>
      </c>
      <c r="P49" s="18">
        <f t="shared" si="13"/>
        <v>178.44</v>
      </c>
      <c r="Q49" s="27">
        <f t="shared" si="14"/>
        <v>187488.64000000001</v>
      </c>
    </row>
    <row r="50" spans="1:17" x14ac:dyDescent="0.25">
      <c r="A50">
        <f t="shared" si="4"/>
        <v>39</v>
      </c>
      <c r="B50" s="6">
        <f t="shared" si="5"/>
        <v>43207</v>
      </c>
      <c r="C50" s="7">
        <f t="shared" si="6"/>
        <v>185979.84</v>
      </c>
      <c r="D50" s="1">
        <f t="shared" si="0"/>
        <v>484.48</v>
      </c>
      <c r="E50" s="28">
        <f t="shared" si="7"/>
        <v>38.519999999999982</v>
      </c>
      <c r="F50" s="1">
        <f t="shared" si="1"/>
        <v>303.29020061538461</v>
      </c>
      <c r="G50" s="1">
        <f t="shared" si="8"/>
        <v>181.19</v>
      </c>
      <c r="H50" s="7">
        <f t="shared" si="9"/>
        <v>185760.13</v>
      </c>
      <c r="J50" s="14">
        <f t="shared" si="10"/>
        <v>39</v>
      </c>
      <c r="K50" s="19">
        <f t="shared" si="11"/>
        <v>43207</v>
      </c>
      <c r="L50" s="27">
        <f t="shared" si="12"/>
        <v>187488.64000000001</v>
      </c>
      <c r="M50" s="18">
        <f t="shared" si="2"/>
        <v>484.48</v>
      </c>
      <c r="O50" s="18">
        <f t="shared" si="3"/>
        <v>305.75070523076926</v>
      </c>
      <c r="P50" s="18">
        <f t="shared" si="13"/>
        <v>178.73</v>
      </c>
      <c r="Q50" s="27">
        <f t="shared" si="14"/>
        <v>187309.91</v>
      </c>
    </row>
    <row r="51" spans="1:17" x14ac:dyDescent="0.25">
      <c r="A51">
        <f t="shared" si="4"/>
        <v>40</v>
      </c>
      <c r="B51" s="6">
        <f t="shared" si="5"/>
        <v>43221</v>
      </c>
      <c r="C51" s="7">
        <f t="shared" si="6"/>
        <v>185760.13</v>
      </c>
      <c r="D51" s="1">
        <f t="shared" si="0"/>
        <v>484.48</v>
      </c>
      <c r="E51" s="28">
        <f t="shared" si="7"/>
        <v>38.519999999999982</v>
      </c>
      <c r="F51" s="1">
        <f t="shared" si="1"/>
        <v>302.93190430769232</v>
      </c>
      <c r="G51" s="1">
        <f t="shared" si="8"/>
        <v>181.55</v>
      </c>
      <c r="H51" s="7">
        <f t="shared" si="9"/>
        <v>185540.06</v>
      </c>
      <c r="J51" s="14">
        <f t="shared" si="10"/>
        <v>40</v>
      </c>
      <c r="K51" s="19">
        <f t="shared" si="11"/>
        <v>43221</v>
      </c>
      <c r="L51" s="27">
        <f t="shared" si="12"/>
        <v>187309.91</v>
      </c>
      <c r="M51" s="18">
        <f t="shared" si="2"/>
        <v>484.48</v>
      </c>
      <c r="O51" s="18">
        <f t="shared" si="3"/>
        <v>305.45923784615383</v>
      </c>
      <c r="P51" s="18">
        <f t="shared" si="13"/>
        <v>179.02</v>
      </c>
      <c r="Q51" s="27">
        <f t="shared" si="14"/>
        <v>187130.89</v>
      </c>
    </row>
    <row r="52" spans="1:17" x14ac:dyDescent="0.25">
      <c r="A52">
        <f t="shared" si="4"/>
        <v>41</v>
      </c>
      <c r="B52" s="6">
        <f t="shared" si="5"/>
        <v>43235</v>
      </c>
      <c r="C52" s="7">
        <f t="shared" si="6"/>
        <v>185540.06</v>
      </c>
      <c r="D52" s="1">
        <f t="shared" si="0"/>
        <v>484.48</v>
      </c>
      <c r="E52" s="28">
        <f t="shared" si="7"/>
        <v>38.519999999999982</v>
      </c>
      <c r="F52" s="1">
        <f t="shared" si="1"/>
        <v>302.57302092307691</v>
      </c>
      <c r="G52" s="1">
        <f t="shared" si="8"/>
        <v>181.91</v>
      </c>
      <c r="H52" s="7">
        <f t="shared" si="9"/>
        <v>185319.63</v>
      </c>
      <c r="J52" s="14">
        <f t="shared" si="10"/>
        <v>41</v>
      </c>
      <c r="K52" s="19">
        <f t="shared" si="11"/>
        <v>43235</v>
      </c>
      <c r="L52" s="27">
        <f t="shared" si="12"/>
        <v>187130.89</v>
      </c>
      <c r="M52" s="18">
        <f t="shared" si="2"/>
        <v>484.48</v>
      </c>
      <c r="O52" s="18">
        <f t="shared" si="3"/>
        <v>305.16729753846158</v>
      </c>
      <c r="P52" s="18">
        <f t="shared" si="13"/>
        <v>179.31</v>
      </c>
      <c r="Q52" s="27">
        <f t="shared" si="14"/>
        <v>186951.58</v>
      </c>
    </row>
    <row r="53" spans="1:17" x14ac:dyDescent="0.25">
      <c r="A53">
        <f t="shared" si="4"/>
        <v>42</v>
      </c>
      <c r="B53" s="6">
        <f t="shared" si="5"/>
        <v>43249</v>
      </c>
      <c r="C53" s="7">
        <f t="shared" si="6"/>
        <v>185319.63</v>
      </c>
      <c r="D53" s="1">
        <f t="shared" si="0"/>
        <v>484.48</v>
      </c>
      <c r="E53" s="28">
        <f t="shared" si="7"/>
        <v>38.519999999999982</v>
      </c>
      <c r="F53" s="1">
        <f t="shared" si="1"/>
        <v>302.21355046153849</v>
      </c>
      <c r="G53" s="1">
        <f t="shared" si="8"/>
        <v>182.27</v>
      </c>
      <c r="H53" s="7">
        <f t="shared" si="9"/>
        <v>185098.84</v>
      </c>
      <c r="J53" s="14">
        <f t="shared" si="10"/>
        <v>42</v>
      </c>
      <c r="K53" s="19">
        <f t="shared" si="11"/>
        <v>43249</v>
      </c>
      <c r="L53" s="27">
        <f t="shared" si="12"/>
        <v>186951.58</v>
      </c>
      <c r="M53" s="18">
        <f t="shared" si="2"/>
        <v>484.48</v>
      </c>
      <c r="O53" s="18">
        <f t="shared" si="3"/>
        <v>304.8748843076923</v>
      </c>
      <c r="P53" s="18">
        <f t="shared" si="13"/>
        <v>179.61</v>
      </c>
      <c r="Q53" s="27">
        <f t="shared" si="14"/>
        <v>186771.97</v>
      </c>
    </row>
    <row r="54" spans="1:17" x14ac:dyDescent="0.25">
      <c r="A54">
        <f t="shared" si="4"/>
        <v>43</v>
      </c>
      <c r="B54" s="6">
        <f t="shared" si="5"/>
        <v>43263</v>
      </c>
      <c r="C54" s="7">
        <f t="shared" si="6"/>
        <v>185098.84</v>
      </c>
      <c r="D54" s="1">
        <f t="shared" si="0"/>
        <v>484.48</v>
      </c>
      <c r="E54" s="28">
        <f t="shared" si="7"/>
        <v>38.519999999999982</v>
      </c>
      <c r="F54" s="1">
        <f t="shared" si="1"/>
        <v>301.85349292307694</v>
      </c>
      <c r="G54" s="1">
        <f t="shared" si="8"/>
        <v>182.63</v>
      </c>
      <c r="H54" s="7">
        <f t="shared" si="9"/>
        <v>184877.69</v>
      </c>
      <c r="J54" s="14">
        <f t="shared" si="10"/>
        <v>43</v>
      </c>
      <c r="K54" s="19">
        <f t="shared" si="11"/>
        <v>43263</v>
      </c>
      <c r="L54" s="27">
        <f t="shared" si="12"/>
        <v>186771.97</v>
      </c>
      <c r="M54" s="18">
        <f t="shared" si="2"/>
        <v>484.48</v>
      </c>
      <c r="O54" s="18">
        <f t="shared" si="3"/>
        <v>304.58198184615384</v>
      </c>
      <c r="P54" s="18">
        <f t="shared" si="13"/>
        <v>179.9</v>
      </c>
      <c r="Q54" s="27">
        <f t="shared" si="14"/>
        <v>186592.07</v>
      </c>
    </row>
    <row r="55" spans="1:17" x14ac:dyDescent="0.25">
      <c r="A55">
        <f t="shared" si="4"/>
        <v>44</v>
      </c>
      <c r="B55" s="6">
        <f t="shared" si="5"/>
        <v>43277</v>
      </c>
      <c r="C55" s="7">
        <f t="shared" si="6"/>
        <v>184877.69</v>
      </c>
      <c r="D55" s="1">
        <f t="shared" si="0"/>
        <v>484.48</v>
      </c>
      <c r="E55" s="28">
        <f t="shared" si="7"/>
        <v>38.519999999999982</v>
      </c>
      <c r="F55" s="1">
        <f t="shared" si="1"/>
        <v>301.49284830769233</v>
      </c>
      <c r="G55" s="1">
        <f t="shared" si="8"/>
        <v>182.99</v>
      </c>
      <c r="H55" s="7">
        <f t="shared" si="9"/>
        <v>184656.18</v>
      </c>
      <c r="J55" s="14">
        <f t="shared" si="10"/>
        <v>44</v>
      </c>
      <c r="K55" s="19">
        <f t="shared" si="11"/>
        <v>43277</v>
      </c>
      <c r="L55" s="27">
        <f t="shared" si="12"/>
        <v>186592.07</v>
      </c>
      <c r="M55" s="18">
        <f t="shared" si="2"/>
        <v>484.48</v>
      </c>
      <c r="O55" s="18">
        <f t="shared" si="3"/>
        <v>304.28860646153845</v>
      </c>
      <c r="P55" s="18">
        <f t="shared" si="13"/>
        <v>180.19</v>
      </c>
      <c r="Q55" s="27">
        <f t="shared" si="14"/>
        <v>186411.88</v>
      </c>
    </row>
    <row r="56" spans="1:17" x14ac:dyDescent="0.25">
      <c r="A56">
        <f t="shared" si="4"/>
        <v>45</v>
      </c>
      <c r="B56" s="6">
        <f t="shared" si="5"/>
        <v>43291</v>
      </c>
      <c r="C56" s="7">
        <f t="shared" si="6"/>
        <v>184656.18</v>
      </c>
      <c r="D56" s="1">
        <f t="shared" si="0"/>
        <v>484.48</v>
      </c>
      <c r="E56" s="28">
        <f t="shared" si="7"/>
        <v>38.519999999999982</v>
      </c>
      <c r="F56" s="1">
        <f t="shared" si="1"/>
        <v>301.13161661538459</v>
      </c>
      <c r="G56" s="1">
        <f t="shared" si="8"/>
        <v>183.35</v>
      </c>
      <c r="H56" s="7">
        <f t="shared" si="9"/>
        <v>184434.31</v>
      </c>
      <c r="J56" s="14">
        <f t="shared" si="10"/>
        <v>45</v>
      </c>
      <c r="K56" s="19">
        <f t="shared" si="11"/>
        <v>43291</v>
      </c>
      <c r="L56" s="27">
        <f t="shared" si="12"/>
        <v>186411.88</v>
      </c>
      <c r="M56" s="18">
        <f t="shared" si="2"/>
        <v>484.48</v>
      </c>
      <c r="O56" s="18">
        <f t="shared" si="3"/>
        <v>303.99475815384613</v>
      </c>
      <c r="P56" s="18">
        <f t="shared" si="13"/>
        <v>180.49</v>
      </c>
      <c r="Q56" s="27">
        <f t="shared" si="14"/>
        <v>186231.39</v>
      </c>
    </row>
    <row r="57" spans="1:17" x14ac:dyDescent="0.25">
      <c r="A57">
        <f t="shared" si="4"/>
        <v>46</v>
      </c>
      <c r="B57" s="6">
        <f t="shared" si="5"/>
        <v>43305</v>
      </c>
      <c r="C57" s="7">
        <f t="shared" si="6"/>
        <v>184434.31</v>
      </c>
      <c r="D57" s="1">
        <f t="shared" si="0"/>
        <v>484.48</v>
      </c>
      <c r="E57" s="28">
        <f t="shared" si="7"/>
        <v>38.519999999999982</v>
      </c>
      <c r="F57" s="1">
        <f t="shared" si="1"/>
        <v>300.76979784615384</v>
      </c>
      <c r="G57" s="1">
        <f t="shared" si="8"/>
        <v>183.71</v>
      </c>
      <c r="H57" s="7">
        <f t="shared" si="9"/>
        <v>184212.08</v>
      </c>
      <c r="J57" s="14">
        <f t="shared" si="10"/>
        <v>46</v>
      </c>
      <c r="K57" s="19">
        <f t="shared" si="11"/>
        <v>43305</v>
      </c>
      <c r="L57" s="27">
        <f t="shared" si="12"/>
        <v>186231.39</v>
      </c>
      <c r="M57" s="18">
        <f t="shared" si="2"/>
        <v>484.48</v>
      </c>
      <c r="O57" s="18">
        <f t="shared" si="3"/>
        <v>303.70042061538464</v>
      </c>
      <c r="P57" s="18">
        <f t="shared" si="13"/>
        <v>180.78</v>
      </c>
      <c r="Q57" s="27">
        <f t="shared" si="14"/>
        <v>186050.61</v>
      </c>
    </row>
    <row r="58" spans="1:17" x14ac:dyDescent="0.25">
      <c r="A58">
        <f t="shared" si="4"/>
        <v>47</v>
      </c>
      <c r="B58" s="6">
        <f t="shared" si="5"/>
        <v>43319</v>
      </c>
      <c r="C58" s="7">
        <f t="shared" si="6"/>
        <v>184212.08</v>
      </c>
      <c r="D58" s="1">
        <f t="shared" si="0"/>
        <v>484.48</v>
      </c>
      <c r="E58" s="28">
        <f t="shared" si="7"/>
        <v>38.519999999999982</v>
      </c>
      <c r="F58" s="1">
        <f t="shared" si="1"/>
        <v>300.40739199999996</v>
      </c>
      <c r="G58" s="1">
        <f t="shared" si="8"/>
        <v>184.07</v>
      </c>
      <c r="H58" s="7">
        <f t="shared" si="9"/>
        <v>183989.49</v>
      </c>
      <c r="J58" s="14">
        <f t="shared" si="10"/>
        <v>47</v>
      </c>
      <c r="K58" s="19">
        <f t="shared" si="11"/>
        <v>43319</v>
      </c>
      <c r="L58" s="27">
        <f t="shared" si="12"/>
        <v>186050.61</v>
      </c>
      <c r="M58" s="18">
        <f t="shared" si="2"/>
        <v>484.48</v>
      </c>
      <c r="O58" s="18">
        <f t="shared" si="3"/>
        <v>303.40561015384611</v>
      </c>
      <c r="P58" s="18">
        <f t="shared" si="13"/>
        <v>181.07</v>
      </c>
      <c r="Q58" s="27">
        <f t="shared" si="14"/>
        <v>185869.54</v>
      </c>
    </row>
    <row r="59" spans="1:17" x14ac:dyDescent="0.25">
      <c r="A59">
        <f t="shared" si="4"/>
        <v>48</v>
      </c>
      <c r="B59" s="6">
        <f t="shared" si="5"/>
        <v>43333</v>
      </c>
      <c r="C59" s="7">
        <f t="shared" si="6"/>
        <v>183989.49</v>
      </c>
      <c r="D59" s="1">
        <f t="shared" si="0"/>
        <v>484.48</v>
      </c>
      <c r="E59" s="28">
        <f t="shared" si="7"/>
        <v>38.519999999999982</v>
      </c>
      <c r="F59" s="1">
        <f t="shared" si="1"/>
        <v>300.04439907692307</v>
      </c>
      <c r="G59" s="1">
        <f t="shared" si="8"/>
        <v>184.44</v>
      </c>
      <c r="H59" s="7">
        <f t="shared" si="9"/>
        <v>183766.53</v>
      </c>
      <c r="J59" s="14">
        <f t="shared" si="10"/>
        <v>48</v>
      </c>
      <c r="K59" s="19">
        <f t="shared" si="11"/>
        <v>43333</v>
      </c>
      <c r="L59" s="27">
        <f t="shared" si="12"/>
        <v>185869.54</v>
      </c>
      <c r="M59" s="18">
        <f t="shared" si="2"/>
        <v>484.48</v>
      </c>
      <c r="O59" s="18">
        <f t="shared" si="3"/>
        <v>303.11032676923077</v>
      </c>
      <c r="P59" s="18">
        <f t="shared" si="13"/>
        <v>181.37</v>
      </c>
      <c r="Q59" s="27">
        <f t="shared" si="14"/>
        <v>185688.17</v>
      </c>
    </row>
    <row r="60" spans="1:17" x14ac:dyDescent="0.25">
      <c r="A60">
        <f t="shared" si="4"/>
        <v>49</v>
      </c>
      <c r="B60" s="6">
        <f t="shared" si="5"/>
        <v>43347</v>
      </c>
      <c r="C60" s="7">
        <f t="shared" si="6"/>
        <v>183766.53</v>
      </c>
      <c r="D60" s="1">
        <f t="shared" si="0"/>
        <v>484.48</v>
      </c>
      <c r="E60" s="28">
        <f t="shared" si="7"/>
        <v>38.519999999999982</v>
      </c>
      <c r="F60" s="1">
        <f t="shared" si="1"/>
        <v>299.68080276923075</v>
      </c>
      <c r="G60" s="1">
        <f t="shared" si="8"/>
        <v>184.8</v>
      </c>
      <c r="H60" s="7">
        <f t="shared" si="9"/>
        <v>183543.21</v>
      </c>
      <c r="J60" s="14">
        <f t="shared" si="10"/>
        <v>49</v>
      </c>
      <c r="K60" s="19">
        <f t="shared" si="11"/>
        <v>43347</v>
      </c>
      <c r="L60" s="27">
        <f t="shared" si="12"/>
        <v>185688.17</v>
      </c>
      <c r="M60" s="18">
        <f t="shared" si="2"/>
        <v>484.48</v>
      </c>
      <c r="O60" s="18">
        <f t="shared" si="3"/>
        <v>302.81455415384619</v>
      </c>
      <c r="P60" s="18">
        <f t="shared" si="13"/>
        <v>181.67</v>
      </c>
      <c r="Q60" s="27">
        <f t="shared" si="14"/>
        <v>185506.5</v>
      </c>
    </row>
    <row r="61" spans="1:17" x14ac:dyDescent="0.25">
      <c r="A61">
        <f t="shared" si="4"/>
        <v>50</v>
      </c>
      <c r="B61" s="6">
        <f t="shared" si="5"/>
        <v>43361</v>
      </c>
      <c r="C61" s="7">
        <f t="shared" si="6"/>
        <v>183543.21</v>
      </c>
      <c r="D61" s="1">
        <f t="shared" si="0"/>
        <v>484.48</v>
      </c>
      <c r="E61" s="28">
        <f t="shared" si="7"/>
        <v>38.519999999999982</v>
      </c>
      <c r="F61" s="1">
        <f t="shared" si="1"/>
        <v>299.31661938461536</v>
      </c>
      <c r="G61" s="1">
        <f t="shared" si="8"/>
        <v>185.16</v>
      </c>
      <c r="H61" s="7">
        <f t="shared" si="9"/>
        <v>183319.53</v>
      </c>
      <c r="J61" s="14">
        <f t="shared" si="10"/>
        <v>50</v>
      </c>
      <c r="K61" s="19">
        <f t="shared" si="11"/>
        <v>43361</v>
      </c>
      <c r="L61" s="27">
        <f t="shared" si="12"/>
        <v>185506.5</v>
      </c>
      <c r="M61" s="18">
        <f t="shared" si="2"/>
        <v>484.48</v>
      </c>
      <c r="O61" s="18">
        <f t="shared" si="3"/>
        <v>302.51829230769232</v>
      </c>
      <c r="P61" s="18">
        <f t="shared" si="13"/>
        <v>181.96</v>
      </c>
      <c r="Q61" s="27">
        <f t="shared" si="14"/>
        <v>185324.54</v>
      </c>
    </row>
    <row r="62" spans="1:17" x14ac:dyDescent="0.25">
      <c r="A62">
        <f t="shared" si="4"/>
        <v>51</v>
      </c>
      <c r="B62" s="6">
        <f t="shared" si="5"/>
        <v>43375</v>
      </c>
      <c r="C62" s="7">
        <f t="shared" si="6"/>
        <v>183319.53</v>
      </c>
      <c r="D62" s="1">
        <f t="shared" si="0"/>
        <v>484.48</v>
      </c>
      <c r="E62" s="28">
        <f t="shared" si="7"/>
        <v>38.519999999999982</v>
      </c>
      <c r="F62" s="1">
        <f t="shared" si="1"/>
        <v>298.95184892307691</v>
      </c>
      <c r="G62" s="1">
        <f t="shared" si="8"/>
        <v>185.53</v>
      </c>
      <c r="H62" s="7">
        <f t="shared" si="9"/>
        <v>183095.48</v>
      </c>
      <c r="J62" s="14">
        <f t="shared" si="10"/>
        <v>51</v>
      </c>
      <c r="K62" s="19">
        <f t="shared" si="11"/>
        <v>43375</v>
      </c>
      <c r="L62" s="27">
        <f t="shared" si="12"/>
        <v>185324.54</v>
      </c>
      <c r="M62" s="18">
        <f t="shared" si="2"/>
        <v>484.48</v>
      </c>
      <c r="O62" s="18">
        <f t="shared" si="3"/>
        <v>302.22155753846152</v>
      </c>
      <c r="P62" s="18">
        <f t="shared" si="13"/>
        <v>182.26</v>
      </c>
      <c r="Q62" s="27">
        <f t="shared" si="14"/>
        <v>185142.28</v>
      </c>
    </row>
    <row r="63" spans="1:17" x14ac:dyDescent="0.25">
      <c r="A63">
        <f t="shared" si="4"/>
        <v>52</v>
      </c>
      <c r="B63" s="6">
        <f t="shared" si="5"/>
        <v>43389</v>
      </c>
      <c r="C63" s="7">
        <f t="shared" si="6"/>
        <v>183095.48</v>
      </c>
      <c r="D63" s="1">
        <f t="shared" si="0"/>
        <v>484.48</v>
      </c>
      <c r="E63" s="28">
        <f t="shared" si="7"/>
        <v>38.519999999999982</v>
      </c>
      <c r="F63" s="1">
        <f t="shared" si="1"/>
        <v>298.58647507692308</v>
      </c>
      <c r="G63" s="1">
        <f t="shared" si="8"/>
        <v>185.89</v>
      </c>
      <c r="H63" s="7">
        <f t="shared" si="9"/>
        <v>182871.07</v>
      </c>
      <c r="J63" s="14">
        <f t="shared" si="10"/>
        <v>52</v>
      </c>
      <c r="K63" s="19">
        <f t="shared" si="11"/>
        <v>43389</v>
      </c>
      <c r="L63" s="27">
        <f t="shared" si="12"/>
        <v>185142.28</v>
      </c>
      <c r="M63" s="18">
        <f t="shared" si="2"/>
        <v>484.48</v>
      </c>
      <c r="O63" s="18">
        <f t="shared" si="3"/>
        <v>301.92433353846155</v>
      </c>
      <c r="P63" s="18">
        <f t="shared" si="13"/>
        <v>182.56</v>
      </c>
      <c r="Q63" s="27">
        <f t="shared" si="14"/>
        <v>184959.72</v>
      </c>
    </row>
    <row r="64" spans="1:17" x14ac:dyDescent="0.25">
      <c r="A64">
        <f t="shared" si="4"/>
        <v>53</v>
      </c>
      <c r="B64" s="6">
        <f t="shared" si="5"/>
        <v>43403</v>
      </c>
      <c r="C64" s="7">
        <f t="shared" si="6"/>
        <v>182871.07</v>
      </c>
      <c r="D64" s="1">
        <f t="shared" si="0"/>
        <v>484.48</v>
      </c>
      <c r="E64" s="28">
        <f t="shared" si="7"/>
        <v>38.519999999999982</v>
      </c>
      <c r="F64" s="1">
        <f t="shared" si="1"/>
        <v>298.22051415384618</v>
      </c>
      <c r="G64" s="1">
        <f t="shared" si="8"/>
        <v>186.26</v>
      </c>
      <c r="H64" s="7">
        <f t="shared" si="9"/>
        <v>182646.29</v>
      </c>
      <c r="J64" s="14">
        <f t="shared" si="10"/>
        <v>53</v>
      </c>
      <c r="K64" s="19">
        <f t="shared" si="11"/>
        <v>43403</v>
      </c>
      <c r="L64" s="27">
        <f t="shared" si="12"/>
        <v>184959.72</v>
      </c>
      <c r="M64" s="18">
        <f t="shared" si="2"/>
        <v>484.48</v>
      </c>
      <c r="O64" s="18">
        <f t="shared" si="3"/>
        <v>301.62662030769229</v>
      </c>
      <c r="P64" s="18">
        <f t="shared" si="13"/>
        <v>182.85</v>
      </c>
      <c r="Q64" s="27">
        <f t="shared" si="14"/>
        <v>184776.87</v>
      </c>
    </row>
    <row r="65" spans="1:17" x14ac:dyDescent="0.25">
      <c r="A65">
        <f t="shared" si="4"/>
        <v>54</v>
      </c>
      <c r="B65" s="6">
        <f t="shared" si="5"/>
        <v>43417</v>
      </c>
      <c r="C65" s="7">
        <f t="shared" si="6"/>
        <v>182646.29</v>
      </c>
      <c r="D65" s="1">
        <f t="shared" si="0"/>
        <v>484.48</v>
      </c>
      <c r="E65" s="28">
        <f t="shared" si="7"/>
        <v>38.519999999999982</v>
      </c>
      <c r="F65" s="1">
        <f t="shared" si="1"/>
        <v>297.85394984615385</v>
      </c>
      <c r="G65" s="1">
        <f t="shared" si="8"/>
        <v>186.63</v>
      </c>
      <c r="H65" s="7">
        <f t="shared" si="9"/>
        <v>182421.14</v>
      </c>
      <c r="J65" s="14">
        <f t="shared" si="10"/>
        <v>54</v>
      </c>
      <c r="K65" s="19">
        <f t="shared" si="11"/>
        <v>43417</v>
      </c>
      <c r="L65" s="27">
        <f t="shared" si="12"/>
        <v>184776.87</v>
      </c>
      <c r="M65" s="18">
        <f t="shared" si="2"/>
        <v>484.48</v>
      </c>
      <c r="O65" s="18">
        <f t="shared" si="3"/>
        <v>301.32843415384616</v>
      </c>
      <c r="P65" s="18">
        <f t="shared" si="13"/>
        <v>183.15</v>
      </c>
      <c r="Q65" s="27">
        <f t="shared" si="14"/>
        <v>184593.72</v>
      </c>
    </row>
    <row r="66" spans="1:17" x14ac:dyDescent="0.25">
      <c r="A66">
        <f t="shared" si="4"/>
        <v>55</v>
      </c>
      <c r="B66" s="6">
        <f t="shared" si="5"/>
        <v>43431</v>
      </c>
      <c r="C66" s="7">
        <f t="shared" si="6"/>
        <v>182421.14</v>
      </c>
      <c r="D66" s="1">
        <f t="shared" si="0"/>
        <v>484.48</v>
      </c>
      <c r="E66" s="28">
        <f t="shared" si="7"/>
        <v>38.519999999999982</v>
      </c>
      <c r="F66" s="1">
        <f t="shared" si="1"/>
        <v>297.48678215384615</v>
      </c>
      <c r="G66" s="1">
        <f t="shared" si="8"/>
        <v>186.99</v>
      </c>
      <c r="H66" s="7">
        <f t="shared" si="9"/>
        <v>182195.63</v>
      </c>
      <c r="J66" s="14">
        <f t="shared" si="10"/>
        <v>55</v>
      </c>
      <c r="K66" s="19">
        <f t="shared" si="11"/>
        <v>43431</v>
      </c>
      <c r="L66" s="27">
        <f t="shared" si="12"/>
        <v>184593.72</v>
      </c>
      <c r="M66" s="18">
        <f t="shared" si="2"/>
        <v>484.48</v>
      </c>
      <c r="O66" s="18">
        <f t="shared" si="3"/>
        <v>301.0297587692308</v>
      </c>
      <c r="P66" s="18">
        <f t="shared" si="13"/>
        <v>183.45</v>
      </c>
      <c r="Q66" s="27">
        <f t="shared" si="14"/>
        <v>184410.27</v>
      </c>
    </row>
    <row r="67" spans="1:17" x14ac:dyDescent="0.25">
      <c r="A67">
        <f t="shared" si="4"/>
        <v>56</v>
      </c>
      <c r="B67" s="6">
        <f t="shared" si="5"/>
        <v>43445</v>
      </c>
      <c r="C67" s="7">
        <f t="shared" si="6"/>
        <v>182195.63</v>
      </c>
      <c r="D67" s="1">
        <f t="shared" si="0"/>
        <v>484.48</v>
      </c>
      <c r="E67" s="28">
        <f t="shared" si="7"/>
        <v>38.519999999999982</v>
      </c>
      <c r="F67" s="1">
        <f t="shared" si="1"/>
        <v>297.11902738461538</v>
      </c>
      <c r="G67" s="1">
        <f t="shared" si="8"/>
        <v>187.36</v>
      </c>
      <c r="H67" s="7">
        <f t="shared" si="9"/>
        <v>181969.75</v>
      </c>
      <c r="J67" s="14">
        <f t="shared" si="10"/>
        <v>56</v>
      </c>
      <c r="K67" s="19">
        <f t="shared" si="11"/>
        <v>43445</v>
      </c>
      <c r="L67" s="27">
        <f t="shared" si="12"/>
        <v>184410.27</v>
      </c>
      <c r="M67" s="18">
        <f t="shared" si="2"/>
        <v>484.48</v>
      </c>
      <c r="O67" s="18">
        <f t="shared" si="3"/>
        <v>300.73059415384614</v>
      </c>
      <c r="P67" s="18">
        <f t="shared" si="13"/>
        <v>183.75</v>
      </c>
      <c r="Q67" s="27">
        <f t="shared" si="14"/>
        <v>184226.52</v>
      </c>
    </row>
    <row r="68" spans="1:17" x14ac:dyDescent="0.25">
      <c r="A68">
        <f t="shared" si="4"/>
        <v>57</v>
      </c>
      <c r="B68" s="6">
        <f t="shared" si="5"/>
        <v>43459</v>
      </c>
      <c r="C68" s="7">
        <f t="shared" si="6"/>
        <v>181969.75</v>
      </c>
      <c r="D68" s="1">
        <f t="shared" si="0"/>
        <v>484.48</v>
      </c>
      <c r="E68" s="28">
        <f t="shared" si="7"/>
        <v>38.519999999999982</v>
      </c>
      <c r="F68" s="1">
        <f t="shared" si="1"/>
        <v>296.75066923076923</v>
      </c>
      <c r="G68" s="1">
        <f t="shared" si="8"/>
        <v>187.73</v>
      </c>
      <c r="H68" s="7">
        <f t="shared" si="9"/>
        <v>181743.5</v>
      </c>
      <c r="J68" s="14">
        <f t="shared" si="10"/>
        <v>57</v>
      </c>
      <c r="K68" s="19">
        <f t="shared" si="11"/>
        <v>43459</v>
      </c>
      <c r="L68" s="27">
        <f t="shared" si="12"/>
        <v>184226.52</v>
      </c>
      <c r="M68" s="18">
        <f t="shared" si="2"/>
        <v>484.48</v>
      </c>
      <c r="O68" s="18">
        <f t="shared" si="3"/>
        <v>300.43094030769231</v>
      </c>
      <c r="P68" s="18">
        <f t="shared" si="13"/>
        <v>184.05</v>
      </c>
      <c r="Q68" s="27">
        <f t="shared" si="14"/>
        <v>184042.47</v>
      </c>
    </row>
    <row r="69" spans="1:17" x14ac:dyDescent="0.25">
      <c r="A69">
        <f t="shared" si="4"/>
        <v>58</v>
      </c>
      <c r="B69" s="6">
        <f t="shared" si="5"/>
        <v>43473</v>
      </c>
      <c r="C69" s="7">
        <f t="shared" si="6"/>
        <v>181743.5</v>
      </c>
      <c r="D69" s="1">
        <f t="shared" si="0"/>
        <v>484.48</v>
      </c>
      <c r="E69" s="28">
        <f t="shared" si="7"/>
        <v>38.519999999999982</v>
      </c>
      <c r="F69" s="1">
        <f t="shared" si="1"/>
        <v>296.38170769230771</v>
      </c>
      <c r="G69" s="1">
        <f t="shared" si="8"/>
        <v>188.1</v>
      </c>
      <c r="H69" s="7">
        <f t="shared" si="9"/>
        <v>181516.88</v>
      </c>
      <c r="J69" s="14">
        <f t="shared" si="10"/>
        <v>58</v>
      </c>
      <c r="K69" s="19">
        <f t="shared" si="11"/>
        <v>43473</v>
      </c>
      <c r="L69" s="27">
        <f t="shared" si="12"/>
        <v>184042.47</v>
      </c>
      <c r="M69" s="18">
        <f t="shared" si="2"/>
        <v>484.48</v>
      </c>
      <c r="O69" s="18">
        <f t="shared" si="3"/>
        <v>300.13079723076925</v>
      </c>
      <c r="P69" s="18">
        <f t="shared" si="13"/>
        <v>184.35</v>
      </c>
      <c r="Q69" s="27">
        <f t="shared" si="14"/>
        <v>183858.12</v>
      </c>
    </row>
    <row r="70" spans="1:17" x14ac:dyDescent="0.25">
      <c r="A70">
        <f t="shared" si="4"/>
        <v>59</v>
      </c>
      <c r="B70" s="6">
        <f t="shared" si="5"/>
        <v>43487</v>
      </c>
      <c r="C70" s="7">
        <f t="shared" si="6"/>
        <v>181516.88</v>
      </c>
      <c r="D70" s="1">
        <f t="shared" si="0"/>
        <v>484.48</v>
      </c>
      <c r="E70" s="28">
        <f t="shared" si="7"/>
        <v>38.519999999999982</v>
      </c>
      <c r="F70" s="1">
        <f t="shared" si="1"/>
        <v>296.01214276923076</v>
      </c>
      <c r="G70" s="1">
        <f t="shared" si="8"/>
        <v>188.47</v>
      </c>
      <c r="H70" s="7">
        <f t="shared" si="9"/>
        <v>181289.89</v>
      </c>
      <c r="J70" s="14">
        <f t="shared" si="10"/>
        <v>59</v>
      </c>
      <c r="K70" s="19">
        <f t="shared" si="11"/>
        <v>43487</v>
      </c>
      <c r="L70" s="27">
        <f t="shared" si="12"/>
        <v>183858.12</v>
      </c>
      <c r="M70" s="18">
        <f t="shared" si="2"/>
        <v>484.48</v>
      </c>
      <c r="O70" s="18">
        <f t="shared" si="3"/>
        <v>299.83016492307689</v>
      </c>
      <c r="P70" s="18">
        <f t="shared" si="13"/>
        <v>184.65</v>
      </c>
      <c r="Q70" s="27">
        <f t="shared" si="14"/>
        <v>183673.47</v>
      </c>
    </row>
    <row r="71" spans="1:17" x14ac:dyDescent="0.25">
      <c r="A71">
        <f t="shared" si="4"/>
        <v>60</v>
      </c>
      <c r="B71" s="6">
        <f t="shared" si="5"/>
        <v>43501</v>
      </c>
      <c r="C71" s="7">
        <f t="shared" si="6"/>
        <v>181289.89</v>
      </c>
      <c r="D71" s="1">
        <f t="shared" si="0"/>
        <v>484.48</v>
      </c>
      <c r="E71" s="28">
        <f t="shared" si="7"/>
        <v>38.519999999999982</v>
      </c>
      <c r="F71" s="1">
        <f t="shared" si="1"/>
        <v>295.6419744615385</v>
      </c>
      <c r="G71" s="1">
        <f t="shared" si="8"/>
        <v>188.84</v>
      </c>
      <c r="H71" s="7">
        <f t="shared" si="9"/>
        <v>181062.53</v>
      </c>
      <c r="J71" s="14">
        <f t="shared" si="10"/>
        <v>60</v>
      </c>
      <c r="K71" s="19">
        <f t="shared" si="11"/>
        <v>43501</v>
      </c>
      <c r="L71" s="27">
        <f t="shared" si="12"/>
        <v>183673.47</v>
      </c>
      <c r="M71" s="18">
        <f t="shared" si="2"/>
        <v>484.48</v>
      </c>
      <c r="O71" s="18">
        <f t="shared" si="3"/>
        <v>299.52904338461536</v>
      </c>
      <c r="P71" s="18">
        <f t="shared" si="13"/>
        <v>184.95</v>
      </c>
      <c r="Q71" s="27">
        <f t="shared" si="14"/>
        <v>183488.52</v>
      </c>
    </row>
    <row r="72" spans="1:17" x14ac:dyDescent="0.25">
      <c r="A72">
        <f t="shared" si="4"/>
        <v>61</v>
      </c>
      <c r="B72" s="6">
        <f t="shared" si="5"/>
        <v>43515</v>
      </c>
      <c r="C72" s="7">
        <f t="shared" si="6"/>
        <v>181062.53</v>
      </c>
      <c r="D72" s="1">
        <f t="shared" si="0"/>
        <v>484.48</v>
      </c>
      <c r="E72" s="28">
        <f t="shared" si="7"/>
        <v>38.519999999999982</v>
      </c>
      <c r="F72" s="1">
        <f t="shared" si="1"/>
        <v>295.2712027692308</v>
      </c>
      <c r="G72" s="1">
        <f t="shared" si="8"/>
        <v>189.21</v>
      </c>
      <c r="H72" s="7">
        <f t="shared" si="9"/>
        <v>180834.8</v>
      </c>
      <c r="J72" s="14">
        <f t="shared" si="10"/>
        <v>61</v>
      </c>
      <c r="K72" s="19">
        <f t="shared" si="11"/>
        <v>43515</v>
      </c>
      <c r="L72" s="27">
        <f t="shared" si="12"/>
        <v>183488.52</v>
      </c>
      <c r="M72" s="18">
        <f t="shared" si="2"/>
        <v>484.48</v>
      </c>
      <c r="O72" s="18">
        <f t="shared" si="3"/>
        <v>299.2274326153846</v>
      </c>
      <c r="P72" s="18">
        <f t="shared" si="13"/>
        <v>185.25</v>
      </c>
      <c r="Q72" s="27">
        <f t="shared" si="14"/>
        <v>183303.27</v>
      </c>
    </row>
    <row r="73" spans="1:17" x14ac:dyDescent="0.25">
      <c r="A73">
        <f t="shared" si="4"/>
        <v>62</v>
      </c>
      <c r="B73" s="6">
        <f t="shared" si="5"/>
        <v>43529</v>
      </c>
      <c r="C73" s="7">
        <f t="shared" si="6"/>
        <v>180834.8</v>
      </c>
      <c r="D73" s="1">
        <f t="shared" si="0"/>
        <v>484.48</v>
      </c>
      <c r="E73" s="28">
        <f t="shared" si="7"/>
        <v>38.519999999999982</v>
      </c>
      <c r="F73" s="1">
        <f t="shared" si="1"/>
        <v>294.89982769230767</v>
      </c>
      <c r="G73" s="1">
        <f t="shared" si="8"/>
        <v>189.58</v>
      </c>
      <c r="H73" s="7">
        <f t="shared" si="9"/>
        <v>180606.7</v>
      </c>
      <c r="J73" s="14">
        <f t="shared" si="10"/>
        <v>62</v>
      </c>
      <c r="K73" s="19">
        <f t="shared" si="11"/>
        <v>43529</v>
      </c>
      <c r="L73" s="27">
        <f t="shared" si="12"/>
        <v>183303.27</v>
      </c>
      <c r="M73" s="18">
        <f t="shared" si="2"/>
        <v>484.48</v>
      </c>
      <c r="O73" s="18">
        <f t="shared" si="3"/>
        <v>298.9253326153846</v>
      </c>
      <c r="P73" s="18">
        <f t="shared" si="13"/>
        <v>185.55</v>
      </c>
      <c r="Q73" s="27">
        <f t="shared" si="14"/>
        <v>183117.72</v>
      </c>
    </row>
    <row r="74" spans="1:17" x14ac:dyDescent="0.25">
      <c r="A74">
        <f t="shared" si="4"/>
        <v>63</v>
      </c>
      <c r="B74" s="6">
        <f t="shared" si="5"/>
        <v>43543</v>
      </c>
      <c r="C74" s="7">
        <f t="shared" si="6"/>
        <v>180606.7</v>
      </c>
      <c r="D74" s="1">
        <f t="shared" si="0"/>
        <v>484.48</v>
      </c>
      <c r="E74" s="28">
        <f t="shared" si="7"/>
        <v>38.519999999999982</v>
      </c>
      <c r="F74" s="1">
        <f t="shared" si="1"/>
        <v>294.52784923076928</v>
      </c>
      <c r="G74" s="1">
        <f t="shared" si="8"/>
        <v>189.95</v>
      </c>
      <c r="H74" s="7">
        <f t="shared" si="9"/>
        <v>180378.23</v>
      </c>
      <c r="J74" s="14">
        <f t="shared" si="10"/>
        <v>63</v>
      </c>
      <c r="K74" s="19">
        <f t="shared" si="11"/>
        <v>43543</v>
      </c>
      <c r="L74" s="27">
        <f t="shared" si="12"/>
        <v>183117.72</v>
      </c>
      <c r="M74" s="18">
        <f t="shared" si="2"/>
        <v>484.48</v>
      </c>
      <c r="O74" s="18">
        <f t="shared" si="3"/>
        <v>298.62274338461538</v>
      </c>
      <c r="P74" s="18">
        <f t="shared" si="13"/>
        <v>185.86</v>
      </c>
      <c r="Q74" s="27">
        <f t="shared" si="14"/>
        <v>182931.86</v>
      </c>
    </row>
    <row r="75" spans="1:17" x14ac:dyDescent="0.25">
      <c r="A75">
        <f t="shared" si="4"/>
        <v>64</v>
      </c>
      <c r="B75" s="6">
        <f t="shared" si="5"/>
        <v>43557</v>
      </c>
      <c r="C75" s="7">
        <f t="shared" si="6"/>
        <v>180378.23</v>
      </c>
      <c r="D75" s="1">
        <f t="shared" si="0"/>
        <v>484.48</v>
      </c>
      <c r="E75" s="28">
        <f t="shared" si="7"/>
        <v>38.519999999999982</v>
      </c>
      <c r="F75" s="1">
        <f t="shared" si="1"/>
        <v>294.1552673846154</v>
      </c>
      <c r="G75" s="1">
        <f t="shared" si="8"/>
        <v>190.32</v>
      </c>
      <c r="H75" s="7">
        <f t="shared" si="9"/>
        <v>180149.39</v>
      </c>
      <c r="J75" s="14">
        <f t="shared" si="10"/>
        <v>64</v>
      </c>
      <c r="K75" s="19">
        <f t="shared" si="11"/>
        <v>43557</v>
      </c>
      <c r="L75" s="27">
        <f t="shared" si="12"/>
        <v>182931.86</v>
      </c>
      <c r="M75" s="18">
        <f t="shared" si="2"/>
        <v>484.48</v>
      </c>
      <c r="O75" s="18">
        <f t="shared" si="3"/>
        <v>298.31964861538461</v>
      </c>
      <c r="P75" s="18">
        <f t="shared" si="13"/>
        <v>186.16</v>
      </c>
      <c r="Q75" s="27">
        <f t="shared" si="14"/>
        <v>182745.7</v>
      </c>
    </row>
    <row r="76" spans="1:17" x14ac:dyDescent="0.25">
      <c r="A76">
        <f t="shared" si="4"/>
        <v>65</v>
      </c>
      <c r="B76" s="6">
        <f t="shared" si="5"/>
        <v>43571</v>
      </c>
      <c r="C76" s="7">
        <f t="shared" si="6"/>
        <v>180149.39</v>
      </c>
      <c r="D76" s="1">
        <f t="shared" ref="D76:D139" si="15">IF(ISNUMBER($A76),IF($C76&gt;$G$4,ROUND($G$4,2),$C76),"")</f>
        <v>484.48</v>
      </c>
      <c r="E76" s="28">
        <f t="shared" si="7"/>
        <v>38.519999999999982</v>
      </c>
      <c r="F76" s="1">
        <f t="shared" ref="F76:F139" si="16">IF(ISNUMBER($A76),$C76*$G$3,"")</f>
        <v>293.7820821538462</v>
      </c>
      <c r="G76" s="1">
        <f t="shared" si="8"/>
        <v>190.7</v>
      </c>
      <c r="H76" s="7">
        <f t="shared" si="9"/>
        <v>179920.17</v>
      </c>
      <c r="J76" s="14">
        <f t="shared" si="10"/>
        <v>65</v>
      </c>
      <c r="K76" s="19">
        <f t="shared" si="11"/>
        <v>43571</v>
      </c>
      <c r="L76" s="27">
        <f t="shared" si="12"/>
        <v>182745.7</v>
      </c>
      <c r="M76" s="18">
        <f t="shared" ref="M76:M139" si="17">IF(ISNUMBER($J76),IF($L76&gt;$G$4,ROUND($G$4,2),$L76),"")</f>
        <v>484.48</v>
      </c>
      <c r="O76" s="18">
        <f t="shared" ref="O76:O139" si="18">IF(ISNUMBER($J76),$L76*$G$3,"")</f>
        <v>298.01606461538461</v>
      </c>
      <c r="P76" s="18">
        <f t="shared" si="13"/>
        <v>186.46</v>
      </c>
      <c r="Q76" s="27">
        <f t="shared" si="14"/>
        <v>182559.24</v>
      </c>
    </row>
    <row r="77" spans="1:17" x14ac:dyDescent="0.25">
      <c r="A77">
        <f t="shared" ref="A77:A140" si="19">IF(ROUND($H76&lt;=0,0),"",$A76+1)</f>
        <v>66</v>
      </c>
      <c r="B77" s="6">
        <f t="shared" ref="B77:B140" si="20">IF(ISNUMBER($A77),$B76+14,"")</f>
        <v>43585</v>
      </c>
      <c r="C77" s="7">
        <f t="shared" ref="C77:C140" si="21">IF(ISNUMBER($A77),$H76,"")</f>
        <v>179920.17</v>
      </c>
      <c r="D77" s="1">
        <f t="shared" si="15"/>
        <v>484.48</v>
      </c>
      <c r="E77" s="28">
        <f t="shared" ref="E77:E140" si="22">IF(ISNUMBER($A77),$D$8,"")</f>
        <v>38.519999999999982</v>
      </c>
      <c r="F77" s="1">
        <f t="shared" si="16"/>
        <v>293.40827723076927</v>
      </c>
      <c r="G77" s="1">
        <f t="shared" ref="G77:G140" si="23">IF(ISNUMBER($A77),ROUND($D77-$F77,2),"")</f>
        <v>191.07</v>
      </c>
      <c r="H77" s="7">
        <f t="shared" ref="H77:H140" si="24">IF(ISNUMBER($A77),ROUND($C77-$G77-$E77,2),"")</f>
        <v>179690.58</v>
      </c>
      <c r="J77" s="14">
        <f t="shared" ref="J77:J140" si="25">IF(ROUND($Q76&lt;=0,0),"",$J76+1)</f>
        <v>66</v>
      </c>
      <c r="K77" s="19">
        <f t="shared" ref="K77:K140" si="26">IF(ISNUMBER($J77),$K76+14,"")</f>
        <v>43585</v>
      </c>
      <c r="L77" s="27">
        <f t="shared" ref="L77:L140" si="27">IF(ISNUMBER($J77),$Q76,"")</f>
        <v>182559.24</v>
      </c>
      <c r="M77" s="18">
        <f t="shared" si="17"/>
        <v>484.48</v>
      </c>
      <c r="O77" s="18">
        <f t="shared" si="18"/>
        <v>297.71199138461537</v>
      </c>
      <c r="P77" s="18">
        <f t="shared" ref="P77:P140" si="28">IF(ISNUMBER($J77),ROUND($M77-$O77,2),"")</f>
        <v>186.77</v>
      </c>
      <c r="Q77" s="27">
        <f t="shared" ref="Q77:Q140" si="29">IF(ISNUMBER($J77),ROUND($L77-$P77-$N77,2),"")</f>
        <v>182372.47</v>
      </c>
    </row>
    <row r="78" spans="1:17" x14ac:dyDescent="0.25">
      <c r="A78">
        <f t="shared" si="19"/>
        <v>67</v>
      </c>
      <c r="B78" s="6">
        <f t="shared" si="20"/>
        <v>43599</v>
      </c>
      <c r="C78" s="7">
        <f t="shared" si="21"/>
        <v>179690.58</v>
      </c>
      <c r="D78" s="1">
        <f t="shared" si="15"/>
        <v>484.48</v>
      </c>
      <c r="E78" s="28">
        <f t="shared" si="22"/>
        <v>38.519999999999982</v>
      </c>
      <c r="F78" s="1">
        <f t="shared" si="16"/>
        <v>293.03386892307691</v>
      </c>
      <c r="G78" s="1">
        <f t="shared" si="23"/>
        <v>191.45</v>
      </c>
      <c r="H78" s="7">
        <f t="shared" si="24"/>
        <v>179460.61</v>
      </c>
      <c r="J78" s="14">
        <f t="shared" si="25"/>
        <v>67</v>
      </c>
      <c r="K78" s="19">
        <f t="shared" si="26"/>
        <v>43599</v>
      </c>
      <c r="L78" s="27">
        <f t="shared" si="27"/>
        <v>182372.47</v>
      </c>
      <c r="M78" s="18">
        <f t="shared" si="17"/>
        <v>484.48</v>
      </c>
      <c r="O78" s="18">
        <f t="shared" si="18"/>
        <v>297.4074126153846</v>
      </c>
      <c r="P78" s="18">
        <f t="shared" si="28"/>
        <v>187.07</v>
      </c>
      <c r="Q78" s="27">
        <f t="shared" si="29"/>
        <v>182185.4</v>
      </c>
    </row>
    <row r="79" spans="1:17" x14ac:dyDescent="0.25">
      <c r="A79">
        <f t="shared" si="19"/>
        <v>68</v>
      </c>
      <c r="B79" s="6">
        <f t="shared" si="20"/>
        <v>43613</v>
      </c>
      <c r="C79" s="7">
        <f t="shared" si="21"/>
        <v>179460.61</v>
      </c>
      <c r="D79" s="1">
        <f t="shared" si="15"/>
        <v>484.48</v>
      </c>
      <c r="E79" s="28">
        <f t="shared" si="22"/>
        <v>38.519999999999982</v>
      </c>
      <c r="F79" s="1">
        <f t="shared" si="16"/>
        <v>292.65884092307692</v>
      </c>
      <c r="G79" s="1">
        <f t="shared" si="23"/>
        <v>191.82</v>
      </c>
      <c r="H79" s="7">
        <f t="shared" si="24"/>
        <v>179230.27</v>
      </c>
      <c r="J79" s="14">
        <f t="shared" si="25"/>
        <v>68</v>
      </c>
      <c r="K79" s="19">
        <f t="shared" si="26"/>
        <v>43613</v>
      </c>
      <c r="L79" s="27">
        <f t="shared" si="27"/>
        <v>182185.4</v>
      </c>
      <c r="M79" s="18">
        <f t="shared" si="17"/>
        <v>484.48</v>
      </c>
      <c r="O79" s="18">
        <f t="shared" si="18"/>
        <v>297.1023446153846</v>
      </c>
      <c r="P79" s="18">
        <f t="shared" si="28"/>
        <v>187.38</v>
      </c>
      <c r="Q79" s="27">
        <f t="shared" si="29"/>
        <v>181998.02</v>
      </c>
    </row>
    <row r="80" spans="1:17" x14ac:dyDescent="0.25">
      <c r="A80">
        <f t="shared" si="19"/>
        <v>69</v>
      </c>
      <c r="B80" s="6">
        <f t="shared" si="20"/>
        <v>43627</v>
      </c>
      <c r="C80" s="7">
        <f t="shared" si="21"/>
        <v>179230.27</v>
      </c>
      <c r="D80" s="1">
        <f t="shared" si="15"/>
        <v>484.48</v>
      </c>
      <c r="E80" s="28">
        <f t="shared" si="22"/>
        <v>38.519999999999982</v>
      </c>
      <c r="F80" s="1">
        <f t="shared" si="16"/>
        <v>292.28320953846151</v>
      </c>
      <c r="G80" s="1">
        <f t="shared" si="23"/>
        <v>192.2</v>
      </c>
      <c r="H80" s="7">
        <f t="shared" si="24"/>
        <v>178999.55</v>
      </c>
      <c r="J80" s="14">
        <f t="shared" si="25"/>
        <v>69</v>
      </c>
      <c r="K80" s="19">
        <f t="shared" si="26"/>
        <v>43627</v>
      </c>
      <c r="L80" s="27">
        <f t="shared" si="27"/>
        <v>181998.02</v>
      </c>
      <c r="M80" s="18">
        <f t="shared" si="17"/>
        <v>484.48</v>
      </c>
      <c r="O80" s="18">
        <f t="shared" si="18"/>
        <v>296.79677107692305</v>
      </c>
      <c r="P80" s="18">
        <f t="shared" si="28"/>
        <v>187.68</v>
      </c>
      <c r="Q80" s="27">
        <f t="shared" si="29"/>
        <v>181810.34</v>
      </c>
    </row>
    <row r="81" spans="1:17" x14ac:dyDescent="0.25">
      <c r="A81">
        <f t="shared" si="19"/>
        <v>70</v>
      </c>
      <c r="B81" s="6">
        <f t="shared" si="20"/>
        <v>43641</v>
      </c>
      <c r="C81" s="7">
        <f t="shared" si="21"/>
        <v>178999.55</v>
      </c>
      <c r="D81" s="1">
        <f t="shared" si="15"/>
        <v>484.48</v>
      </c>
      <c r="E81" s="28">
        <f t="shared" si="22"/>
        <v>38.519999999999982</v>
      </c>
      <c r="F81" s="1">
        <f t="shared" si="16"/>
        <v>291.90695846153847</v>
      </c>
      <c r="G81" s="1">
        <f t="shared" si="23"/>
        <v>192.57</v>
      </c>
      <c r="H81" s="7">
        <f t="shared" si="24"/>
        <v>178768.46</v>
      </c>
      <c r="J81" s="14">
        <f t="shared" si="25"/>
        <v>70</v>
      </c>
      <c r="K81" s="19">
        <f t="shared" si="26"/>
        <v>43641</v>
      </c>
      <c r="L81" s="27">
        <f t="shared" si="27"/>
        <v>181810.34</v>
      </c>
      <c r="M81" s="18">
        <f t="shared" si="17"/>
        <v>484.48</v>
      </c>
      <c r="O81" s="18">
        <f t="shared" si="18"/>
        <v>296.49070830769233</v>
      </c>
      <c r="P81" s="18">
        <f t="shared" si="28"/>
        <v>187.99</v>
      </c>
      <c r="Q81" s="27">
        <f t="shared" si="29"/>
        <v>181622.35</v>
      </c>
    </row>
    <row r="82" spans="1:17" x14ac:dyDescent="0.25">
      <c r="A82">
        <f t="shared" si="19"/>
        <v>71</v>
      </c>
      <c r="B82" s="6">
        <f t="shared" si="20"/>
        <v>43655</v>
      </c>
      <c r="C82" s="7">
        <f t="shared" si="21"/>
        <v>178768.46</v>
      </c>
      <c r="D82" s="1">
        <f t="shared" si="15"/>
        <v>484.48</v>
      </c>
      <c r="E82" s="28">
        <f t="shared" si="22"/>
        <v>38.519999999999982</v>
      </c>
      <c r="F82" s="1">
        <f t="shared" si="16"/>
        <v>291.53010399999999</v>
      </c>
      <c r="G82" s="1">
        <f t="shared" si="23"/>
        <v>192.95</v>
      </c>
      <c r="H82" s="7">
        <f t="shared" si="24"/>
        <v>178536.99</v>
      </c>
      <c r="J82" s="14">
        <f t="shared" si="25"/>
        <v>71</v>
      </c>
      <c r="K82" s="19">
        <f t="shared" si="26"/>
        <v>43655</v>
      </c>
      <c r="L82" s="27">
        <f t="shared" si="27"/>
        <v>181622.35</v>
      </c>
      <c r="M82" s="18">
        <f t="shared" si="17"/>
        <v>484.48</v>
      </c>
      <c r="O82" s="18">
        <f t="shared" si="18"/>
        <v>296.18414000000001</v>
      </c>
      <c r="P82" s="18">
        <f t="shared" si="28"/>
        <v>188.3</v>
      </c>
      <c r="Q82" s="27">
        <f t="shared" si="29"/>
        <v>181434.05</v>
      </c>
    </row>
    <row r="83" spans="1:17" x14ac:dyDescent="0.25">
      <c r="A83">
        <f t="shared" si="19"/>
        <v>72</v>
      </c>
      <c r="B83" s="6">
        <f t="shared" si="20"/>
        <v>43669</v>
      </c>
      <c r="C83" s="7">
        <f t="shared" si="21"/>
        <v>178536.99</v>
      </c>
      <c r="D83" s="1">
        <f t="shared" si="15"/>
        <v>484.48</v>
      </c>
      <c r="E83" s="28">
        <f t="shared" si="22"/>
        <v>38.519999999999982</v>
      </c>
      <c r="F83" s="1">
        <f t="shared" si="16"/>
        <v>291.15262984615384</v>
      </c>
      <c r="G83" s="1">
        <f t="shared" si="23"/>
        <v>193.33</v>
      </c>
      <c r="H83" s="7">
        <f t="shared" si="24"/>
        <v>178305.14</v>
      </c>
      <c r="J83" s="14">
        <f t="shared" si="25"/>
        <v>72</v>
      </c>
      <c r="K83" s="19">
        <f t="shared" si="26"/>
        <v>43669</v>
      </c>
      <c r="L83" s="27">
        <f t="shared" si="27"/>
        <v>181434.05</v>
      </c>
      <c r="M83" s="18">
        <f t="shared" si="17"/>
        <v>484.48</v>
      </c>
      <c r="O83" s="18">
        <f t="shared" si="18"/>
        <v>295.87706615384616</v>
      </c>
      <c r="P83" s="18">
        <f t="shared" si="28"/>
        <v>188.6</v>
      </c>
      <c r="Q83" s="27">
        <f t="shared" si="29"/>
        <v>181245.45</v>
      </c>
    </row>
    <row r="84" spans="1:17" x14ac:dyDescent="0.25">
      <c r="A84">
        <f t="shared" si="19"/>
        <v>73</v>
      </c>
      <c r="B84" s="6">
        <f t="shared" si="20"/>
        <v>43683</v>
      </c>
      <c r="C84" s="7">
        <f t="shared" si="21"/>
        <v>178305.14</v>
      </c>
      <c r="D84" s="1">
        <f t="shared" si="15"/>
        <v>484.48</v>
      </c>
      <c r="E84" s="28">
        <f t="shared" si="22"/>
        <v>38.519999999999982</v>
      </c>
      <c r="F84" s="1">
        <f t="shared" si="16"/>
        <v>290.77453600000001</v>
      </c>
      <c r="G84" s="1">
        <f t="shared" si="23"/>
        <v>193.71</v>
      </c>
      <c r="H84" s="7">
        <f t="shared" si="24"/>
        <v>178072.91</v>
      </c>
      <c r="J84" s="14">
        <f t="shared" si="25"/>
        <v>73</v>
      </c>
      <c r="K84" s="19">
        <f t="shared" si="26"/>
        <v>43683</v>
      </c>
      <c r="L84" s="27">
        <f t="shared" si="27"/>
        <v>181245.45</v>
      </c>
      <c r="M84" s="18">
        <f t="shared" si="17"/>
        <v>484.48</v>
      </c>
      <c r="O84" s="18">
        <f t="shared" si="18"/>
        <v>295.56950307692307</v>
      </c>
      <c r="P84" s="18">
        <f t="shared" si="28"/>
        <v>188.91</v>
      </c>
      <c r="Q84" s="27">
        <f t="shared" si="29"/>
        <v>181056.54</v>
      </c>
    </row>
    <row r="85" spans="1:17" x14ac:dyDescent="0.25">
      <c r="A85">
        <f t="shared" si="19"/>
        <v>74</v>
      </c>
      <c r="B85" s="6">
        <f t="shared" si="20"/>
        <v>43697</v>
      </c>
      <c r="C85" s="7">
        <f t="shared" si="21"/>
        <v>178072.91</v>
      </c>
      <c r="D85" s="1">
        <f t="shared" si="15"/>
        <v>484.48</v>
      </c>
      <c r="E85" s="28">
        <f t="shared" si="22"/>
        <v>38.519999999999982</v>
      </c>
      <c r="F85" s="1">
        <f t="shared" si="16"/>
        <v>290.39582246153844</v>
      </c>
      <c r="G85" s="1">
        <f t="shared" si="23"/>
        <v>194.08</v>
      </c>
      <c r="H85" s="7">
        <f t="shared" si="24"/>
        <v>177840.31</v>
      </c>
      <c r="J85" s="14">
        <f t="shared" si="25"/>
        <v>74</v>
      </c>
      <c r="K85" s="19">
        <f t="shared" si="26"/>
        <v>43697</v>
      </c>
      <c r="L85" s="27">
        <f t="shared" si="27"/>
        <v>181056.54</v>
      </c>
      <c r="M85" s="18">
        <f t="shared" si="17"/>
        <v>484.48</v>
      </c>
      <c r="O85" s="18">
        <f t="shared" si="18"/>
        <v>295.2614344615385</v>
      </c>
      <c r="P85" s="18">
        <f t="shared" si="28"/>
        <v>189.22</v>
      </c>
      <c r="Q85" s="27">
        <f t="shared" si="29"/>
        <v>180867.32</v>
      </c>
    </row>
    <row r="86" spans="1:17" x14ac:dyDescent="0.25">
      <c r="A86">
        <f t="shared" si="19"/>
        <v>75</v>
      </c>
      <c r="B86" s="6">
        <f t="shared" si="20"/>
        <v>43711</v>
      </c>
      <c r="C86" s="7">
        <f t="shared" si="21"/>
        <v>177840.31</v>
      </c>
      <c r="D86" s="1">
        <f t="shared" si="15"/>
        <v>484.48</v>
      </c>
      <c r="E86" s="28">
        <f t="shared" si="22"/>
        <v>38.519999999999982</v>
      </c>
      <c r="F86" s="1">
        <f t="shared" si="16"/>
        <v>290.01650553846156</v>
      </c>
      <c r="G86" s="1">
        <f t="shared" si="23"/>
        <v>194.46</v>
      </c>
      <c r="H86" s="7">
        <f t="shared" si="24"/>
        <v>177607.33</v>
      </c>
      <c r="J86" s="14">
        <f t="shared" si="25"/>
        <v>75</v>
      </c>
      <c r="K86" s="19">
        <f t="shared" si="26"/>
        <v>43711</v>
      </c>
      <c r="L86" s="27">
        <f t="shared" si="27"/>
        <v>180867.32</v>
      </c>
      <c r="M86" s="18">
        <f t="shared" si="17"/>
        <v>484.48</v>
      </c>
      <c r="O86" s="18">
        <f t="shared" si="18"/>
        <v>294.95286030769233</v>
      </c>
      <c r="P86" s="18">
        <f t="shared" si="28"/>
        <v>189.53</v>
      </c>
      <c r="Q86" s="27">
        <f t="shared" si="29"/>
        <v>180677.79</v>
      </c>
    </row>
    <row r="87" spans="1:17" x14ac:dyDescent="0.25">
      <c r="A87">
        <f t="shared" si="19"/>
        <v>76</v>
      </c>
      <c r="B87" s="6">
        <f t="shared" si="20"/>
        <v>43725</v>
      </c>
      <c r="C87" s="7">
        <f t="shared" si="21"/>
        <v>177607.33</v>
      </c>
      <c r="D87" s="1">
        <f t="shared" si="15"/>
        <v>484.48</v>
      </c>
      <c r="E87" s="28">
        <f t="shared" si="22"/>
        <v>38.519999999999982</v>
      </c>
      <c r="F87" s="1">
        <f t="shared" si="16"/>
        <v>289.63656892307688</v>
      </c>
      <c r="G87" s="1">
        <f t="shared" si="23"/>
        <v>194.84</v>
      </c>
      <c r="H87" s="7">
        <f t="shared" si="24"/>
        <v>177373.97</v>
      </c>
      <c r="J87" s="14">
        <f t="shared" si="25"/>
        <v>76</v>
      </c>
      <c r="K87" s="19">
        <f t="shared" si="26"/>
        <v>43725</v>
      </c>
      <c r="L87" s="27">
        <f t="shared" si="27"/>
        <v>180677.79</v>
      </c>
      <c r="M87" s="18">
        <f t="shared" si="17"/>
        <v>484.48</v>
      </c>
      <c r="O87" s="18">
        <f t="shared" si="18"/>
        <v>294.64378061538463</v>
      </c>
      <c r="P87" s="18">
        <f t="shared" si="28"/>
        <v>189.84</v>
      </c>
      <c r="Q87" s="27">
        <f t="shared" si="29"/>
        <v>180487.95</v>
      </c>
    </row>
    <row r="88" spans="1:17" x14ac:dyDescent="0.25">
      <c r="A88">
        <f t="shared" si="19"/>
        <v>77</v>
      </c>
      <c r="B88" s="6">
        <f t="shared" si="20"/>
        <v>43739</v>
      </c>
      <c r="C88" s="7">
        <f t="shared" si="21"/>
        <v>177373.97</v>
      </c>
      <c r="D88" s="1">
        <f t="shared" si="15"/>
        <v>484.48</v>
      </c>
      <c r="E88" s="28">
        <f t="shared" si="22"/>
        <v>38.519999999999982</v>
      </c>
      <c r="F88" s="1">
        <f t="shared" si="16"/>
        <v>289.25601261538463</v>
      </c>
      <c r="G88" s="1">
        <f t="shared" si="23"/>
        <v>195.22</v>
      </c>
      <c r="H88" s="7">
        <f t="shared" si="24"/>
        <v>177140.23</v>
      </c>
      <c r="J88" s="14">
        <f t="shared" si="25"/>
        <v>77</v>
      </c>
      <c r="K88" s="19">
        <f t="shared" si="26"/>
        <v>43739</v>
      </c>
      <c r="L88" s="27">
        <f t="shared" si="27"/>
        <v>180487.95</v>
      </c>
      <c r="M88" s="18">
        <f t="shared" si="17"/>
        <v>484.48</v>
      </c>
      <c r="O88" s="18">
        <f t="shared" si="18"/>
        <v>294.33419538461538</v>
      </c>
      <c r="P88" s="18">
        <f t="shared" si="28"/>
        <v>190.15</v>
      </c>
      <c r="Q88" s="27">
        <f t="shared" si="29"/>
        <v>180297.8</v>
      </c>
    </row>
    <row r="89" spans="1:17" x14ac:dyDescent="0.25">
      <c r="A89">
        <f t="shared" si="19"/>
        <v>78</v>
      </c>
      <c r="B89" s="6">
        <f t="shared" si="20"/>
        <v>43753</v>
      </c>
      <c r="C89" s="7">
        <f t="shared" si="21"/>
        <v>177140.23</v>
      </c>
      <c r="D89" s="1">
        <f t="shared" si="15"/>
        <v>484.48</v>
      </c>
      <c r="E89" s="28">
        <f t="shared" si="22"/>
        <v>38.519999999999982</v>
      </c>
      <c r="F89" s="1">
        <f t="shared" si="16"/>
        <v>288.87483661538465</v>
      </c>
      <c r="G89" s="1">
        <f t="shared" si="23"/>
        <v>195.61</v>
      </c>
      <c r="H89" s="7">
        <f t="shared" si="24"/>
        <v>176906.1</v>
      </c>
      <c r="J89" s="14">
        <f t="shared" si="25"/>
        <v>78</v>
      </c>
      <c r="K89" s="19">
        <f t="shared" si="26"/>
        <v>43753</v>
      </c>
      <c r="L89" s="27">
        <f t="shared" si="27"/>
        <v>180297.8</v>
      </c>
      <c r="M89" s="18">
        <f t="shared" si="17"/>
        <v>484.48</v>
      </c>
      <c r="O89" s="18">
        <f t="shared" si="18"/>
        <v>294.0241046153846</v>
      </c>
      <c r="P89" s="18">
        <f t="shared" si="28"/>
        <v>190.46</v>
      </c>
      <c r="Q89" s="27">
        <f t="shared" si="29"/>
        <v>180107.34</v>
      </c>
    </row>
    <row r="90" spans="1:17" x14ac:dyDescent="0.25">
      <c r="A90">
        <f t="shared" si="19"/>
        <v>79</v>
      </c>
      <c r="B90" s="6">
        <f t="shared" si="20"/>
        <v>43767</v>
      </c>
      <c r="C90" s="7">
        <f t="shared" si="21"/>
        <v>176906.1</v>
      </c>
      <c r="D90" s="1">
        <f t="shared" si="15"/>
        <v>484.48</v>
      </c>
      <c r="E90" s="28">
        <f t="shared" si="22"/>
        <v>38.519999999999982</v>
      </c>
      <c r="F90" s="1">
        <f t="shared" si="16"/>
        <v>288.49302461538463</v>
      </c>
      <c r="G90" s="1">
        <f t="shared" si="23"/>
        <v>195.99</v>
      </c>
      <c r="H90" s="7">
        <f t="shared" si="24"/>
        <v>176671.59</v>
      </c>
      <c r="J90" s="14">
        <f t="shared" si="25"/>
        <v>79</v>
      </c>
      <c r="K90" s="19">
        <f t="shared" si="26"/>
        <v>43767</v>
      </c>
      <c r="L90" s="27">
        <f t="shared" si="27"/>
        <v>180107.34</v>
      </c>
      <c r="M90" s="18">
        <f t="shared" si="17"/>
        <v>484.48</v>
      </c>
      <c r="O90" s="18">
        <f t="shared" si="18"/>
        <v>293.71350830769228</v>
      </c>
      <c r="P90" s="18">
        <f t="shared" si="28"/>
        <v>190.77</v>
      </c>
      <c r="Q90" s="27">
        <f t="shared" si="29"/>
        <v>179916.57</v>
      </c>
    </row>
    <row r="91" spans="1:17" x14ac:dyDescent="0.25">
      <c r="A91">
        <f t="shared" si="19"/>
        <v>80</v>
      </c>
      <c r="B91" s="6">
        <f t="shared" si="20"/>
        <v>43781</v>
      </c>
      <c r="C91" s="7">
        <f t="shared" si="21"/>
        <v>176671.59</v>
      </c>
      <c r="D91" s="1">
        <f t="shared" si="15"/>
        <v>484.48</v>
      </c>
      <c r="E91" s="28">
        <f t="shared" si="22"/>
        <v>38.519999999999982</v>
      </c>
      <c r="F91" s="1">
        <f t="shared" si="16"/>
        <v>288.11059292307692</v>
      </c>
      <c r="G91" s="1">
        <f t="shared" si="23"/>
        <v>196.37</v>
      </c>
      <c r="H91" s="7">
        <f t="shared" si="24"/>
        <v>176436.7</v>
      </c>
      <c r="J91" s="14">
        <f t="shared" si="25"/>
        <v>80</v>
      </c>
      <c r="K91" s="19">
        <f t="shared" si="26"/>
        <v>43781</v>
      </c>
      <c r="L91" s="27">
        <f t="shared" si="27"/>
        <v>179916.57</v>
      </c>
      <c r="M91" s="18">
        <f t="shared" si="17"/>
        <v>484.48</v>
      </c>
      <c r="O91" s="18">
        <f t="shared" si="18"/>
        <v>293.40240646153848</v>
      </c>
      <c r="P91" s="18">
        <f t="shared" si="28"/>
        <v>191.08</v>
      </c>
      <c r="Q91" s="27">
        <f t="shared" si="29"/>
        <v>179725.49</v>
      </c>
    </row>
    <row r="92" spans="1:17" x14ac:dyDescent="0.25">
      <c r="A92">
        <f t="shared" si="19"/>
        <v>81</v>
      </c>
      <c r="B92" s="6">
        <f t="shared" si="20"/>
        <v>43795</v>
      </c>
      <c r="C92" s="7">
        <f t="shared" si="21"/>
        <v>176436.7</v>
      </c>
      <c r="D92" s="1">
        <f t="shared" si="15"/>
        <v>484.48</v>
      </c>
      <c r="E92" s="28">
        <f t="shared" si="22"/>
        <v>38.519999999999982</v>
      </c>
      <c r="F92" s="1">
        <f t="shared" si="16"/>
        <v>287.72754153846154</v>
      </c>
      <c r="G92" s="1">
        <f t="shared" si="23"/>
        <v>196.75</v>
      </c>
      <c r="H92" s="7">
        <f t="shared" si="24"/>
        <v>176201.43</v>
      </c>
      <c r="J92" s="14">
        <f t="shared" si="25"/>
        <v>81</v>
      </c>
      <c r="K92" s="19">
        <f t="shared" si="26"/>
        <v>43795</v>
      </c>
      <c r="L92" s="27">
        <f t="shared" si="27"/>
        <v>179725.49</v>
      </c>
      <c r="M92" s="18">
        <f t="shared" si="17"/>
        <v>484.48</v>
      </c>
      <c r="O92" s="18">
        <f t="shared" si="18"/>
        <v>293.09079907692308</v>
      </c>
      <c r="P92" s="18">
        <f t="shared" si="28"/>
        <v>191.39</v>
      </c>
      <c r="Q92" s="27">
        <f t="shared" si="29"/>
        <v>179534.1</v>
      </c>
    </row>
    <row r="93" spans="1:17" x14ac:dyDescent="0.25">
      <c r="A93">
        <f t="shared" si="19"/>
        <v>82</v>
      </c>
      <c r="B93" s="6">
        <f t="shared" si="20"/>
        <v>43809</v>
      </c>
      <c r="C93" s="7">
        <f t="shared" si="21"/>
        <v>176201.43</v>
      </c>
      <c r="D93" s="1">
        <f t="shared" si="15"/>
        <v>484.48</v>
      </c>
      <c r="E93" s="28">
        <f t="shared" si="22"/>
        <v>38.519999999999982</v>
      </c>
      <c r="F93" s="1">
        <f t="shared" si="16"/>
        <v>287.34387046153847</v>
      </c>
      <c r="G93" s="1">
        <f t="shared" si="23"/>
        <v>197.14</v>
      </c>
      <c r="H93" s="7">
        <f t="shared" si="24"/>
        <v>175965.77</v>
      </c>
      <c r="J93" s="14">
        <f t="shared" si="25"/>
        <v>82</v>
      </c>
      <c r="K93" s="19">
        <f t="shared" si="26"/>
        <v>43809</v>
      </c>
      <c r="L93" s="27">
        <f t="shared" si="27"/>
        <v>179534.1</v>
      </c>
      <c r="M93" s="18">
        <f t="shared" si="17"/>
        <v>484.48</v>
      </c>
      <c r="O93" s="18">
        <f t="shared" si="18"/>
        <v>292.77868615384614</v>
      </c>
      <c r="P93" s="18">
        <f t="shared" si="28"/>
        <v>191.7</v>
      </c>
      <c r="Q93" s="27">
        <f t="shared" si="29"/>
        <v>179342.4</v>
      </c>
    </row>
    <row r="94" spans="1:17" x14ac:dyDescent="0.25">
      <c r="A94">
        <f t="shared" si="19"/>
        <v>83</v>
      </c>
      <c r="B94" s="6">
        <f t="shared" si="20"/>
        <v>43823</v>
      </c>
      <c r="C94" s="7">
        <f t="shared" si="21"/>
        <v>175965.77</v>
      </c>
      <c r="D94" s="1">
        <f t="shared" si="15"/>
        <v>484.48</v>
      </c>
      <c r="E94" s="28">
        <f t="shared" si="22"/>
        <v>38.519999999999982</v>
      </c>
      <c r="F94" s="1">
        <f t="shared" si="16"/>
        <v>286.95956338461536</v>
      </c>
      <c r="G94" s="1">
        <f t="shared" si="23"/>
        <v>197.52</v>
      </c>
      <c r="H94" s="7">
        <f t="shared" si="24"/>
        <v>175729.73</v>
      </c>
      <c r="J94" s="14">
        <f t="shared" si="25"/>
        <v>83</v>
      </c>
      <c r="K94" s="19">
        <f t="shared" si="26"/>
        <v>43823</v>
      </c>
      <c r="L94" s="27">
        <f t="shared" si="27"/>
        <v>179342.4</v>
      </c>
      <c r="M94" s="18">
        <f t="shared" si="17"/>
        <v>484.48</v>
      </c>
      <c r="O94" s="18">
        <f t="shared" si="18"/>
        <v>292.46606769230766</v>
      </c>
      <c r="P94" s="18">
        <f t="shared" si="28"/>
        <v>192.01</v>
      </c>
      <c r="Q94" s="27">
        <f t="shared" si="29"/>
        <v>179150.39</v>
      </c>
    </row>
    <row r="95" spans="1:17" x14ac:dyDescent="0.25">
      <c r="A95">
        <f t="shared" si="19"/>
        <v>84</v>
      </c>
      <c r="B95" s="6">
        <f t="shared" si="20"/>
        <v>43837</v>
      </c>
      <c r="C95" s="7">
        <f t="shared" si="21"/>
        <v>175729.73</v>
      </c>
      <c r="D95" s="1">
        <f t="shared" si="15"/>
        <v>484.48</v>
      </c>
      <c r="E95" s="28">
        <f t="shared" si="22"/>
        <v>38.519999999999982</v>
      </c>
      <c r="F95" s="1">
        <f t="shared" si="16"/>
        <v>286.57463661538463</v>
      </c>
      <c r="G95" s="1">
        <f t="shared" si="23"/>
        <v>197.91</v>
      </c>
      <c r="H95" s="7">
        <f t="shared" si="24"/>
        <v>175493.3</v>
      </c>
      <c r="J95" s="14">
        <f t="shared" si="25"/>
        <v>84</v>
      </c>
      <c r="K95" s="19">
        <f t="shared" si="26"/>
        <v>43837</v>
      </c>
      <c r="L95" s="27">
        <f t="shared" si="27"/>
        <v>179150.39</v>
      </c>
      <c r="M95" s="18">
        <f t="shared" si="17"/>
        <v>484.48</v>
      </c>
      <c r="O95" s="18">
        <f t="shared" si="18"/>
        <v>292.1529436923077</v>
      </c>
      <c r="P95" s="18">
        <f t="shared" si="28"/>
        <v>192.33</v>
      </c>
      <c r="Q95" s="27">
        <f t="shared" si="29"/>
        <v>178958.06</v>
      </c>
    </row>
    <row r="96" spans="1:17" x14ac:dyDescent="0.25">
      <c r="A96">
        <f t="shared" si="19"/>
        <v>85</v>
      </c>
      <c r="B96" s="6">
        <f t="shared" si="20"/>
        <v>43851</v>
      </c>
      <c r="C96" s="7">
        <f t="shared" si="21"/>
        <v>175493.3</v>
      </c>
      <c r="D96" s="1">
        <f t="shared" si="15"/>
        <v>484.48</v>
      </c>
      <c r="E96" s="28">
        <f t="shared" si="22"/>
        <v>38.519999999999982</v>
      </c>
      <c r="F96" s="1">
        <f t="shared" si="16"/>
        <v>286.1890738461538</v>
      </c>
      <c r="G96" s="1">
        <f t="shared" si="23"/>
        <v>198.29</v>
      </c>
      <c r="H96" s="7">
        <f t="shared" si="24"/>
        <v>175256.49</v>
      </c>
      <c r="J96" s="14">
        <f t="shared" si="25"/>
        <v>85</v>
      </c>
      <c r="K96" s="19">
        <f t="shared" si="26"/>
        <v>43851</v>
      </c>
      <c r="L96" s="27">
        <f t="shared" si="27"/>
        <v>178958.06</v>
      </c>
      <c r="M96" s="18">
        <f t="shared" si="17"/>
        <v>484.48</v>
      </c>
      <c r="O96" s="18">
        <f t="shared" si="18"/>
        <v>291.83929784615384</v>
      </c>
      <c r="P96" s="18">
        <f t="shared" si="28"/>
        <v>192.64</v>
      </c>
      <c r="Q96" s="27">
        <f t="shared" si="29"/>
        <v>178765.42</v>
      </c>
    </row>
    <row r="97" spans="1:17" x14ac:dyDescent="0.25">
      <c r="A97">
        <f t="shared" si="19"/>
        <v>86</v>
      </c>
      <c r="B97" s="6">
        <f t="shared" si="20"/>
        <v>43865</v>
      </c>
      <c r="C97" s="7">
        <f t="shared" si="21"/>
        <v>175256.49</v>
      </c>
      <c r="D97" s="1">
        <f t="shared" si="15"/>
        <v>484.48</v>
      </c>
      <c r="E97" s="28">
        <f t="shared" si="22"/>
        <v>38.519999999999982</v>
      </c>
      <c r="F97" s="1">
        <f t="shared" si="16"/>
        <v>285.80289138461535</v>
      </c>
      <c r="G97" s="1">
        <f t="shared" si="23"/>
        <v>198.68</v>
      </c>
      <c r="H97" s="7">
        <f t="shared" si="24"/>
        <v>175019.29</v>
      </c>
      <c r="J97" s="14">
        <f t="shared" si="25"/>
        <v>86</v>
      </c>
      <c r="K97" s="19">
        <f t="shared" si="26"/>
        <v>43865</v>
      </c>
      <c r="L97" s="27">
        <f t="shared" si="27"/>
        <v>178765.42</v>
      </c>
      <c r="M97" s="18">
        <f t="shared" si="17"/>
        <v>484.48</v>
      </c>
      <c r="O97" s="18">
        <f t="shared" si="18"/>
        <v>291.5251464615385</v>
      </c>
      <c r="P97" s="18">
        <f t="shared" si="28"/>
        <v>192.95</v>
      </c>
      <c r="Q97" s="27">
        <f t="shared" si="29"/>
        <v>178572.47</v>
      </c>
    </row>
    <row r="98" spans="1:17" x14ac:dyDescent="0.25">
      <c r="A98">
        <f t="shared" si="19"/>
        <v>87</v>
      </c>
      <c r="B98" s="6">
        <f t="shared" si="20"/>
        <v>43879</v>
      </c>
      <c r="C98" s="7">
        <f t="shared" si="21"/>
        <v>175019.29</v>
      </c>
      <c r="D98" s="1">
        <f t="shared" si="15"/>
        <v>484.48</v>
      </c>
      <c r="E98" s="28">
        <f t="shared" si="22"/>
        <v>38.519999999999982</v>
      </c>
      <c r="F98" s="1">
        <f t="shared" si="16"/>
        <v>285.41607292307691</v>
      </c>
      <c r="G98" s="1">
        <f t="shared" si="23"/>
        <v>199.06</v>
      </c>
      <c r="H98" s="7">
        <f t="shared" si="24"/>
        <v>174781.71</v>
      </c>
      <c r="J98" s="14">
        <f t="shared" si="25"/>
        <v>87</v>
      </c>
      <c r="K98" s="19">
        <f t="shared" si="26"/>
        <v>43879</v>
      </c>
      <c r="L98" s="27">
        <f t="shared" si="27"/>
        <v>178572.47</v>
      </c>
      <c r="M98" s="18">
        <f t="shared" si="17"/>
        <v>484.48</v>
      </c>
      <c r="O98" s="18">
        <f t="shared" si="18"/>
        <v>291.21048953846156</v>
      </c>
      <c r="P98" s="18">
        <f t="shared" si="28"/>
        <v>193.27</v>
      </c>
      <c r="Q98" s="27">
        <f t="shared" si="29"/>
        <v>178379.2</v>
      </c>
    </row>
    <row r="99" spans="1:17" x14ac:dyDescent="0.25">
      <c r="A99">
        <f t="shared" si="19"/>
        <v>88</v>
      </c>
      <c r="B99" s="6">
        <f t="shared" si="20"/>
        <v>43893</v>
      </c>
      <c r="C99" s="7">
        <f t="shared" si="21"/>
        <v>174781.71</v>
      </c>
      <c r="D99" s="1">
        <f t="shared" si="15"/>
        <v>484.48</v>
      </c>
      <c r="E99" s="28">
        <f t="shared" si="22"/>
        <v>38.519999999999982</v>
      </c>
      <c r="F99" s="1">
        <f t="shared" si="16"/>
        <v>285.02863476923073</v>
      </c>
      <c r="G99" s="1">
        <f t="shared" si="23"/>
        <v>199.45</v>
      </c>
      <c r="H99" s="7">
        <f t="shared" si="24"/>
        <v>174543.74</v>
      </c>
      <c r="J99" s="14">
        <f t="shared" si="25"/>
        <v>88</v>
      </c>
      <c r="K99" s="19">
        <f t="shared" si="26"/>
        <v>43893</v>
      </c>
      <c r="L99" s="27">
        <f t="shared" si="27"/>
        <v>178379.2</v>
      </c>
      <c r="M99" s="18">
        <f t="shared" si="17"/>
        <v>484.48</v>
      </c>
      <c r="O99" s="18">
        <f t="shared" si="18"/>
        <v>290.89531076923078</v>
      </c>
      <c r="P99" s="18">
        <f t="shared" si="28"/>
        <v>193.58</v>
      </c>
      <c r="Q99" s="27">
        <f t="shared" si="29"/>
        <v>178185.62</v>
      </c>
    </row>
    <row r="100" spans="1:17" x14ac:dyDescent="0.25">
      <c r="A100">
        <f t="shared" si="19"/>
        <v>89</v>
      </c>
      <c r="B100" s="6">
        <f t="shared" si="20"/>
        <v>43907</v>
      </c>
      <c r="C100" s="7">
        <f t="shared" si="21"/>
        <v>174543.74</v>
      </c>
      <c r="D100" s="1">
        <f t="shared" si="15"/>
        <v>484.48</v>
      </c>
      <c r="E100" s="28">
        <f t="shared" si="22"/>
        <v>38.519999999999982</v>
      </c>
      <c r="F100" s="1">
        <f t="shared" si="16"/>
        <v>284.64056061538463</v>
      </c>
      <c r="G100" s="1">
        <f t="shared" si="23"/>
        <v>199.84</v>
      </c>
      <c r="H100" s="7">
        <f t="shared" si="24"/>
        <v>174305.38</v>
      </c>
      <c r="J100" s="14">
        <f t="shared" si="25"/>
        <v>89</v>
      </c>
      <c r="K100" s="19">
        <f t="shared" si="26"/>
        <v>43907</v>
      </c>
      <c r="L100" s="27">
        <f t="shared" si="27"/>
        <v>178185.62</v>
      </c>
      <c r="M100" s="18">
        <f t="shared" si="17"/>
        <v>484.48</v>
      </c>
      <c r="O100" s="18">
        <f t="shared" si="18"/>
        <v>290.57962646153845</v>
      </c>
      <c r="P100" s="18">
        <f t="shared" si="28"/>
        <v>193.9</v>
      </c>
      <c r="Q100" s="27">
        <f t="shared" si="29"/>
        <v>177991.72</v>
      </c>
    </row>
    <row r="101" spans="1:17" x14ac:dyDescent="0.25">
      <c r="A101">
        <f t="shared" si="19"/>
        <v>90</v>
      </c>
      <c r="B101" s="6">
        <f t="shared" si="20"/>
        <v>43921</v>
      </c>
      <c r="C101" s="7">
        <f t="shared" si="21"/>
        <v>174305.38</v>
      </c>
      <c r="D101" s="1">
        <f t="shared" si="15"/>
        <v>484.48</v>
      </c>
      <c r="E101" s="28">
        <f t="shared" si="22"/>
        <v>38.519999999999982</v>
      </c>
      <c r="F101" s="1">
        <f t="shared" si="16"/>
        <v>284.25185046153848</v>
      </c>
      <c r="G101" s="1">
        <f t="shared" si="23"/>
        <v>200.23</v>
      </c>
      <c r="H101" s="7">
        <f t="shared" si="24"/>
        <v>174066.63</v>
      </c>
      <c r="J101" s="14">
        <f t="shared" si="25"/>
        <v>90</v>
      </c>
      <c r="K101" s="19">
        <f t="shared" si="26"/>
        <v>43921</v>
      </c>
      <c r="L101" s="27">
        <f t="shared" si="27"/>
        <v>177991.72</v>
      </c>
      <c r="M101" s="18">
        <f t="shared" si="17"/>
        <v>484.48</v>
      </c>
      <c r="O101" s="18">
        <f t="shared" si="18"/>
        <v>290.26342030769229</v>
      </c>
      <c r="P101" s="18">
        <f t="shared" si="28"/>
        <v>194.22</v>
      </c>
      <c r="Q101" s="27">
        <f t="shared" si="29"/>
        <v>177797.5</v>
      </c>
    </row>
    <row r="102" spans="1:17" x14ac:dyDescent="0.25">
      <c r="A102">
        <f t="shared" si="19"/>
        <v>91</v>
      </c>
      <c r="B102" s="6">
        <f t="shared" si="20"/>
        <v>43935</v>
      </c>
      <c r="C102" s="7">
        <f t="shared" si="21"/>
        <v>174066.63</v>
      </c>
      <c r="D102" s="1">
        <f t="shared" si="15"/>
        <v>484.48</v>
      </c>
      <c r="E102" s="28">
        <f t="shared" si="22"/>
        <v>38.519999999999982</v>
      </c>
      <c r="F102" s="1">
        <f t="shared" si="16"/>
        <v>283.86250430769229</v>
      </c>
      <c r="G102" s="1">
        <f t="shared" si="23"/>
        <v>200.62</v>
      </c>
      <c r="H102" s="7">
        <f t="shared" si="24"/>
        <v>173827.49</v>
      </c>
      <c r="J102" s="14">
        <f t="shared" si="25"/>
        <v>91</v>
      </c>
      <c r="K102" s="19">
        <f t="shared" si="26"/>
        <v>43935</v>
      </c>
      <c r="L102" s="27">
        <f t="shared" si="27"/>
        <v>177797.5</v>
      </c>
      <c r="M102" s="18">
        <f t="shared" si="17"/>
        <v>484.48</v>
      </c>
      <c r="O102" s="18">
        <f t="shared" si="18"/>
        <v>289.94669230769233</v>
      </c>
      <c r="P102" s="18">
        <f t="shared" si="28"/>
        <v>194.53</v>
      </c>
      <c r="Q102" s="27">
        <f t="shared" si="29"/>
        <v>177602.97</v>
      </c>
    </row>
    <row r="103" spans="1:17" x14ac:dyDescent="0.25">
      <c r="A103">
        <f t="shared" si="19"/>
        <v>92</v>
      </c>
      <c r="B103" s="6">
        <f t="shared" si="20"/>
        <v>43949</v>
      </c>
      <c r="C103" s="7">
        <f t="shared" si="21"/>
        <v>173827.49</v>
      </c>
      <c r="D103" s="1">
        <f t="shared" si="15"/>
        <v>484.48</v>
      </c>
      <c r="E103" s="28">
        <f t="shared" si="22"/>
        <v>38.519999999999982</v>
      </c>
      <c r="F103" s="1">
        <f t="shared" si="16"/>
        <v>283.47252215384611</v>
      </c>
      <c r="G103" s="1">
        <f t="shared" si="23"/>
        <v>201.01</v>
      </c>
      <c r="H103" s="7">
        <f t="shared" si="24"/>
        <v>173587.96</v>
      </c>
      <c r="J103" s="14">
        <f t="shared" si="25"/>
        <v>92</v>
      </c>
      <c r="K103" s="19">
        <f t="shared" si="26"/>
        <v>43949</v>
      </c>
      <c r="L103" s="27">
        <f t="shared" si="27"/>
        <v>177602.97</v>
      </c>
      <c r="M103" s="18">
        <f t="shared" si="17"/>
        <v>484.48</v>
      </c>
      <c r="O103" s="18">
        <f t="shared" si="18"/>
        <v>289.62945876923078</v>
      </c>
      <c r="P103" s="18">
        <f t="shared" si="28"/>
        <v>194.85</v>
      </c>
      <c r="Q103" s="27">
        <f t="shared" si="29"/>
        <v>177408.12</v>
      </c>
    </row>
    <row r="104" spans="1:17" x14ac:dyDescent="0.25">
      <c r="A104">
        <f t="shared" si="19"/>
        <v>93</v>
      </c>
      <c r="B104" s="6">
        <f t="shared" si="20"/>
        <v>43963</v>
      </c>
      <c r="C104" s="7">
        <f t="shared" si="21"/>
        <v>173587.96</v>
      </c>
      <c r="D104" s="1">
        <f t="shared" si="15"/>
        <v>484.48</v>
      </c>
      <c r="E104" s="28">
        <f t="shared" si="22"/>
        <v>38.519999999999982</v>
      </c>
      <c r="F104" s="1">
        <f t="shared" si="16"/>
        <v>283.08190400000001</v>
      </c>
      <c r="G104" s="1">
        <f t="shared" si="23"/>
        <v>201.4</v>
      </c>
      <c r="H104" s="7">
        <f t="shared" si="24"/>
        <v>173348.04</v>
      </c>
      <c r="J104" s="14">
        <f t="shared" si="25"/>
        <v>93</v>
      </c>
      <c r="K104" s="19">
        <f t="shared" si="26"/>
        <v>43963</v>
      </c>
      <c r="L104" s="27">
        <f t="shared" si="27"/>
        <v>177408.12</v>
      </c>
      <c r="M104" s="18">
        <f t="shared" si="17"/>
        <v>484.48</v>
      </c>
      <c r="O104" s="18">
        <f t="shared" si="18"/>
        <v>289.31170338461538</v>
      </c>
      <c r="P104" s="18">
        <f t="shared" si="28"/>
        <v>195.17</v>
      </c>
      <c r="Q104" s="27">
        <f t="shared" si="29"/>
        <v>177212.95</v>
      </c>
    </row>
    <row r="105" spans="1:17" x14ac:dyDescent="0.25">
      <c r="A105">
        <f t="shared" si="19"/>
        <v>94</v>
      </c>
      <c r="B105" s="6">
        <f t="shared" si="20"/>
        <v>43977</v>
      </c>
      <c r="C105" s="7">
        <f t="shared" si="21"/>
        <v>173348.04</v>
      </c>
      <c r="D105" s="1">
        <f t="shared" si="15"/>
        <v>484.48</v>
      </c>
      <c r="E105" s="28">
        <f t="shared" si="22"/>
        <v>38.519999999999982</v>
      </c>
      <c r="F105" s="1">
        <f t="shared" si="16"/>
        <v>282.69064984615386</v>
      </c>
      <c r="G105" s="1">
        <f t="shared" si="23"/>
        <v>201.79</v>
      </c>
      <c r="H105" s="7">
        <f t="shared" si="24"/>
        <v>173107.73</v>
      </c>
      <c r="J105" s="14">
        <f t="shared" si="25"/>
        <v>94</v>
      </c>
      <c r="K105" s="19">
        <f t="shared" si="26"/>
        <v>43977</v>
      </c>
      <c r="L105" s="27">
        <f t="shared" si="27"/>
        <v>177212.95</v>
      </c>
      <c r="M105" s="18">
        <f t="shared" si="17"/>
        <v>484.48</v>
      </c>
      <c r="O105" s="18">
        <f t="shared" si="18"/>
        <v>288.9934261538462</v>
      </c>
      <c r="P105" s="18">
        <f t="shared" si="28"/>
        <v>195.49</v>
      </c>
      <c r="Q105" s="27">
        <f t="shared" si="29"/>
        <v>177017.46</v>
      </c>
    </row>
    <row r="106" spans="1:17" x14ac:dyDescent="0.25">
      <c r="A106">
        <f t="shared" si="19"/>
        <v>95</v>
      </c>
      <c r="B106" s="6">
        <f t="shared" si="20"/>
        <v>43991</v>
      </c>
      <c r="C106" s="7">
        <f t="shared" si="21"/>
        <v>173107.73</v>
      </c>
      <c r="D106" s="1">
        <f t="shared" si="15"/>
        <v>484.48</v>
      </c>
      <c r="E106" s="28">
        <f t="shared" si="22"/>
        <v>38.519999999999982</v>
      </c>
      <c r="F106" s="1">
        <f t="shared" si="16"/>
        <v>282.29875969230773</v>
      </c>
      <c r="G106" s="1">
        <f t="shared" si="23"/>
        <v>202.18</v>
      </c>
      <c r="H106" s="7">
        <f t="shared" si="24"/>
        <v>172867.03</v>
      </c>
      <c r="J106" s="14">
        <f t="shared" si="25"/>
        <v>95</v>
      </c>
      <c r="K106" s="19">
        <f t="shared" si="26"/>
        <v>43991</v>
      </c>
      <c r="L106" s="27">
        <f t="shared" si="27"/>
        <v>177017.46</v>
      </c>
      <c r="M106" s="18">
        <f t="shared" si="17"/>
        <v>484.48</v>
      </c>
      <c r="O106" s="18">
        <f t="shared" si="18"/>
        <v>288.67462707692306</v>
      </c>
      <c r="P106" s="18">
        <f t="shared" si="28"/>
        <v>195.81</v>
      </c>
      <c r="Q106" s="27">
        <f t="shared" si="29"/>
        <v>176821.65</v>
      </c>
    </row>
    <row r="107" spans="1:17" x14ac:dyDescent="0.25">
      <c r="A107">
        <f t="shared" si="19"/>
        <v>96</v>
      </c>
      <c r="B107" s="6">
        <f t="shared" si="20"/>
        <v>44005</v>
      </c>
      <c r="C107" s="7">
        <f t="shared" si="21"/>
        <v>172867.03</v>
      </c>
      <c r="D107" s="1">
        <f t="shared" si="15"/>
        <v>484.48</v>
      </c>
      <c r="E107" s="28">
        <f t="shared" si="22"/>
        <v>38.519999999999982</v>
      </c>
      <c r="F107" s="1">
        <f t="shared" si="16"/>
        <v>281.90623353846155</v>
      </c>
      <c r="G107" s="1">
        <f t="shared" si="23"/>
        <v>202.57</v>
      </c>
      <c r="H107" s="7">
        <f t="shared" si="24"/>
        <v>172625.94</v>
      </c>
      <c r="J107" s="14">
        <f t="shared" si="25"/>
        <v>96</v>
      </c>
      <c r="K107" s="19">
        <f t="shared" si="26"/>
        <v>44005</v>
      </c>
      <c r="L107" s="27">
        <f t="shared" si="27"/>
        <v>176821.65</v>
      </c>
      <c r="M107" s="18">
        <f t="shared" si="17"/>
        <v>484.48</v>
      </c>
      <c r="O107" s="18">
        <f t="shared" si="18"/>
        <v>288.35530615384613</v>
      </c>
      <c r="P107" s="18">
        <f t="shared" si="28"/>
        <v>196.12</v>
      </c>
      <c r="Q107" s="27">
        <f t="shared" si="29"/>
        <v>176625.53</v>
      </c>
    </row>
    <row r="108" spans="1:17" x14ac:dyDescent="0.25">
      <c r="A108">
        <f t="shared" si="19"/>
        <v>97</v>
      </c>
      <c r="B108" s="6">
        <f t="shared" si="20"/>
        <v>44019</v>
      </c>
      <c r="C108" s="7">
        <f t="shared" si="21"/>
        <v>172625.94</v>
      </c>
      <c r="D108" s="1">
        <f t="shared" si="15"/>
        <v>484.48</v>
      </c>
      <c r="E108" s="28">
        <f t="shared" si="22"/>
        <v>38.519999999999982</v>
      </c>
      <c r="F108" s="1">
        <f t="shared" si="16"/>
        <v>281.51307138461539</v>
      </c>
      <c r="G108" s="1">
        <f t="shared" si="23"/>
        <v>202.97</v>
      </c>
      <c r="H108" s="7">
        <f t="shared" si="24"/>
        <v>172384.45</v>
      </c>
      <c r="J108" s="14">
        <f t="shared" si="25"/>
        <v>97</v>
      </c>
      <c r="K108" s="19">
        <f t="shared" si="26"/>
        <v>44019</v>
      </c>
      <c r="L108" s="27">
        <f t="shared" si="27"/>
        <v>176625.53</v>
      </c>
      <c r="M108" s="18">
        <f t="shared" si="17"/>
        <v>484.48</v>
      </c>
      <c r="O108" s="18">
        <f t="shared" si="18"/>
        <v>288.03547969230772</v>
      </c>
      <c r="P108" s="18">
        <f t="shared" si="28"/>
        <v>196.44</v>
      </c>
      <c r="Q108" s="27">
        <f t="shared" si="29"/>
        <v>176429.09</v>
      </c>
    </row>
    <row r="109" spans="1:17" x14ac:dyDescent="0.25">
      <c r="A109">
        <f t="shared" si="19"/>
        <v>98</v>
      </c>
      <c r="B109" s="6">
        <f t="shared" si="20"/>
        <v>44033</v>
      </c>
      <c r="C109" s="7">
        <f t="shared" si="21"/>
        <v>172384.45</v>
      </c>
      <c r="D109" s="1">
        <f t="shared" si="15"/>
        <v>484.48</v>
      </c>
      <c r="E109" s="28">
        <f t="shared" si="22"/>
        <v>38.519999999999982</v>
      </c>
      <c r="F109" s="1">
        <f t="shared" si="16"/>
        <v>281.11925692307693</v>
      </c>
      <c r="G109" s="1">
        <f t="shared" si="23"/>
        <v>203.36</v>
      </c>
      <c r="H109" s="7">
        <f t="shared" si="24"/>
        <v>172142.57</v>
      </c>
      <c r="J109" s="14">
        <f t="shared" si="25"/>
        <v>98</v>
      </c>
      <c r="K109" s="19">
        <f t="shared" si="26"/>
        <v>44033</v>
      </c>
      <c r="L109" s="27">
        <f t="shared" si="27"/>
        <v>176429.09</v>
      </c>
      <c r="M109" s="18">
        <f t="shared" si="17"/>
        <v>484.48</v>
      </c>
      <c r="O109" s="18">
        <f t="shared" si="18"/>
        <v>287.7151313846154</v>
      </c>
      <c r="P109" s="18">
        <f t="shared" si="28"/>
        <v>196.76</v>
      </c>
      <c r="Q109" s="27">
        <f t="shared" si="29"/>
        <v>176232.33</v>
      </c>
    </row>
    <row r="110" spans="1:17" x14ac:dyDescent="0.25">
      <c r="A110">
        <f t="shared" si="19"/>
        <v>99</v>
      </c>
      <c r="B110" s="6">
        <f t="shared" si="20"/>
        <v>44047</v>
      </c>
      <c r="C110" s="7">
        <f t="shared" si="21"/>
        <v>172142.57</v>
      </c>
      <c r="D110" s="1">
        <f t="shared" si="15"/>
        <v>484.48</v>
      </c>
      <c r="E110" s="28">
        <f t="shared" si="22"/>
        <v>38.519999999999982</v>
      </c>
      <c r="F110" s="1">
        <f t="shared" si="16"/>
        <v>280.72480646153849</v>
      </c>
      <c r="G110" s="1">
        <f t="shared" si="23"/>
        <v>203.76</v>
      </c>
      <c r="H110" s="7">
        <f t="shared" si="24"/>
        <v>171900.29</v>
      </c>
      <c r="J110" s="14">
        <f t="shared" si="25"/>
        <v>99</v>
      </c>
      <c r="K110" s="19">
        <f t="shared" si="26"/>
        <v>44047</v>
      </c>
      <c r="L110" s="27">
        <f t="shared" si="27"/>
        <v>176232.33</v>
      </c>
      <c r="M110" s="18">
        <f t="shared" si="17"/>
        <v>484.48</v>
      </c>
      <c r="O110" s="18">
        <f t="shared" si="18"/>
        <v>287.39426123076919</v>
      </c>
      <c r="P110" s="18">
        <f t="shared" si="28"/>
        <v>197.09</v>
      </c>
      <c r="Q110" s="27">
        <f t="shared" si="29"/>
        <v>176035.24</v>
      </c>
    </row>
    <row r="111" spans="1:17" x14ac:dyDescent="0.25">
      <c r="A111">
        <f t="shared" si="19"/>
        <v>100</v>
      </c>
      <c r="B111" s="6">
        <f t="shared" si="20"/>
        <v>44061</v>
      </c>
      <c r="C111" s="7">
        <f t="shared" si="21"/>
        <v>171900.29</v>
      </c>
      <c r="D111" s="1">
        <f t="shared" si="15"/>
        <v>484.48</v>
      </c>
      <c r="E111" s="28">
        <f t="shared" si="22"/>
        <v>38.519999999999982</v>
      </c>
      <c r="F111" s="1">
        <f t="shared" si="16"/>
        <v>280.3297036923077</v>
      </c>
      <c r="G111" s="1">
        <f t="shared" si="23"/>
        <v>204.15</v>
      </c>
      <c r="H111" s="7">
        <f t="shared" si="24"/>
        <v>171657.62</v>
      </c>
      <c r="J111" s="14">
        <f t="shared" si="25"/>
        <v>100</v>
      </c>
      <c r="K111" s="19">
        <f t="shared" si="26"/>
        <v>44061</v>
      </c>
      <c r="L111" s="27">
        <f t="shared" si="27"/>
        <v>176035.24</v>
      </c>
      <c r="M111" s="18">
        <f t="shared" si="17"/>
        <v>484.48</v>
      </c>
      <c r="O111" s="18">
        <f t="shared" si="18"/>
        <v>287.07285292307694</v>
      </c>
      <c r="P111" s="18">
        <f t="shared" si="28"/>
        <v>197.41</v>
      </c>
      <c r="Q111" s="27">
        <f t="shared" si="29"/>
        <v>175837.83</v>
      </c>
    </row>
    <row r="112" spans="1:17" x14ac:dyDescent="0.25">
      <c r="A112">
        <f t="shared" si="19"/>
        <v>101</v>
      </c>
      <c r="B112" s="6">
        <f t="shared" si="20"/>
        <v>44075</v>
      </c>
      <c r="C112" s="7">
        <f t="shared" si="21"/>
        <v>171657.62</v>
      </c>
      <c r="D112" s="1">
        <f t="shared" si="15"/>
        <v>484.48</v>
      </c>
      <c r="E112" s="28">
        <f t="shared" si="22"/>
        <v>38.519999999999982</v>
      </c>
      <c r="F112" s="1">
        <f t="shared" si="16"/>
        <v>279.93396492307693</v>
      </c>
      <c r="G112" s="1">
        <f t="shared" si="23"/>
        <v>204.55</v>
      </c>
      <c r="H112" s="7">
        <f t="shared" si="24"/>
        <v>171414.55</v>
      </c>
      <c r="J112" s="14">
        <f t="shared" si="25"/>
        <v>101</v>
      </c>
      <c r="K112" s="19">
        <f t="shared" si="26"/>
        <v>44075</v>
      </c>
      <c r="L112" s="27">
        <f t="shared" si="27"/>
        <v>175837.83</v>
      </c>
      <c r="M112" s="18">
        <f t="shared" si="17"/>
        <v>484.48</v>
      </c>
      <c r="O112" s="18">
        <f t="shared" si="18"/>
        <v>286.75092276923073</v>
      </c>
      <c r="P112" s="18">
        <f t="shared" si="28"/>
        <v>197.73</v>
      </c>
      <c r="Q112" s="27">
        <f t="shared" si="29"/>
        <v>175640.1</v>
      </c>
    </row>
    <row r="113" spans="1:17" x14ac:dyDescent="0.25">
      <c r="A113">
        <f t="shared" si="19"/>
        <v>102</v>
      </c>
      <c r="B113" s="6">
        <f t="shared" si="20"/>
        <v>44089</v>
      </c>
      <c r="C113" s="7">
        <f t="shared" si="21"/>
        <v>171414.55</v>
      </c>
      <c r="D113" s="1">
        <f t="shared" si="15"/>
        <v>484.48</v>
      </c>
      <c r="E113" s="28">
        <f t="shared" si="22"/>
        <v>38.519999999999982</v>
      </c>
      <c r="F113" s="1">
        <f t="shared" si="16"/>
        <v>279.5375738461538</v>
      </c>
      <c r="G113" s="1">
        <f t="shared" si="23"/>
        <v>204.94</v>
      </c>
      <c r="H113" s="7">
        <f t="shared" si="24"/>
        <v>171171.09</v>
      </c>
      <c r="J113" s="14">
        <f t="shared" si="25"/>
        <v>102</v>
      </c>
      <c r="K113" s="19">
        <f t="shared" si="26"/>
        <v>44089</v>
      </c>
      <c r="L113" s="27">
        <f t="shared" si="27"/>
        <v>175640.1</v>
      </c>
      <c r="M113" s="18">
        <f t="shared" si="17"/>
        <v>484.48</v>
      </c>
      <c r="O113" s="18">
        <f t="shared" si="18"/>
        <v>286.42847076923078</v>
      </c>
      <c r="P113" s="18">
        <f t="shared" si="28"/>
        <v>198.05</v>
      </c>
      <c r="Q113" s="27">
        <f t="shared" si="29"/>
        <v>175442.05</v>
      </c>
    </row>
    <row r="114" spans="1:17" x14ac:dyDescent="0.25">
      <c r="A114">
        <f t="shared" si="19"/>
        <v>103</v>
      </c>
      <c r="B114" s="6">
        <f t="shared" si="20"/>
        <v>44103</v>
      </c>
      <c r="C114" s="7">
        <f t="shared" si="21"/>
        <v>171171.09</v>
      </c>
      <c r="D114" s="1">
        <f t="shared" si="15"/>
        <v>484.48</v>
      </c>
      <c r="E114" s="28">
        <f t="shared" si="22"/>
        <v>38.519999999999982</v>
      </c>
      <c r="F114" s="1">
        <f t="shared" si="16"/>
        <v>279.14054676923075</v>
      </c>
      <c r="G114" s="1">
        <f t="shared" si="23"/>
        <v>205.34</v>
      </c>
      <c r="H114" s="7">
        <f t="shared" si="24"/>
        <v>170927.23</v>
      </c>
      <c r="J114" s="14">
        <f t="shared" si="25"/>
        <v>103</v>
      </c>
      <c r="K114" s="19">
        <f t="shared" si="26"/>
        <v>44103</v>
      </c>
      <c r="L114" s="27">
        <f t="shared" si="27"/>
        <v>175442.05</v>
      </c>
      <c r="M114" s="18">
        <f t="shared" si="17"/>
        <v>484.48</v>
      </c>
      <c r="O114" s="18">
        <f t="shared" si="18"/>
        <v>286.10549692307688</v>
      </c>
      <c r="P114" s="18">
        <f t="shared" si="28"/>
        <v>198.37</v>
      </c>
      <c r="Q114" s="27">
        <f t="shared" si="29"/>
        <v>175243.68</v>
      </c>
    </row>
    <row r="115" spans="1:17" x14ac:dyDescent="0.25">
      <c r="A115">
        <f t="shared" si="19"/>
        <v>104</v>
      </c>
      <c r="B115" s="6">
        <f t="shared" si="20"/>
        <v>44117</v>
      </c>
      <c r="C115" s="7">
        <f t="shared" si="21"/>
        <v>170927.23</v>
      </c>
      <c r="D115" s="1">
        <f t="shared" si="15"/>
        <v>484.48</v>
      </c>
      <c r="E115" s="28">
        <f t="shared" si="22"/>
        <v>38.519999999999982</v>
      </c>
      <c r="F115" s="1">
        <f t="shared" si="16"/>
        <v>278.74286738461541</v>
      </c>
      <c r="G115" s="1">
        <f t="shared" si="23"/>
        <v>205.74</v>
      </c>
      <c r="H115" s="7">
        <f t="shared" si="24"/>
        <v>170682.97</v>
      </c>
      <c r="J115" s="14">
        <f t="shared" si="25"/>
        <v>104</v>
      </c>
      <c r="K115" s="19">
        <f t="shared" si="26"/>
        <v>44117</v>
      </c>
      <c r="L115" s="27">
        <f t="shared" si="27"/>
        <v>175243.68</v>
      </c>
      <c r="M115" s="18">
        <f t="shared" si="17"/>
        <v>484.48</v>
      </c>
      <c r="O115" s="18">
        <f t="shared" si="18"/>
        <v>285.7820012307692</v>
      </c>
      <c r="P115" s="18">
        <f t="shared" si="28"/>
        <v>198.7</v>
      </c>
      <c r="Q115" s="27">
        <f t="shared" si="29"/>
        <v>175044.98</v>
      </c>
    </row>
    <row r="116" spans="1:17" x14ac:dyDescent="0.25">
      <c r="A116">
        <f t="shared" si="19"/>
        <v>105</v>
      </c>
      <c r="B116" s="6">
        <f t="shared" si="20"/>
        <v>44131</v>
      </c>
      <c r="C116" s="7">
        <f t="shared" si="21"/>
        <v>170682.97</v>
      </c>
      <c r="D116" s="1">
        <f t="shared" si="15"/>
        <v>484.48</v>
      </c>
      <c r="E116" s="28">
        <f t="shared" si="22"/>
        <v>38.519999999999982</v>
      </c>
      <c r="F116" s="1">
        <f t="shared" si="16"/>
        <v>278.34453569230772</v>
      </c>
      <c r="G116" s="1">
        <f t="shared" si="23"/>
        <v>206.14</v>
      </c>
      <c r="H116" s="7">
        <f t="shared" si="24"/>
        <v>170438.31</v>
      </c>
      <c r="J116" s="14">
        <f t="shared" si="25"/>
        <v>105</v>
      </c>
      <c r="K116" s="19">
        <f t="shared" si="26"/>
        <v>44131</v>
      </c>
      <c r="L116" s="27">
        <f t="shared" si="27"/>
        <v>175044.98</v>
      </c>
      <c r="M116" s="18">
        <f t="shared" si="17"/>
        <v>484.48</v>
      </c>
      <c r="O116" s="18">
        <f t="shared" si="18"/>
        <v>285.45796738461542</v>
      </c>
      <c r="P116" s="18">
        <f t="shared" si="28"/>
        <v>199.02</v>
      </c>
      <c r="Q116" s="27">
        <f t="shared" si="29"/>
        <v>174845.96</v>
      </c>
    </row>
    <row r="117" spans="1:17" x14ac:dyDescent="0.25">
      <c r="A117">
        <f t="shared" si="19"/>
        <v>106</v>
      </c>
      <c r="B117" s="6">
        <f t="shared" si="20"/>
        <v>44145</v>
      </c>
      <c r="C117" s="7">
        <f t="shared" si="21"/>
        <v>170438.31</v>
      </c>
      <c r="D117" s="1">
        <f t="shared" si="15"/>
        <v>484.48</v>
      </c>
      <c r="E117" s="28">
        <f t="shared" si="22"/>
        <v>38.519999999999982</v>
      </c>
      <c r="F117" s="1">
        <f t="shared" si="16"/>
        <v>277.94555169230767</v>
      </c>
      <c r="G117" s="1">
        <f t="shared" si="23"/>
        <v>206.53</v>
      </c>
      <c r="H117" s="7">
        <f t="shared" si="24"/>
        <v>170193.26</v>
      </c>
      <c r="J117" s="14">
        <f t="shared" si="25"/>
        <v>106</v>
      </c>
      <c r="K117" s="19">
        <f t="shared" si="26"/>
        <v>44145</v>
      </c>
      <c r="L117" s="27">
        <f t="shared" si="27"/>
        <v>174845.96</v>
      </c>
      <c r="M117" s="18">
        <f t="shared" si="17"/>
        <v>484.48</v>
      </c>
      <c r="O117" s="18">
        <f t="shared" si="18"/>
        <v>285.13341169230767</v>
      </c>
      <c r="P117" s="18">
        <f t="shared" si="28"/>
        <v>199.35</v>
      </c>
      <c r="Q117" s="27">
        <f t="shared" si="29"/>
        <v>174646.61</v>
      </c>
    </row>
    <row r="118" spans="1:17" x14ac:dyDescent="0.25">
      <c r="A118">
        <f t="shared" si="19"/>
        <v>107</v>
      </c>
      <c r="B118" s="6">
        <f t="shared" si="20"/>
        <v>44159</v>
      </c>
      <c r="C118" s="7">
        <f t="shared" si="21"/>
        <v>170193.26</v>
      </c>
      <c r="D118" s="1">
        <f t="shared" si="15"/>
        <v>484.48</v>
      </c>
      <c r="E118" s="28">
        <f t="shared" si="22"/>
        <v>38.519999999999982</v>
      </c>
      <c r="F118" s="1">
        <f t="shared" si="16"/>
        <v>277.5459316923077</v>
      </c>
      <c r="G118" s="1">
        <f t="shared" si="23"/>
        <v>206.93</v>
      </c>
      <c r="H118" s="7">
        <f t="shared" si="24"/>
        <v>169947.81</v>
      </c>
      <c r="J118" s="14">
        <f t="shared" si="25"/>
        <v>107</v>
      </c>
      <c r="K118" s="19">
        <f t="shared" si="26"/>
        <v>44159</v>
      </c>
      <c r="L118" s="27">
        <f t="shared" si="27"/>
        <v>174646.61</v>
      </c>
      <c r="M118" s="18">
        <f t="shared" si="17"/>
        <v>484.48</v>
      </c>
      <c r="O118" s="18">
        <f t="shared" si="18"/>
        <v>284.80831784615384</v>
      </c>
      <c r="P118" s="18">
        <f t="shared" si="28"/>
        <v>199.67</v>
      </c>
      <c r="Q118" s="27">
        <f t="shared" si="29"/>
        <v>174446.94</v>
      </c>
    </row>
    <row r="119" spans="1:17" x14ac:dyDescent="0.25">
      <c r="A119">
        <f t="shared" si="19"/>
        <v>108</v>
      </c>
      <c r="B119" s="6">
        <f t="shared" si="20"/>
        <v>44173</v>
      </c>
      <c r="C119" s="7">
        <f t="shared" si="21"/>
        <v>169947.81</v>
      </c>
      <c r="D119" s="1">
        <f t="shared" si="15"/>
        <v>484.48</v>
      </c>
      <c r="E119" s="28">
        <f t="shared" si="22"/>
        <v>38.519999999999982</v>
      </c>
      <c r="F119" s="1">
        <f t="shared" si="16"/>
        <v>277.14565938461539</v>
      </c>
      <c r="G119" s="1">
        <f t="shared" si="23"/>
        <v>207.33</v>
      </c>
      <c r="H119" s="7">
        <f t="shared" si="24"/>
        <v>169701.96</v>
      </c>
      <c r="J119" s="14">
        <f t="shared" si="25"/>
        <v>108</v>
      </c>
      <c r="K119" s="19">
        <f t="shared" si="26"/>
        <v>44173</v>
      </c>
      <c r="L119" s="27">
        <f t="shared" si="27"/>
        <v>174446.94</v>
      </c>
      <c r="M119" s="18">
        <f t="shared" si="17"/>
        <v>484.48</v>
      </c>
      <c r="O119" s="18">
        <f t="shared" si="18"/>
        <v>284.48270215384616</v>
      </c>
      <c r="P119" s="18">
        <f t="shared" si="28"/>
        <v>200</v>
      </c>
      <c r="Q119" s="27">
        <f t="shared" si="29"/>
        <v>174246.94</v>
      </c>
    </row>
    <row r="120" spans="1:17" x14ac:dyDescent="0.25">
      <c r="A120">
        <f t="shared" si="19"/>
        <v>109</v>
      </c>
      <c r="B120" s="6">
        <f t="shared" si="20"/>
        <v>44187</v>
      </c>
      <c r="C120" s="7">
        <f t="shared" si="21"/>
        <v>169701.96</v>
      </c>
      <c r="D120" s="1">
        <f t="shared" si="15"/>
        <v>484.48</v>
      </c>
      <c r="E120" s="28">
        <f t="shared" si="22"/>
        <v>38.519999999999982</v>
      </c>
      <c r="F120" s="1">
        <f t="shared" si="16"/>
        <v>276.74473476923077</v>
      </c>
      <c r="G120" s="1">
        <f t="shared" si="23"/>
        <v>207.74</v>
      </c>
      <c r="H120" s="7">
        <f t="shared" si="24"/>
        <v>169455.7</v>
      </c>
      <c r="J120" s="14">
        <f t="shared" si="25"/>
        <v>109</v>
      </c>
      <c r="K120" s="19">
        <f t="shared" si="26"/>
        <v>44187</v>
      </c>
      <c r="L120" s="27">
        <f t="shared" si="27"/>
        <v>174246.94</v>
      </c>
      <c r="M120" s="18">
        <f t="shared" si="17"/>
        <v>484.48</v>
      </c>
      <c r="O120" s="18">
        <f t="shared" si="18"/>
        <v>284.15654830769233</v>
      </c>
      <c r="P120" s="18">
        <f t="shared" si="28"/>
        <v>200.32</v>
      </c>
      <c r="Q120" s="27">
        <f t="shared" si="29"/>
        <v>174046.62</v>
      </c>
    </row>
    <row r="121" spans="1:17" x14ac:dyDescent="0.25">
      <c r="A121">
        <f t="shared" si="19"/>
        <v>110</v>
      </c>
      <c r="B121" s="6">
        <f t="shared" si="20"/>
        <v>44201</v>
      </c>
      <c r="C121" s="7">
        <f t="shared" si="21"/>
        <v>169455.7</v>
      </c>
      <c r="D121" s="1">
        <f t="shared" si="15"/>
        <v>484.48</v>
      </c>
      <c r="E121" s="28">
        <f t="shared" si="22"/>
        <v>38.519999999999982</v>
      </c>
      <c r="F121" s="1">
        <f t="shared" si="16"/>
        <v>276.34314153846157</v>
      </c>
      <c r="G121" s="1">
        <f t="shared" si="23"/>
        <v>208.14</v>
      </c>
      <c r="H121" s="7">
        <f t="shared" si="24"/>
        <v>169209.04</v>
      </c>
      <c r="J121" s="14">
        <f t="shared" si="25"/>
        <v>110</v>
      </c>
      <c r="K121" s="19">
        <f t="shared" si="26"/>
        <v>44201</v>
      </c>
      <c r="L121" s="27">
        <f t="shared" si="27"/>
        <v>174046.62</v>
      </c>
      <c r="M121" s="18">
        <f t="shared" si="17"/>
        <v>484.48</v>
      </c>
      <c r="O121" s="18">
        <f t="shared" si="18"/>
        <v>283.8298726153846</v>
      </c>
      <c r="P121" s="18">
        <f t="shared" si="28"/>
        <v>200.65</v>
      </c>
      <c r="Q121" s="27">
        <f t="shared" si="29"/>
        <v>173845.97</v>
      </c>
    </row>
    <row r="122" spans="1:17" x14ac:dyDescent="0.25">
      <c r="A122">
        <f t="shared" si="19"/>
        <v>111</v>
      </c>
      <c r="B122" s="6">
        <f t="shared" si="20"/>
        <v>44215</v>
      </c>
      <c r="C122" s="7">
        <f t="shared" si="21"/>
        <v>169209.04</v>
      </c>
      <c r="D122" s="1">
        <f t="shared" si="15"/>
        <v>484.48</v>
      </c>
      <c r="E122" s="28">
        <f t="shared" si="22"/>
        <v>38.519999999999982</v>
      </c>
      <c r="F122" s="1">
        <f t="shared" si="16"/>
        <v>275.94089600000001</v>
      </c>
      <c r="G122" s="1">
        <f t="shared" si="23"/>
        <v>208.54</v>
      </c>
      <c r="H122" s="7">
        <f t="shared" si="24"/>
        <v>168961.98</v>
      </c>
      <c r="J122" s="14">
        <f t="shared" si="25"/>
        <v>111</v>
      </c>
      <c r="K122" s="19">
        <f t="shared" si="26"/>
        <v>44215</v>
      </c>
      <c r="L122" s="27">
        <f t="shared" si="27"/>
        <v>173845.97</v>
      </c>
      <c r="M122" s="18">
        <f t="shared" si="17"/>
        <v>484.48</v>
      </c>
      <c r="O122" s="18">
        <f t="shared" si="18"/>
        <v>283.50265876923078</v>
      </c>
      <c r="P122" s="18">
        <f t="shared" si="28"/>
        <v>200.98</v>
      </c>
      <c r="Q122" s="27">
        <f t="shared" si="29"/>
        <v>173644.99</v>
      </c>
    </row>
    <row r="123" spans="1:17" x14ac:dyDescent="0.25">
      <c r="A123">
        <f t="shared" si="19"/>
        <v>112</v>
      </c>
      <c r="B123" s="6">
        <f t="shared" si="20"/>
        <v>44229</v>
      </c>
      <c r="C123" s="7">
        <f t="shared" si="21"/>
        <v>168961.98</v>
      </c>
      <c r="D123" s="1">
        <f t="shared" si="15"/>
        <v>484.48</v>
      </c>
      <c r="E123" s="28">
        <f t="shared" si="22"/>
        <v>38.519999999999982</v>
      </c>
      <c r="F123" s="1">
        <f t="shared" si="16"/>
        <v>275.53799815384616</v>
      </c>
      <c r="G123" s="1">
        <f t="shared" si="23"/>
        <v>208.94</v>
      </c>
      <c r="H123" s="7">
        <f t="shared" si="24"/>
        <v>168714.52</v>
      </c>
      <c r="J123" s="14">
        <f t="shared" si="25"/>
        <v>112</v>
      </c>
      <c r="K123" s="19">
        <f t="shared" si="26"/>
        <v>44229</v>
      </c>
      <c r="L123" s="27">
        <f t="shared" si="27"/>
        <v>173644.99</v>
      </c>
      <c r="M123" s="18">
        <f t="shared" si="17"/>
        <v>484.48</v>
      </c>
      <c r="O123" s="18">
        <f t="shared" si="18"/>
        <v>283.17490676923074</v>
      </c>
      <c r="P123" s="18">
        <f t="shared" si="28"/>
        <v>201.31</v>
      </c>
      <c r="Q123" s="27">
        <f t="shared" si="29"/>
        <v>173443.68</v>
      </c>
    </row>
    <row r="124" spans="1:17" x14ac:dyDescent="0.25">
      <c r="A124">
        <f t="shared" si="19"/>
        <v>113</v>
      </c>
      <c r="B124" s="6">
        <f t="shared" si="20"/>
        <v>44243</v>
      </c>
      <c r="C124" s="7">
        <f t="shared" si="21"/>
        <v>168714.52</v>
      </c>
      <c r="D124" s="1">
        <f t="shared" si="15"/>
        <v>484.48</v>
      </c>
      <c r="E124" s="28">
        <f t="shared" si="22"/>
        <v>38.519999999999982</v>
      </c>
      <c r="F124" s="1">
        <f t="shared" si="16"/>
        <v>275.13444799999996</v>
      </c>
      <c r="G124" s="1">
        <f t="shared" si="23"/>
        <v>209.35</v>
      </c>
      <c r="H124" s="7">
        <f t="shared" si="24"/>
        <v>168466.65</v>
      </c>
      <c r="J124" s="14">
        <f t="shared" si="25"/>
        <v>113</v>
      </c>
      <c r="K124" s="19">
        <f t="shared" si="26"/>
        <v>44243</v>
      </c>
      <c r="L124" s="27">
        <f t="shared" si="27"/>
        <v>173443.68</v>
      </c>
      <c r="M124" s="18">
        <f t="shared" si="17"/>
        <v>484.48</v>
      </c>
      <c r="O124" s="18">
        <f t="shared" si="18"/>
        <v>282.84661661538462</v>
      </c>
      <c r="P124" s="18">
        <f t="shared" si="28"/>
        <v>201.63</v>
      </c>
      <c r="Q124" s="27">
        <f t="shared" si="29"/>
        <v>173242.05</v>
      </c>
    </row>
    <row r="125" spans="1:17" x14ac:dyDescent="0.25">
      <c r="A125">
        <f t="shared" si="19"/>
        <v>114</v>
      </c>
      <c r="B125" s="6">
        <f t="shared" si="20"/>
        <v>44257</v>
      </c>
      <c r="C125" s="7">
        <f t="shared" si="21"/>
        <v>168466.65</v>
      </c>
      <c r="D125" s="1">
        <f t="shared" si="15"/>
        <v>484.48</v>
      </c>
      <c r="E125" s="28">
        <f t="shared" si="22"/>
        <v>38.519999999999982</v>
      </c>
      <c r="F125" s="1">
        <f t="shared" si="16"/>
        <v>274.73022923076923</v>
      </c>
      <c r="G125" s="1">
        <f t="shared" si="23"/>
        <v>209.75</v>
      </c>
      <c r="H125" s="7">
        <f t="shared" si="24"/>
        <v>168218.38</v>
      </c>
      <c r="J125" s="14">
        <f t="shared" si="25"/>
        <v>114</v>
      </c>
      <c r="K125" s="19">
        <f t="shared" si="26"/>
        <v>44257</v>
      </c>
      <c r="L125" s="27">
        <f t="shared" si="27"/>
        <v>173242.05</v>
      </c>
      <c r="M125" s="18">
        <f t="shared" si="17"/>
        <v>484.48</v>
      </c>
      <c r="O125" s="18">
        <f t="shared" si="18"/>
        <v>282.51780461538459</v>
      </c>
      <c r="P125" s="18">
        <f t="shared" si="28"/>
        <v>201.96</v>
      </c>
      <c r="Q125" s="27">
        <f t="shared" si="29"/>
        <v>173040.09</v>
      </c>
    </row>
    <row r="126" spans="1:17" x14ac:dyDescent="0.25">
      <c r="A126">
        <f t="shared" si="19"/>
        <v>115</v>
      </c>
      <c r="B126" s="6">
        <f t="shared" si="20"/>
        <v>44271</v>
      </c>
      <c r="C126" s="7">
        <f t="shared" si="21"/>
        <v>168218.38</v>
      </c>
      <c r="D126" s="1">
        <f t="shared" si="15"/>
        <v>484.48</v>
      </c>
      <c r="E126" s="28">
        <f t="shared" si="22"/>
        <v>38.519999999999982</v>
      </c>
      <c r="F126" s="1">
        <f t="shared" si="16"/>
        <v>274.32535815384614</v>
      </c>
      <c r="G126" s="1">
        <f t="shared" si="23"/>
        <v>210.15</v>
      </c>
      <c r="H126" s="7">
        <f t="shared" si="24"/>
        <v>167969.71</v>
      </c>
      <c r="J126" s="14">
        <f t="shared" si="25"/>
        <v>115</v>
      </c>
      <c r="K126" s="19">
        <f t="shared" si="26"/>
        <v>44271</v>
      </c>
      <c r="L126" s="27">
        <f t="shared" si="27"/>
        <v>173040.09</v>
      </c>
      <c r="M126" s="18">
        <f t="shared" si="17"/>
        <v>484.48</v>
      </c>
      <c r="O126" s="18">
        <f t="shared" si="18"/>
        <v>282.18845446153847</v>
      </c>
      <c r="P126" s="18">
        <f t="shared" si="28"/>
        <v>202.29</v>
      </c>
      <c r="Q126" s="27">
        <f t="shared" si="29"/>
        <v>172837.8</v>
      </c>
    </row>
    <row r="127" spans="1:17" x14ac:dyDescent="0.25">
      <c r="A127">
        <f t="shared" si="19"/>
        <v>116</v>
      </c>
      <c r="B127" s="6">
        <f t="shared" si="20"/>
        <v>44285</v>
      </c>
      <c r="C127" s="7">
        <f t="shared" si="21"/>
        <v>167969.71</v>
      </c>
      <c r="D127" s="1">
        <f t="shared" si="15"/>
        <v>484.48</v>
      </c>
      <c r="E127" s="28">
        <f t="shared" si="22"/>
        <v>38.519999999999982</v>
      </c>
      <c r="F127" s="1">
        <f t="shared" si="16"/>
        <v>273.91983476923076</v>
      </c>
      <c r="G127" s="1">
        <f t="shared" si="23"/>
        <v>210.56</v>
      </c>
      <c r="H127" s="7">
        <f t="shared" si="24"/>
        <v>167720.63</v>
      </c>
      <c r="J127" s="14">
        <f t="shared" si="25"/>
        <v>116</v>
      </c>
      <c r="K127" s="19">
        <f t="shared" si="26"/>
        <v>44285</v>
      </c>
      <c r="L127" s="27">
        <f t="shared" si="27"/>
        <v>172837.8</v>
      </c>
      <c r="M127" s="18">
        <f t="shared" si="17"/>
        <v>484.48</v>
      </c>
      <c r="O127" s="18">
        <f t="shared" si="18"/>
        <v>281.85856615384614</v>
      </c>
      <c r="P127" s="18">
        <f t="shared" si="28"/>
        <v>202.62</v>
      </c>
      <c r="Q127" s="27">
        <f t="shared" si="29"/>
        <v>172635.18</v>
      </c>
    </row>
    <row r="128" spans="1:17" x14ac:dyDescent="0.25">
      <c r="A128">
        <f t="shared" si="19"/>
        <v>117</v>
      </c>
      <c r="B128" s="6">
        <f t="shared" si="20"/>
        <v>44299</v>
      </c>
      <c r="C128" s="7">
        <f t="shared" si="21"/>
        <v>167720.63</v>
      </c>
      <c r="D128" s="1">
        <f t="shared" si="15"/>
        <v>484.48</v>
      </c>
      <c r="E128" s="28">
        <f t="shared" si="22"/>
        <v>38.519999999999982</v>
      </c>
      <c r="F128" s="1">
        <f t="shared" si="16"/>
        <v>273.51364276923078</v>
      </c>
      <c r="G128" s="1">
        <f t="shared" si="23"/>
        <v>210.97</v>
      </c>
      <c r="H128" s="7">
        <f t="shared" si="24"/>
        <v>167471.14000000001</v>
      </c>
      <c r="J128" s="14">
        <f t="shared" si="25"/>
        <v>117</v>
      </c>
      <c r="K128" s="19">
        <f t="shared" si="26"/>
        <v>44299</v>
      </c>
      <c r="L128" s="27">
        <f t="shared" si="27"/>
        <v>172635.18</v>
      </c>
      <c r="M128" s="18">
        <f t="shared" si="17"/>
        <v>484.48</v>
      </c>
      <c r="O128" s="18">
        <f t="shared" si="18"/>
        <v>281.52813969230766</v>
      </c>
      <c r="P128" s="18">
        <f t="shared" si="28"/>
        <v>202.95</v>
      </c>
      <c r="Q128" s="27">
        <f t="shared" si="29"/>
        <v>172432.23</v>
      </c>
    </row>
    <row r="129" spans="1:17" x14ac:dyDescent="0.25">
      <c r="A129">
        <f t="shared" si="19"/>
        <v>118</v>
      </c>
      <c r="B129" s="6">
        <f t="shared" si="20"/>
        <v>44313</v>
      </c>
      <c r="C129" s="7">
        <f t="shared" si="21"/>
        <v>167471.14000000001</v>
      </c>
      <c r="D129" s="1">
        <f t="shared" si="15"/>
        <v>484.48</v>
      </c>
      <c r="E129" s="28">
        <f t="shared" si="22"/>
        <v>38.519999999999982</v>
      </c>
      <c r="F129" s="1">
        <f t="shared" si="16"/>
        <v>273.10678215384615</v>
      </c>
      <c r="G129" s="1">
        <f t="shared" si="23"/>
        <v>211.37</v>
      </c>
      <c r="H129" s="7">
        <f t="shared" si="24"/>
        <v>167221.25</v>
      </c>
      <c r="J129" s="14">
        <f t="shared" si="25"/>
        <v>118</v>
      </c>
      <c r="K129" s="19">
        <f t="shared" si="26"/>
        <v>44313</v>
      </c>
      <c r="L129" s="27">
        <f t="shared" si="27"/>
        <v>172432.23</v>
      </c>
      <c r="M129" s="18">
        <f t="shared" si="17"/>
        <v>484.48</v>
      </c>
      <c r="O129" s="18">
        <f t="shared" si="18"/>
        <v>281.19717507692309</v>
      </c>
      <c r="P129" s="18">
        <f t="shared" si="28"/>
        <v>203.28</v>
      </c>
      <c r="Q129" s="27">
        <f t="shared" si="29"/>
        <v>172228.95</v>
      </c>
    </row>
    <row r="130" spans="1:17" x14ac:dyDescent="0.25">
      <c r="A130">
        <f t="shared" si="19"/>
        <v>119</v>
      </c>
      <c r="B130" s="6">
        <f t="shared" si="20"/>
        <v>44327</v>
      </c>
      <c r="C130" s="7">
        <f t="shared" si="21"/>
        <v>167221.25</v>
      </c>
      <c r="D130" s="1">
        <f t="shared" si="15"/>
        <v>484.48</v>
      </c>
      <c r="E130" s="28">
        <f t="shared" si="22"/>
        <v>38.519999999999982</v>
      </c>
      <c r="F130" s="1">
        <f t="shared" si="16"/>
        <v>272.69926923076923</v>
      </c>
      <c r="G130" s="1">
        <f t="shared" si="23"/>
        <v>211.78</v>
      </c>
      <c r="H130" s="7">
        <f t="shared" si="24"/>
        <v>166970.95000000001</v>
      </c>
      <c r="J130" s="14">
        <f t="shared" si="25"/>
        <v>119</v>
      </c>
      <c r="K130" s="19">
        <f t="shared" si="26"/>
        <v>44327</v>
      </c>
      <c r="L130" s="27">
        <f t="shared" si="27"/>
        <v>172228.95</v>
      </c>
      <c r="M130" s="18">
        <f t="shared" si="17"/>
        <v>484.48</v>
      </c>
      <c r="O130" s="18">
        <f t="shared" si="18"/>
        <v>280.86567230769231</v>
      </c>
      <c r="P130" s="18">
        <f t="shared" si="28"/>
        <v>203.61</v>
      </c>
      <c r="Q130" s="27">
        <f t="shared" si="29"/>
        <v>172025.34</v>
      </c>
    </row>
    <row r="131" spans="1:17" x14ac:dyDescent="0.25">
      <c r="A131">
        <f t="shared" si="19"/>
        <v>120</v>
      </c>
      <c r="B131" s="6">
        <f t="shared" si="20"/>
        <v>44341</v>
      </c>
      <c r="C131" s="7">
        <f t="shared" si="21"/>
        <v>166970.95000000001</v>
      </c>
      <c r="D131" s="1">
        <f t="shared" si="15"/>
        <v>484.48</v>
      </c>
      <c r="E131" s="28">
        <f t="shared" si="22"/>
        <v>38.519999999999982</v>
      </c>
      <c r="F131" s="1">
        <f t="shared" si="16"/>
        <v>272.29108769230771</v>
      </c>
      <c r="G131" s="1">
        <f t="shared" si="23"/>
        <v>212.19</v>
      </c>
      <c r="H131" s="7">
        <f t="shared" si="24"/>
        <v>166720.24</v>
      </c>
      <c r="J131" s="14">
        <f t="shared" si="25"/>
        <v>120</v>
      </c>
      <c r="K131" s="19">
        <f t="shared" si="26"/>
        <v>44341</v>
      </c>
      <c r="L131" s="27">
        <f t="shared" si="27"/>
        <v>172025.34</v>
      </c>
      <c r="M131" s="18">
        <f t="shared" si="17"/>
        <v>484.48</v>
      </c>
      <c r="O131" s="18">
        <f t="shared" si="18"/>
        <v>280.53363138461538</v>
      </c>
      <c r="P131" s="18">
        <f t="shared" si="28"/>
        <v>203.95</v>
      </c>
      <c r="Q131" s="27">
        <f t="shared" si="29"/>
        <v>171821.39</v>
      </c>
    </row>
    <row r="132" spans="1:17" x14ac:dyDescent="0.25">
      <c r="A132">
        <f t="shared" si="19"/>
        <v>121</v>
      </c>
      <c r="B132" s="6">
        <f t="shared" si="20"/>
        <v>44355</v>
      </c>
      <c r="C132" s="7">
        <f t="shared" si="21"/>
        <v>166720.24</v>
      </c>
      <c r="D132" s="1">
        <f t="shared" si="15"/>
        <v>484.48</v>
      </c>
      <c r="E132" s="28">
        <f t="shared" si="22"/>
        <v>38.519999999999982</v>
      </c>
      <c r="F132" s="1">
        <f t="shared" si="16"/>
        <v>271.88223753846154</v>
      </c>
      <c r="G132" s="1">
        <f t="shared" si="23"/>
        <v>212.6</v>
      </c>
      <c r="H132" s="7">
        <f t="shared" si="24"/>
        <v>166469.12</v>
      </c>
      <c r="J132" s="14">
        <f t="shared" si="25"/>
        <v>121</v>
      </c>
      <c r="K132" s="19">
        <f t="shared" si="26"/>
        <v>44355</v>
      </c>
      <c r="L132" s="27">
        <f t="shared" si="27"/>
        <v>171821.39</v>
      </c>
      <c r="M132" s="18">
        <f t="shared" si="17"/>
        <v>484.48</v>
      </c>
      <c r="O132" s="18">
        <f t="shared" si="18"/>
        <v>280.20103600000004</v>
      </c>
      <c r="P132" s="18">
        <f t="shared" si="28"/>
        <v>204.28</v>
      </c>
      <c r="Q132" s="27">
        <f t="shared" si="29"/>
        <v>171617.11</v>
      </c>
    </row>
    <row r="133" spans="1:17" x14ac:dyDescent="0.25">
      <c r="A133">
        <f t="shared" si="19"/>
        <v>122</v>
      </c>
      <c r="B133" s="6">
        <f t="shared" si="20"/>
        <v>44369</v>
      </c>
      <c r="C133" s="7">
        <f t="shared" si="21"/>
        <v>166469.12</v>
      </c>
      <c r="D133" s="1">
        <f t="shared" si="15"/>
        <v>484.48</v>
      </c>
      <c r="E133" s="28">
        <f t="shared" si="22"/>
        <v>38.519999999999982</v>
      </c>
      <c r="F133" s="1">
        <f t="shared" si="16"/>
        <v>271.47271876923077</v>
      </c>
      <c r="G133" s="1">
        <f t="shared" si="23"/>
        <v>213.01</v>
      </c>
      <c r="H133" s="7">
        <f t="shared" si="24"/>
        <v>166217.59</v>
      </c>
      <c r="J133" s="14">
        <f t="shared" si="25"/>
        <v>122</v>
      </c>
      <c r="K133" s="19">
        <f t="shared" si="26"/>
        <v>44369</v>
      </c>
      <c r="L133" s="27">
        <f t="shared" si="27"/>
        <v>171617.11</v>
      </c>
      <c r="M133" s="18">
        <f t="shared" si="17"/>
        <v>484.48</v>
      </c>
      <c r="O133" s="18">
        <f t="shared" si="18"/>
        <v>279.86790246153845</v>
      </c>
      <c r="P133" s="18">
        <f t="shared" si="28"/>
        <v>204.61</v>
      </c>
      <c r="Q133" s="27">
        <f t="shared" si="29"/>
        <v>171412.5</v>
      </c>
    </row>
    <row r="134" spans="1:17" x14ac:dyDescent="0.25">
      <c r="A134">
        <f t="shared" si="19"/>
        <v>123</v>
      </c>
      <c r="B134" s="6">
        <f t="shared" si="20"/>
        <v>44383</v>
      </c>
      <c r="C134" s="7">
        <f t="shared" si="21"/>
        <v>166217.59</v>
      </c>
      <c r="D134" s="1">
        <f t="shared" si="15"/>
        <v>484.48</v>
      </c>
      <c r="E134" s="28">
        <f t="shared" si="22"/>
        <v>38.519999999999982</v>
      </c>
      <c r="F134" s="1">
        <f t="shared" si="16"/>
        <v>271.0625313846154</v>
      </c>
      <c r="G134" s="1">
        <f t="shared" si="23"/>
        <v>213.42</v>
      </c>
      <c r="H134" s="7">
        <f t="shared" si="24"/>
        <v>165965.65</v>
      </c>
      <c r="J134" s="14">
        <f t="shared" si="25"/>
        <v>123</v>
      </c>
      <c r="K134" s="19">
        <f t="shared" si="26"/>
        <v>44383</v>
      </c>
      <c r="L134" s="27">
        <f t="shared" si="27"/>
        <v>171412.5</v>
      </c>
      <c r="M134" s="18">
        <f t="shared" si="17"/>
        <v>484.48</v>
      </c>
      <c r="O134" s="18">
        <f t="shared" si="18"/>
        <v>279.53423076923076</v>
      </c>
      <c r="P134" s="18">
        <f t="shared" si="28"/>
        <v>204.95</v>
      </c>
      <c r="Q134" s="27">
        <f t="shared" si="29"/>
        <v>171207.55</v>
      </c>
    </row>
    <row r="135" spans="1:17" x14ac:dyDescent="0.25">
      <c r="A135">
        <f t="shared" si="19"/>
        <v>124</v>
      </c>
      <c r="B135" s="6">
        <f t="shared" si="20"/>
        <v>44397</v>
      </c>
      <c r="C135" s="7">
        <f t="shared" si="21"/>
        <v>165965.65</v>
      </c>
      <c r="D135" s="1">
        <f t="shared" si="15"/>
        <v>484.48</v>
      </c>
      <c r="E135" s="28">
        <f t="shared" si="22"/>
        <v>38.519999999999982</v>
      </c>
      <c r="F135" s="1">
        <f t="shared" si="16"/>
        <v>270.65167538461537</v>
      </c>
      <c r="G135" s="1">
        <f t="shared" si="23"/>
        <v>213.83</v>
      </c>
      <c r="H135" s="7">
        <f t="shared" si="24"/>
        <v>165713.29999999999</v>
      </c>
      <c r="J135" s="14">
        <f t="shared" si="25"/>
        <v>124</v>
      </c>
      <c r="K135" s="19">
        <f t="shared" si="26"/>
        <v>44397</v>
      </c>
      <c r="L135" s="27">
        <f t="shared" si="27"/>
        <v>171207.55</v>
      </c>
      <c r="M135" s="18">
        <f t="shared" si="17"/>
        <v>484.48</v>
      </c>
      <c r="O135" s="18">
        <f t="shared" si="18"/>
        <v>279.20000461538461</v>
      </c>
      <c r="P135" s="18">
        <f t="shared" si="28"/>
        <v>205.28</v>
      </c>
      <c r="Q135" s="27">
        <f t="shared" si="29"/>
        <v>171002.27</v>
      </c>
    </row>
    <row r="136" spans="1:17" x14ac:dyDescent="0.25">
      <c r="A136">
        <f t="shared" si="19"/>
        <v>125</v>
      </c>
      <c r="B136" s="6">
        <f t="shared" si="20"/>
        <v>44411</v>
      </c>
      <c r="C136" s="7">
        <f t="shared" si="21"/>
        <v>165713.29999999999</v>
      </c>
      <c r="D136" s="1">
        <f t="shared" si="15"/>
        <v>484.48</v>
      </c>
      <c r="E136" s="28">
        <f t="shared" si="22"/>
        <v>38.519999999999982</v>
      </c>
      <c r="F136" s="1">
        <f t="shared" si="16"/>
        <v>270.24015076923075</v>
      </c>
      <c r="G136" s="1">
        <f t="shared" si="23"/>
        <v>214.24</v>
      </c>
      <c r="H136" s="7">
        <f t="shared" si="24"/>
        <v>165460.54</v>
      </c>
      <c r="J136" s="14">
        <f t="shared" si="25"/>
        <v>125</v>
      </c>
      <c r="K136" s="19">
        <f t="shared" si="26"/>
        <v>44411</v>
      </c>
      <c r="L136" s="27">
        <f t="shared" si="27"/>
        <v>171002.27</v>
      </c>
      <c r="M136" s="18">
        <f t="shared" si="17"/>
        <v>484.48</v>
      </c>
      <c r="O136" s="18">
        <f t="shared" si="18"/>
        <v>278.86524030769232</v>
      </c>
      <c r="P136" s="18">
        <f t="shared" si="28"/>
        <v>205.61</v>
      </c>
      <c r="Q136" s="27">
        <f t="shared" si="29"/>
        <v>170796.66</v>
      </c>
    </row>
    <row r="137" spans="1:17" x14ac:dyDescent="0.25">
      <c r="A137">
        <f t="shared" si="19"/>
        <v>126</v>
      </c>
      <c r="B137" s="6">
        <f t="shared" si="20"/>
        <v>44425</v>
      </c>
      <c r="C137" s="7">
        <f t="shared" si="21"/>
        <v>165460.54</v>
      </c>
      <c r="D137" s="1">
        <f t="shared" si="15"/>
        <v>484.48</v>
      </c>
      <c r="E137" s="28">
        <f t="shared" si="22"/>
        <v>38.519999999999982</v>
      </c>
      <c r="F137" s="1">
        <f t="shared" si="16"/>
        <v>269.82795753846153</v>
      </c>
      <c r="G137" s="1">
        <f t="shared" si="23"/>
        <v>214.65</v>
      </c>
      <c r="H137" s="7">
        <f t="shared" si="24"/>
        <v>165207.37</v>
      </c>
      <c r="J137" s="14">
        <f t="shared" si="25"/>
        <v>126</v>
      </c>
      <c r="K137" s="19">
        <f t="shared" si="26"/>
        <v>44425</v>
      </c>
      <c r="L137" s="27">
        <f t="shared" si="27"/>
        <v>170796.66</v>
      </c>
      <c r="M137" s="18">
        <f t="shared" si="17"/>
        <v>484.48</v>
      </c>
      <c r="O137" s="18">
        <f t="shared" si="18"/>
        <v>278.52993784615387</v>
      </c>
      <c r="P137" s="18">
        <f t="shared" si="28"/>
        <v>205.95</v>
      </c>
      <c r="Q137" s="27">
        <f t="shared" si="29"/>
        <v>170590.71</v>
      </c>
    </row>
    <row r="138" spans="1:17" x14ac:dyDescent="0.25">
      <c r="A138">
        <f t="shared" si="19"/>
        <v>127</v>
      </c>
      <c r="B138" s="6">
        <f t="shared" si="20"/>
        <v>44439</v>
      </c>
      <c r="C138" s="7">
        <f t="shared" si="21"/>
        <v>165207.37</v>
      </c>
      <c r="D138" s="1">
        <f t="shared" si="15"/>
        <v>484.48</v>
      </c>
      <c r="E138" s="28">
        <f t="shared" si="22"/>
        <v>38.519999999999982</v>
      </c>
      <c r="F138" s="1">
        <f t="shared" si="16"/>
        <v>269.41509569230766</v>
      </c>
      <c r="G138" s="1">
        <f t="shared" si="23"/>
        <v>215.06</v>
      </c>
      <c r="H138" s="7">
        <f t="shared" si="24"/>
        <v>164953.79</v>
      </c>
      <c r="J138" s="14">
        <f t="shared" si="25"/>
        <v>127</v>
      </c>
      <c r="K138" s="19">
        <f t="shared" si="26"/>
        <v>44439</v>
      </c>
      <c r="L138" s="27">
        <f t="shared" si="27"/>
        <v>170590.71</v>
      </c>
      <c r="M138" s="18">
        <f t="shared" si="17"/>
        <v>484.48</v>
      </c>
      <c r="O138" s="18">
        <f t="shared" si="18"/>
        <v>278.19408092307691</v>
      </c>
      <c r="P138" s="18">
        <f t="shared" si="28"/>
        <v>206.29</v>
      </c>
      <c r="Q138" s="27">
        <f t="shared" si="29"/>
        <v>170384.42</v>
      </c>
    </row>
    <row r="139" spans="1:17" x14ac:dyDescent="0.25">
      <c r="A139">
        <f t="shared" si="19"/>
        <v>128</v>
      </c>
      <c r="B139" s="6">
        <f t="shared" si="20"/>
        <v>44453</v>
      </c>
      <c r="C139" s="7">
        <f t="shared" si="21"/>
        <v>164953.79</v>
      </c>
      <c r="D139" s="1">
        <f t="shared" si="15"/>
        <v>484.48</v>
      </c>
      <c r="E139" s="28">
        <f t="shared" si="22"/>
        <v>38.519999999999982</v>
      </c>
      <c r="F139" s="1">
        <f t="shared" si="16"/>
        <v>269.00156523076924</v>
      </c>
      <c r="G139" s="1">
        <f t="shared" si="23"/>
        <v>215.48</v>
      </c>
      <c r="H139" s="7">
        <f t="shared" si="24"/>
        <v>164699.79</v>
      </c>
      <c r="J139" s="14">
        <f t="shared" si="25"/>
        <v>128</v>
      </c>
      <c r="K139" s="19">
        <f t="shared" si="26"/>
        <v>44453</v>
      </c>
      <c r="L139" s="27">
        <f t="shared" si="27"/>
        <v>170384.42</v>
      </c>
      <c r="M139" s="18">
        <f t="shared" si="17"/>
        <v>484.48</v>
      </c>
      <c r="O139" s="18">
        <f t="shared" si="18"/>
        <v>277.85766953846155</v>
      </c>
      <c r="P139" s="18">
        <f t="shared" si="28"/>
        <v>206.62</v>
      </c>
      <c r="Q139" s="27">
        <f t="shared" si="29"/>
        <v>170177.8</v>
      </c>
    </row>
    <row r="140" spans="1:17" x14ac:dyDescent="0.25">
      <c r="A140">
        <f t="shared" si="19"/>
        <v>129</v>
      </c>
      <c r="B140" s="6">
        <f t="shared" si="20"/>
        <v>44467</v>
      </c>
      <c r="C140" s="7">
        <f t="shared" si="21"/>
        <v>164699.79</v>
      </c>
      <c r="D140" s="1">
        <f t="shared" ref="D140:D203" si="30">IF(ISNUMBER($A140),IF($C140&gt;$G$4,ROUND($G$4,2),$C140),"")</f>
        <v>484.48</v>
      </c>
      <c r="E140" s="28">
        <f t="shared" si="22"/>
        <v>38.519999999999982</v>
      </c>
      <c r="F140" s="1">
        <f t="shared" ref="F140:F203" si="31">IF(ISNUMBER($A140),$C140*$G$3,"")</f>
        <v>268.58734984615387</v>
      </c>
      <c r="G140" s="1">
        <f t="shared" si="23"/>
        <v>215.89</v>
      </c>
      <c r="H140" s="7">
        <f t="shared" si="24"/>
        <v>164445.38</v>
      </c>
      <c r="J140" s="14">
        <f t="shared" si="25"/>
        <v>129</v>
      </c>
      <c r="K140" s="19">
        <f t="shared" si="26"/>
        <v>44467</v>
      </c>
      <c r="L140" s="27">
        <f t="shared" si="27"/>
        <v>170177.8</v>
      </c>
      <c r="M140" s="18">
        <f t="shared" ref="M140:M203" si="32">IF(ISNUMBER($J140),IF($L140&gt;$G$4,ROUND($G$4,2),$L140),"")</f>
        <v>484.48</v>
      </c>
      <c r="O140" s="18">
        <f t="shared" ref="O140:O203" si="33">IF(ISNUMBER($J140),$L140*$G$3,"")</f>
        <v>277.52071999999998</v>
      </c>
      <c r="P140" s="18">
        <f t="shared" si="28"/>
        <v>206.96</v>
      </c>
      <c r="Q140" s="27">
        <f t="shared" si="29"/>
        <v>169970.84</v>
      </c>
    </row>
    <row r="141" spans="1:17" x14ac:dyDescent="0.25">
      <c r="A141">
        <f t="shared" ref="A141:A204" si="34">IF(ROUND($H140&lt;=0,0),"",$A140+1)</f>
        <v>130</v>
      </c>
      <c r="B141" s="6">
        <f t="shared" ref="B141:B204" si="35">IF(ISNUMBER($A141),$B140+14,"")</f>
        <v>44481</v>
      </c>
      <c r="C141" s="7">
        <f t="shared" ref="C141:C204" si="36">IF(ISNUMBER($A141),$H140,"")</f>
        <v>164445.38</v>
      </c>
      <c r="D141" s="1">
        <f t="shared" si="30"/>
        <v>484.48</v>
      </c>
      <c r="E141" s="28">
        <f t="shared" ref="E141:E204" si="37">IF(ISNUMBER($A141),$D$8,"")</f>
        <v>38.519999999999982</v>
      </c>
      <c r="F141" s="1">
        <f t="shared" si="31"/>
        <v>268.17246584615384</v>
      </c>
      <c r="G141" s="1">
        <f t="shared" ref="G141:G204" si="38">IF(ISNUMBER($A141),ROUND($D141-$F141,2),"")</f>
        <v>216.31</v>
      </c>
      <c r="H141" s="7">
        <f t="shared" ref="H141:H204" si="39">IF(ISNUMBER($A141),ROUND($C141-$G141-$E141,2),"")</f>
        <v>164190.54999999999</v>
      </c>
      <c r="J141" s="14">
        <f t="shared" ref="J141:J204" si="40">IF(ROUND($Q140&lt;=0,0),"",$J140+1)</f>
        <v>130</v>
      </c>
      <c r="K141" s="19">
        <f t="shared" ref="K141:K204" si="41">IF(ISNUMBER($J141),$K140+14,"")</f>
        <v>44481</v>
      </c>
      <c r="L141" s="27">
        <f t="shared" ref="L141:L204" si="42">IF(ISNUMBER($J141),$Q140,"")</f>
        <v>169970.84</v>
      </c>
      <c r="M141" s="18">
        <f t="shared" si="32"/>
        <v>484.48</v>
      </c>
      <c r="O141" s="18">
        <f t="shared" si="33"/>
        <v>277.18321600000002</v>
      </c>
      <c r="P141" s="18">
        <f t="shared" ref="P141:P204" si="43">IF(ISNUMBER($J141),ROUND($M141-$O141,2),"")</f>
        <v>207.3</v>
      </c>
      <c r="Q141" s="27">
        <f t="shared" ref="Q141:Q204" si="44">IF(ISNUMBER($J141),ROUND($L141-$P141-$N141,2),"")</f>
        <v>169763.54</v>
      </c>
    </row>
    <row r="142" spans="1:17" x14ac:dyDescent="0.25">
      <c r="A142">
        <f t="shared" si="34"/>
        <v>131</v>
      </c>
      <c r="B142" s="6">
        <f t="shared" si="35"/>
        <v>44495</v>
      </c>
      <c r="C142" s="7">
        <f t="shared" si="36"/>
        <v>164190.54999999999</v>
      </c>
      <c r="D142" s="1">
        <f t="shared" si="30"/>
        <v>484.48</v>
      </c>
      <c r="E142" s="28">
        <f t="shared" si="37"/>
        <v>38.519999999999982</v>
      </c>
      <c r="F142" s="1">
        <f t="shared" si="31"/>
        <v>267.75689692307691</v>
      </c>
      <c r="G142" s="1">
        <f t="shared" si="38"/>
        <v>216.72</v>
      </c>
      <c r="H142" s="7">
        <f t="shared" si="39"/>
        <v>163935.31</v>
      </c>
      <c r="J142" s="14">
        <f t="shared" si="40"/>
        <v>131</v>
      </c>
      <c r="K142" s="19">
        <f t="shared" si="41"/>
        <v>44495</v>
      </c>
      <c r="L142" s="27">
        <f t="shared" si="42"/>
        <v>169763.54</v>
      </c>
      <c r="M142" s="18">
        <f t="shared" si="32"/>
        <v>484.48</v>
      </c>
      <c r="O142" s="18">
        <f t="shared" si="33"/>
        <v>276.84515753846154</v>
      </c>
      <c r="P142" s="18">
        <f t="shared" si="43"/>
        <v>207.63</v>
      </c>
      <c r="Q142" s="27">
        <f t="shared" si="44"/>
        <v>169555.91</v>
      </c>
    </row>
    <row r="143" spans="1:17" x14ac:dyDescent="0.25">
      <c r="A143">
        <f t="shared" si="34"/>
        <v>132</v>
      </c>
      <c r="B143" s="6">
        <f t="shared" si="35"/>
        <v>44509</v>
      </c>
      <c r="C143" s="7">
        <f t="shared" si="36"/>
        <v>163935.31</v>
      </c>
      <c r="D143" s="1">
        <f t="shared" si="30"/>
        <v>484.48</v>
      </c>
      <c r="E143" s="28">
        <f t="shared" si="37"/>
        <v>38.519999999999982</v>
      </c>
      <c r="F143" s="1">
        <f t="shared" si="31"/>
        <v>267.34065938461538</v>
      </c>
      <c r="G143" s="1">
        <f t="shared" si="38"/>
        <v>217.14</v>
      </c>
      <c r="H143" s="7">
        <f t="shared" si="39"/>
        <v>163679.65</v>
      </c>
      <c r="J143" s="14">
        <f t="shared" si="40"/>
        <v>132</v>
      </c>
      <c r="K143" s="19">
        <f t="shared" si="41"/>
        <v>44509</v>
      </c>
      <c r="L143" s="27">
        <f t="shared" si="42"/>
        <v>169555.91</v>
      </c>
      <c r="M143" s="18">
        <f t="shared" si="32"/>
        <v>484.48</v>
      </c>
      <c r="O143" s="18">
        <f t="shared" si="33"/>
        <v>276.5065609230769</v>
      </c>
      <c r="P143" s="18">
        <f t="shared" si="43"/>
        <v>207.97</v>
      </c>
      <c r="Q143" s="27">
        <f t="shared" si="44"/>
        <v>169347.94</v>
      </c>
    </row>
    <row r="144" spans="1:17" x14ac:dyDescent="0.25">
      <c r="A144">
        <f t="shared" si="34"/>
        <v>133</v>
      </c>
      <c r="B144" s="6">
        <f t="shared" si="35"/>
        <v>44523</v>
      </c>
      <c r="C144" s="7">
        <f t="shared" si="36"/>
        <v>163679.65</v>
      </c>
      <c r="D144" s="1">
        <f t="shared" si="30"/>
        <v>484.48</v>
      </c>
      <c r="E144" s="28">
        <f t="shared" si="37"/>
        <v>38.519999999999982</v>
      </c>
      <c r="F144" s="1">
        <f t="shared" si="31"/>
        <v>266.92373692307689</v>
      </c>
      <c r="G144" s="1">
        <f t="shared" si="38"/>
        <v>217.56</v>
      </c>
      <c r="H144" s="7">
        <f t="shared" si="39"/>
        <v>163423.57</v>
      </c>
      <c r="J144" s="14">
        <f t="shared" si="40"/>
        <v>133</v>
      </c>
      <c r="K144" s="19">
        <f t="shared" si="41"/>
        <v>44523</v>
      </c>
      <c r="L144" s="27">
        <f t="shared" si="42"/>
        <v>169347.94</v>
      </c>
      <c r="M144" s="18">
        <f t="shared" si="32"/>
        <v>484.48</v>
      </c>
      <c r="O144" s="18">
        <f t="shared" si="33"/>
        <v>276.16740984615387</v>
      </c>
      <c r="P144" s="18">
        <f t="shared" si="43"/>
        <v>208.31</v>
      </c>
      <c r="Q144" s="27">
        <f t="shared" si="44"/>
        <v>169139.63</v>
      </c>
    </row>
    <row r="145" spans="1:17" x14ac:dyDescent="0.25">
      <c r="A145">
        <f t="shared" si="34"/>
        <v>134</v>
      </c>
      <c r="B145" s="6">
        <f t="shared" si="35"/>
        <v>44537</v>
      </c>
      <c r="C145" s="7">
        <f t="shared" si="36"/>
        <v>163423.57</v>
      </c>
      <c r="D145" s="1">
        <f t="shared" si="30"/>
        <v>484.48</v>
      </c>
      <c r="E145" s="28">
        <f t="shared" si="37"/>
        <v>38.519999999999982</v>
      </c>
      <c r="F145" s="1">
        <f t="shared" si="31"/>
        <v>266.50612953846155</v>
      </c>
      <c r="G145" s="1">
        <f t="shared" si="38"/>
        <v>217.97</v>
      </c>
      <c r="H145" s="7">
        <f t="shared" si="39"/>
        <v>163167.07999999999</v>
      </c>
      <c r="J145" s="14">
        <f t="shared" si="40"/>
        <v>134</v>
      </c>
      <c r="K145" s="19">
        <f t="shared" si="41"/>
        <v>44537</v>
      </c>
      <c r="L145" s="27">
        <f t="shared" si="42"/>
        <v>169139.63</v>
      </c>
      <c r="M145" s="18">
        <f t="shared" si="32"/>
        <v>484.48</v>
      </c>
      <c r="O145" s="18">
        <f t="shared" si="33"/>
        <v>275.82770430769233</v>
      </c>
      <c r="P145" s="18">
        <f t="shared" si="43"/>
        <v>208.65</v>
      </c>
      <c r="Q145" s="27">
        <f t="shared" si="44"/>
        <v>168930.98</v>
      </c>
    </row>
    <row r="146" spans="1:17" x14ac:dyDescent="0.25">
      <c r="A146">
        <f t="shared" si="34"/>
        <v>135</v>
      </c>
      <c r="B146" s="6">
        <f t="shared" si="35"/>
        <v>44551</v>
      </c>
      <c r="C146" s="7">
        <f t="shared" si="36"/>
        <v>163167.07999999999</v>
      </c>
      <c r="D146" s="1">
        <f t="shared" si="30"/>
        <v>484.48</v>
      </c>
      <c r="E146" s="28">
        <f t="shared" si="37"/>
        <v>38.519999999999982</v>
      </c>
      <c r="F146" s="1">
        <f t="shared" si="31"/>
        <v>266.0878535384615</v>
      </c>
      <c r="G146" s="1">
        <f t="shared" si="38"/>
        <v>218.39</v>
      </c>
      <c r="H146" s="7">
        <f t="shared" si="39"/>
        <v>162910.17000000001</v>
      </c>
      <c r="J146" s="14">
        <f t="shared" si="40"/>
        <v>135</v>
      </c>
      <c r="K146" s="19">
        <f t="shared" si="41"/>
        <v>44551</v>
      </c>
      <c r="L146" s="27">
        <f t="shared" si="42"/>
        <v>168930.98</v>
      </c>
      <c r="M146" s="18">
        <f t="shared" si="32"/>
        <v>484.48</v>
      </c>
      <c r="O146" s="18">
        <f t="shared" si="33"/>
        <v>275.48744430769233</v>
      </c>
      <c r="P146" s="18">
        <f t="shared" si="43"/>
        <v>208.99</v>
      </c>
      <c r="Q146" s="27">
        <f t="shared" si="44"/>
        <v>168721.99</v>
      </c>
    </row>
    <row r="147" spans="1:17" x14ac:dyDescent="0.25">
      <c r="A147">
        <f t="shared" si="34"/>
        <v>136</v>
      </c>
      <c r="B147" s="6">
        <f t="shared" si="35"/>
        <v>44565</v>
      </c>
      <c r="C147" s="7">
        <f t="shared" si="36"/>
        <v>162910.17000000001</v>
      </c>
      <c r="D147" s="1">
        <f t="shared" si="30"/>
        <v>484.48</v>
      </c>
      <c r="E147" s="28">
        <f t="shared" si="37"/>
        <v>38.519999999999982</v>
      </c>
      <c r="F147" s="1">
        <f t="shared" si="31"/>
        <v>265.66889261538466</v>
      </c>
      <c r="G147" s="1">
        <f t="shared" si="38"/>
        <v>218.81</v>
      </c>
      <c r="H147" s="7">
        <f t="shared" si="39"/>
        <v>162652.84</v>
      </c>
      <c r="J147" s="14">
        <f t="shared" si="40"/>
        <v>136</v>
      </c>
      <c r="K147" s="19">
        <f t="shared" si="41"/>
        <v>44565</v>
      </c>
      <c r="L147" s="27">
        <f t="shared" si="42"/>
        <v>168721.99</v>
      </c>
      <c r="M147" s="18">
        <f t="shared" si="32"/>
        <v>484.48</v>
      </c>
      <c r="O147" s="18">
        <f t="shared" si="33"/>
        <v>275.14662984615381</v>
      </c>
      <c r="P147" s="18">
        <f t="shared" si="43"/>
        <v>209.33</v>
      </c>
      <c r="Q147" s="27">
        <f t="shared" si="44"/>
        <v>168512.66</v>
      </c>
    </row>
    <row r="148" spans="1:17" x14ac:dyDescent="0.25">
      <c r="A148">
        <f t="shared" si="34"/>
        <v>137</v>
      </c>
      <c r="B148" s="6">
        <f t="shared" si="35"/>
        <v>44579</v>
      </c>
      <c r="C148" s="7">
        <f t="shared" si="36"/>
        <v>162652.84</v>
      </c>
      <c r="D148" s="1">
        <f t="shared" si="30"/>
        <v>484.48</v>
      </c>
      <c r="E148" s="28">
        <f t="shared" si="37"/>
        <v>38.519999999999982</v>
      </c>
      <c r="F148" s="1">
        <f t="shared" si="31"/>
        <v>265.24924676923075</v>
      </c>
      <c r="G148" s="1">
        <f t="shared" si="38"/>
        <v>219.23</v>
      </c>
      <c r="H148" s="7">
        <f t="shared" si="39"/>
        <v>162395.09</v>
      </c>
      <c r="J148" s="14">
        <f t="shared" si="40"/>
        <v>137</v>
      </c>
      <c r="K148" s="19">
        <f t="shared" si="41"/>
        <v>44579</v>
      </c>
      <c r="L148" s="27">
        <f t="shared" si="42"/>
        <v>168512.66</v>
      </c>
      <c r="M148" s="18">
        <f t="shared" si="32"/>
        <v>484.48</v>
      </c>
      <c r="O148" s="18">
        <f t="shared" si="33"/>
        <v>274.80526092307696</v>
      </c>
      <c r="P148" s="18">
        <f t="shared" si="43"/>
        <v>209.67</v>
      </c>
      <c r="Q148" s="27">
        <f t="shared" si="44"/>
        <v>168302.99</v>
      </c>
    </row>
    <row r="149" spans="1:17" x14ac:dyDescent="0.25">
      <c r="A149">
        <f t="shared" si="34"/>
        <v>138</v>
      </c>
      <c r="B149" s="6">
        <f t="shared" si="35"/>
        <v>44593</v>
      </c>
      <c r="C149" s="7">
        <f t="shared" si="36"/>
        <v>162395.09</v>
      </c>
      <c r="D149" s="1">
        <f t="shared" si="30"/>
        <v>484.48</v>
      </c>
      <c r="E149" s="28">
        <f t="shared" si="37"/>
        <v>38.519999999999982</v>
      </c>
      <c r="F149" s="1">
        <f t="shared" si="31"/>
        <v>264.82891599999999</v>
      </c>
      <c r="G149" s="1">
        <f t="shared" si="38"/>
        <v>219.65</v>
      </c>
      <c r="H149" s="7">
        <f t="shared" si="39"/>
        <v>162136.92000000001</v>
      </c>
      <c r="J149" s="14">
        <f t="shared" si="40"/>
        <v>138</v>
      </c>
      <c r="K149" s="19">
        <f t="shared" si="41"/>
        <v>44593</v>
      </c>
      <c r="L149" s="27">
        <f t="shared" si="42"/>
        <v>168302.99</v>
      </c>
      <c r="M149" s="18">
        <f t="shared" si="32"/>
        <v>484.48</v>
      </c>
      <c r="O149" s="18">
        <f t="shared" si="33"/>
        <v>274.46333753846153</v>
      </c>
      <c r="P149" s="18">
        <f t="shared" si="43"/>
        <v>210.02</v>
      </c>
      <c r="Q149" s="27">
        <f t="shared" si="44"/>
        <v>168092.97</v>
      </c>
    </row>
    <row r="150" spans="1:17" x14ac:dyDescent="0.25">
      <c r="A150">
        <f t="shared" si="34"/>
        <v>139</v>
      </c>
      <c r="B150" s="6">
        <f t="shared" si="35"/>
        <v>44607</v>
      </c>
      <c r="C150" s="7">
        <f t="shared" si="36"/>
        <v>162136.92000000001</v>
      </c>
      <c r="D150" s="1">
        <f t="shared" si="30"/>
        <v>484.48</v>
      </c>
      <c r="E150" s="28">
        <f t="shared" si="37"/>
        <v>38.519999999999982</v>
      </c>
      <c r="F150" s="1">
        <f t="shared" si="31"/>
        <v>264.40790030769233</v>
      </c>
      <c r="G150" s="1">
        <f t="shared" si="38"/>
        <v>220.07</v>
      </c>
      <c r="H150" s="7">
        <f t="shared" si="39"/>
        <v>161878.32999999999</v>
      </c>
      <c r="J150" s="14">
        <f t="shared" si="40"/>
        <v>139</v>
      </c>
      <c r="K150" s="19">
        <f t="shared" si="41"/>
        <v>44607</v>
      </c>
      <c r="L150" s="27">
        <f t="shared" si="42"/>
        <v>168092.97</v>
      </c>
      <c r="M150" s="18">
        <f t="shared" si="32"/>
        <v>484.48</v>
      </c>
      <c r="O150" s="18">
        <f t="shared" si="33"/>
        <v>274.1208433846154</v>
      </c>
      <c r="P150" s="18">
        <f t="shared" si="43"/>
        <v>210.36</v>
      </c>
      <c r="Q150" s="27">
        <f t="shared" si="44"/>
        <v>167882.61</v>
      </c>
    </row>
    <row r="151" spans="1:17" x14ac:dyDescent="0.25">
      <c r="A151">
        <f t="shared" si="34"/>
        <v>140</v>
      </c>
      <c r="B151" s="6">
        <f t="shared" si="35"/>
        <v>44621</v>
      </c>
      <c r="C151" s="7">
        <f t="shared" si="36"/>
        <v>161878.32999999999</v>
      </c>
      <c r="D151" s="1">
        <f t="shared" si="30"/>
        <v>484.48</v>
      </c>
      <c r="E151" s="28">
        <f t="shared" si="37"/>
        <v>38.519999999999982</v>
      </c>
      <c r="F151" s="1">
        <f t="shared" si="31"/>
        <v>263.98619969230765</v>
      </c>
      <c r="G151" s="1">
        <f t="shared" si="38"/>
        <v>220.49</v>
      </c>
      <c r="H151" s="7">
        <f t="shared" si="39"/>
        <v>161619.32</v>
      </c>
      <c r="J151" s="14">
        <f t="shared" si="40"/>
        <v>140</v>
      </c>
      <c r="K151" s="19">
        <f t="shared" si="41"/>
        <v>44621</v>
      </c>
      <c r="L151" s="27">
        <f t="shared" si="42"/>
        <v>167882.61</v>
      </c>
      <c r="M151" s="18">
        <f t="shared" si="32"/>
        <v>484.48</v>
      </c>
      <c r="O151" s="18">
        <f t="shared" si="33"/>
        <v>273.77779476923075</v>
      </c>
      <c r="P151" s="18">
        <f t="shared" si="43"/>
        <v>210.7</v>
      </c>
      <c r="Q151" s="27">
        <f t="shared" si="44"/>
        <v>167671.91</v>
      </c>
    </row>
    <row r="152" spans="1:17" x14ac:dyDescent="0.25">
      <c r="A152">
        <f t="shared" si="34"/>
        <v>141</v>
      </c>
      <c r="B152" s="6">
        <f t="shared" si="35"/>
        <v>44635</v>
      </c>
      <c r="C152" s="7">
        <f t="shared" si="36"/>
        <v>161619.32</v>
      </c>
      <c r="D152" s="1">
        <f t="shared" si="30"/>
        <v>484.48</v>
      </c>
      <c r="E152" s="28">
        <f t="shared" si="37"/>
        <v>38.519999999999982</v>
      </c>
      <c r="F152" s="1">
        <f t="shared" si="31"/>
        <v>263.56381415384618</v>
      </c>
      <c r="G152" s="1">
        <f t="shared" si="38"/>
        <v>220.92</v>
      </c>
      <c r="H152" s="7">
        <f t="shared" si="39"/>
        <v>161359.88</v>
      </c>
      <c r="J152" s="14">
        <f t="shared" si="40"/>
        <v>141</v>
      </c>
      <c r="K152" s="19">
        <f t="shared" si="41"/>
        <v>44635</v>
      </c>
      <c r="L152" s="27">
        <f t="shared" si="42"/>
        <v>167671.91</v>
      </c>
      <c r="M152" s="18">
        <f t="shared" si="32"/>
        <v>484.48</v>
      </c>
      <c r="O152" s="18">
        <f t="shared" si="33"/>
        <v>273.43419169230771</v>
      </c>
      <c r="P152" s="18">
        <f t="shared" si="43"/>
        <v>211.05</v>
      </c>
      <c r="Q152" s="27">
        <f t="shared" si="44"/>
        <v>167460.85999999999</v>
      </c>
    </row>
    <row r="153" spans="1:17" x14ac:dyDescent="0.25">
      <c r="A153">
        <f t="shared" si="34"/>
        <v>142</v>
      </c>
      <c r="B153" s="6">
        <f t="shared" si="35"/>
        <v>44649</v>
      </c>
      <c r="C153" s="7">
        <f t="shared" si="36"/>
        <v>161359.88</v>
      </c>
      <c r="D153" s="1">
        <f t="shared" si="30"/>
        <v>484.48</v>
      </c>
      <c r="E153" s="28">
        <f t="shared" si="37"/>
        <v>38.519999999999982</v>
      </c>
      <c r="F153" s="1">
        <f t="shared" si="31"/>
        <v>263.14072738461539</v>
      </c>
      <c r="G153" s="1">
        <f t="shared" si="38"/>
        <v>221.34</v>
      </c>
      <c r="H153" s="7">
        <f t="shared" si="39"/>
        <v>161100.01999999999</v>
      </c>
      <c r="J153" s="14">
        <f t="shared" si="40"/>
        <v>142</v>
      </c>
      <c r="K153" s="19">
        <f t="shared" si="41"/>
        <v>44649</v>
      </c>
      <c r="L153" s="27">
        <f t="shared" si="42"/>
        <v>167460.85999999999</v>
      </c>
      <c r="M153" s="18">
        <f t="shared" si="32"/>
        <v>484.48</v>
      </c>
      <c r="O153" s="18">
        <f t="shared" si="33"/>
        <v>273.09001784615384</v>
      </c>
      <c r="P153" s="18">
        <f t="shared" si="43"/>
        <v>211.39</v>
      </c>
      <c r="Q153" s="27">
        <f t="shared" si="44"/>
        <v>167249.47</v>
      </c>
    </row>
    <row r="154" spans="1:17" x14ac:dyDescent="0.25">
      <c r="A154">
        <f t="shared" si="34"/>
        <v>143</v>
      </c>
      <c r="B154" s="6">
        <f t="shared" si="35"/>
        <v>44663</v>
      </c>
      <c r="C154" s="7">
        <f t="shared" si="36"/>
        <v>161100.01999999999</v>
      </c>
      <c r="D154" s="1">
        <f t="shared" si="30"/>
        <v>484.48</v>
      </c>
      <c r="E154" s="28">
        <f t="shared" si="37"/>
        <v>38.519999999999982</v>
      </c>
      <c r="F154" s="1">
        <f t="shared" si="31"/>
        <v>262.71695569230769</v>
      </c>
      <c r="G154" s="1">
        <f t="shared" si="38"/>
        <v>221.76</v>
      </c>
      <c r="H154" s="7">
        <f t="shared" si="39"/>
        <v>160839.74</v>
      </c>
      <c r="J154" s="14">
        <f t="shared" si="40"/>
        <v>143</v>
      </c>
      <c r="K154" s="19">
        <f t="shared" si="41"/>
        <v>44663</v>
      </c>
      <c r="L154" s="27">
        <f t="shared" si="42"/>
        <v>167249.47</v>
      </c>
      <c r="M154" s="18">
        <f t="shared" si="32"/>
        <v>484.48</v>
      </c>
      <c r="O154" s="18">
        <f t="shared" si="33"/>
        <v>272.74528953846152</v>
      </c>
      <c r="P154" s="18">
        <f t="shared" si="43"/>
        <v>211.73</v>
      </c>
      <c r="Q154" s="27">
        <f t="shared" si="44"/>
        <v>167037.74</v>
      </c>
    </row>
    <row r="155" spans="1:17" x14ac:dyDescent="0.25">
      <c r="A155">
        <f t="shared" si="34"/>
        <v>144</v>
      </c>
      <c r="B155" s="6">
        <f t="shared" si="35"/>
        <v>44677</v>
      </c>
      <c r="C155" s="7">
        <f t="shared" si="36"/>
        <v>160839.74</v>
      </c>
      <c r="D155" s="1">
        <f t="shared" si="30"/>
        <v>484.48</v>
      </c>
      <c r="E155" s="28">
        <f t="shared" si="37"/>
        <v>38.519999999999982</v>
      </c>
      <c r="F155" s="1">
        <f t="shared" si="31"/>
        <v>262.29249907692304</v>
      </c>
      <c r="G155" s="1">
        <f t="shared" si="38"/>
        <v>222.19</v>
      </c>
      <c r="H155" s="7">
        <f t="shared" si="39"/>
        <v>160579.03</v>
      </c>
      <c r="J155" s="14">
        <f t="shared" si="40"/>
        <v>144</v>
      </c>
      <c r="K155" s="19">
        <f t="shared" si="41"/>
        <v>44677</v>
      </c>
      <c r="L155" s="27">
        <f t="shared" si="42"/>
        <v>167037.74</v>
      </c>
      <c r="M155" s="18">
        <f t="shared" si="32"/>
        <v>484.48</v>
      </c>
      <c r="O155" s="18">
        <f t="shared" si="33"/>
        <v>272.40000676923074</v>
      </c>
      <c r="P155" s="18">
        <f t="shared" si="43"/>
        <v>212.08</v>
      </c>
      <c r="Q155" s="27">
        <f t="shared" si="44"/>
        <v>166825.66</v>
      </c>
    </row>
    <row r="156" spans="1:17" x14ac:dyDescent="0.25">
      <c r="A156">
        <f t="shared" si="34"/>
        <v>145</v>
      </c>
      <c r="B156" s="6">
        <f t="shared" si="35"/>
        <v>44691</v>
      </c>
      <c r="C156" s="7">
        <f t="shared" si="36"/>
        <v>160579.03</v>
      </c>
      <c r="D156" s="1">
        <f t="shared" si="30"/>
        <v>484.48</v>
      </c>
      <c r="E156" s="28">
        <f t="shared" si="37"/>
        <v>38.519999999999982</v>
      </c>
      <c r="F156" s="1">
        <f t="shared" si="31"/>
        <v>261.86734123076923</v>
      </c>
      <c r="G156" s="1">
        <f t="shared" si="38"/>
        <v>222.61</v>
      </c>
      <c r="H156" s="7">
        <f t="shared" si="39"/>
        <v>160317.9</v>
      </c>
      <c r="J156" s="14">
        <f t="shared" si="40"/>
        <v>145</v>
      </c>
      <c r="K156" s="19">
        <f t="shared" si="41"/>
        <v>44691</v>
      </c>
      <c r="L156" s="27">
        <f t="shared" si="42"/>
        <v>166825.66</v>
      </c>
      <c r="M156" s="18">
        <f t="shared" si="32"/>
        <v>484.48</v>
      </c>
      <c r="O156" s="18">
        <f t="shared" si="33"/>
        <v>272.05415323076926</v>
      </c>
      <c r="P156" s="18">
        <f t="shared" si="43"/>
        <v>212.43</v>
      </c>
      <c r="Q156" s="27">
        <f t="shared" si="44"/>
        <v>166613.23000000001</v>
      </c>
    </row>
    <row r="157" spans="1:17" x14ac:dyDescent="0.25">
      <c r="A157">
        <f t="shared" si="34"/>
        <v>146</v>
      </c>
      <c r="B157" s="6">
        <f t="shared" si="35"/>
        <v>44705</v>
      </c>
      <c r="C157" s="7">
        <f t="shared" si="36"/>
        <v>160317.9</v>
      </c>
      <c r="D157" s="1">
        <f t="shared" si="30"/>
        <v>484.48</v>
      </c>
      <c r="E157" s="28">
        <f t="shared" si="37"/>
        <v>38.519999999999982</v>
      </c>
      <c r="F157" s="1">
        <f t="shared" si="31"/>
        <v>261.44149846153846</v>
      </c>
      <c r="G157" s="1">
        <f t="shared" si="38"/>
        <v>223.04</v>
      </c>
      <c r="H157" s="7">
        <f t="shared" si="39"/>
        <v>160056.34</v>
      </c>
      <c r="J157" s="14">
        <f t="shared" si="40"/>
        <v>146</v>
      </c>
      <c r="K157" s="19">
        <f t="shared" si="41"/>
        <v>44705</v>
      </c>
      <c r="L157" s="27">
        <f t="shared" si="42"/>
        <v>166613.23000000001</v>
      </c>
      <c r="M157" s="18">
        <f t="shared" si="32"/>
        <v>484.48</v>
      </c>
      <c r="O157" s="18">
        <f t="shared" si="33"/>
        <v>271.70772892307696</v>
      </c>
      <c r="P157" s="18">
        <f t="shared" si="43"/>
        <v>212.77</v>
      </c>
      <c r="Q157" s="27">
        <f t="shared" si="44"/>
        <v>166400.46</v>
      </c>
    </row>
    <row r="158" spans="1:17" x14ac:dyDescent="0.25">
      <c r="A158">
        <f t="shared" si="34"/>
        <v>147</v>
      </c>
      <c r="B158" s="6">
        <f t="shared" si="35"/>
        <v>44719</v>
      </c>
      <c r="C158" s="7">
        <f t="shared" si="36"/>
        <v>160056.34</v>
      </c>
      <c r="D158" s="1">
        <f t="shared" si="30"/>
        <v>484.48</v>
      </c>
      <c r="E158" s="28">
        <f t="shared" si="37"/>
        <v>38.519999999999982</v>
      </c>
      <c r="F158" s="1">
        <f t="shared" si="31"/>
        <v>261.01495446153848</v>
      </c>
      <c r="G158" s="1">
        <f t="shared" si="38"/>
        <v>223.47</v>
      </c>
      <c r="H158" s="7">
        <f t="shared" si="39"/>
        <v>159794.35</v>
      </c>
      <c r="J158" s="14">
        <f t="shared" si="40"/>
        <v>147</v>
      </c>
      <c r="K158" s="19">
        <f t="shared" si="41"/>
        <v>44719</v>
      </c>
      <c r="L158" s="27">
        <f t="shared" si="42"/>
        <v>166400.46</v>
      </c>
      <c r="M158" s="18">
        <f t="shared" si="32"/>
        <v>484.48</v>
      </c>
      <c r="O158" s="18">
        <f t="shared" si="33"/>
        <v>271.36075015384614</v>
      </c>
      <c r="P158" s="18">
        <f t="shared" si="43"/>
        <v>213.12</v>
      </c>
      <c r="Q158" s="27">
        <f t="shared" si="44"/>
        <v>166187.34</v>
      </c>
    </row>
    <row r="159" spans="1:17" x14ac:dyDescent="0.25">
      <c r="A159">
        <f t="shared" si="34"/>
        <v>148</v>
      </c>
      <c r="B159" s="6">
        <f t="shared" si="35"/>
        <v>44733</v>
      </c>
      <c r="C159" s="7">
        <f t="shared" si="36"/>
        <v>159794.35</v>
      </c>
      <c r="D159" s="1">
        <f t="shared" si="30"/>
        <v>484.48</v>
      </c>
      <c r="E159" s="28">
        <f t="shared" si="37"/>
        <v>38.519999999999982</v>
      </c>
      <c r="F159" s="1">
        <f t="shared" si="31"/>
        <v>260.58770923076924</v>
      </c>
      <c r="G159" s="1">
        <f t="shared" si="38"/>
        <v>223.89</v>
      </c>
      <c r="H159" s="7">
        <f t="shared" si="39"/>
        <v>159531.94</v>
      </c>
      <c r="J159" s="14">
        <f t="shared" si="40"/>
        <v>148</v>
      </c>
      <c r="K159" s="19">
        <f t="shared" si="41"/>
        <v>44733</v>
      </c>
      <c r="L159" s="27">
        <f t="shared" si="42"/>
        <v>166187.34</v>
      </c>
      <c r="M159" s="18">
        <f t="shared" si="32"/>
        <v>484.48</v>
      </c>
      <c r="O159" s="18">
        <f t="shared" si="33"/>
        <v>271.01320061538462</v>
      </c>
      <c r="P159" s="18">
        <f t="shared" si="43"/>
        <v>213.47</v>
      </c>
      <c r="Q159" s="27">
        <f t="shared" si="44"/>
        <v>165973.87</v>
      </c>
    </row>
    <row r="160" spans="1:17" x14ac:dyDescent="0.25">
      <c r="A160">
        <f t="shared" si="34"/>
        <v>149</v>
      </c>
      <c r="B160" s="6">
        <f t="shared" si="35"/>
        <v>44747</v>
      </c>
      <c r="C160" s="7">
        <f t="shared" si="36"/>
        <v>159531.94</v>
      </c>
      <c r="D160" s="1">
        <f t="shared" si="30"/>
        <v>484.48</v>
      </c>
      <c r="E160" s="28">
        <f t="shared" si="37"/>
        <v>38.519999999999982</v>
      </c>
      <c r="F160" s="1">
        <f t="shared" si="31"/>
        <v>260.15977907692309</v>
      </c>
      <c r="G160" s="1">
        <f t="shared" si="38"/>
        <v>224.32</v>
      </c>
      <c r="H160" s="7">
        <f t="shared" si="39"/>
        <v>159269.1</v>
      </c>
      <c r="J160" s="14">
        <f t="shared" si="40"/>
        <v>149</v>
      </c>
      <c r="K160" s="19">
        <f t="shared" si="41"/>
        <v>44747</v>
      </c>
      <c r="L160" s="27">
        <f t="shared" si="42"/>
        <v>165973.87</v>
      </c>
      <c r="M160" s="18">
        <f t="shared" si="32"/>
        <v>484.48</v>
      </c>
      <c r="O160" s="18">
        <f t="shared" si="33"/>
        <v>270.66508030769228</v>
      </c>
      <c r="P160" s="18">
        <f t="shared" si="43"/>
        <v>213.81</v>
      </c>
      <c r="Q160" s="27">
        <f t="shared" si="44"/>
        <v>165760.06</v>
      </c>
    </row>
    <row r="161" spans="1:17" x14ac:dyDescent="0.25">
      <c r="A161">
        <f t="shared" si="34"/>
        <v>150</v>
      </c>
      <c r="B161" s="6">
        <f t="shared" si="35"/>
        <v>44761</v>
      </c>
      <c r="C161" s="7">
        <f t="shared" si="36"/>
        <v>159269.1</v>
      </c>
      <c r="D161" s="1">
        <f t="shared" si="30"/>
        <v>484.48</v>
      </c>
      <c r="E161" s="28">
        <f t="shared" si="37"/>
        <v>38.519999999999982</v>
      </c>
      <c r="F161" s="1">
        <f t="shared" si="31"/>
        <v>259.73114769230773</v>
      </c>
      <c r="G161" s="1">
        <f t="shared" si="38"/>
        <v>224.75</v>
      </c>
      <c r="H161" s="7">
        <f t="shared" si="39"/>
        <v>159005.82999999999</v>
      </c>
      <c r="J161" s="14">
        <f t="shared" si="40"/>
        <v>150</v>
      </c>
      <c r="K161" s="19">
        <f t="shared" si="41"/>
        <v>44761</v>
      </c>
      <c r="L161" s="27">
        <f t="shared" si="42"/>
        <v>165760.06</v>
      </c>
      <c r="M161" s="18">
        <f t="shared" si="32"/>
        <v>484.48</v>
      </c>
      <c r="O161" s="18">
        <f t="shared" si="33"/>
        <v>270.31640553846154</v>
      </c>
      <c r="P161" s="18">
        <f t="shared" si="43"/>
        <v>214.16</v>
      </c>
      <c r="Q161" s="27">
        <f t="shared" si="44"/>
        <v>165545.9</v>
      </c>
    </row>
    <row r="162" spans="1:17" x14ac:dyDescent="0.25">
      <c r="A162">
        <f t="shared" si="34"/>
        <v>151</v>
      </c>
      <c r="B162" s="6">
        <f t="shared" si="35"/>
        <v>44775</v>
      </c>
      <c r="C162" s="7">
        <f t="shared" si="36"/>
        <v>159005.82999999999</v>
      </c>
      <c r="D162" s="1">
        <f t="shared" si="30"/>
        <v>484.48</v>
      </c>
      <c r="E162" s="28">
        <f t="shared" si="37"/>
        <v>38.519999999999982</v>
      </c>
      <c r="F162" s="1">
        <f t="shared" si="31"/>
        <v>259.30181507692305</v>
      </c>
      <c r="G162" s="1">
        <f t="shared" si="38"/>
        <v>225.18</v>
      </c>
      <c r="H162" s="7">
        <f t="shared" si="39"/>
        <v>158742.13</v>
      </c>
      <c r="J162" s="14">
        <f t="shared" si="40"/>
        <v>151</v>
      </c>
      <c r="K162" s="19">
        <f t="shared" si="41"/>
        <v>44775</v>
      </c>
      <c r="L162" s="27">
        <f t="shared" si="42"/>
        <v>165545.9</v>
      </c>
      <c r="M162" s="18">
        <f t="shared" si="32"/>
        <v>484.48</v>
      </c>
      <c r="O162" s="18">
        <f t="shared" si="33"/>
        <v>269.96715999999998</v>
      </c>
      <c r="P162" s="18">
        <f t="shared" si="43"/>
        <v>214.51</v>
      </c>
      <c r="Q162" s="27">
        <f t="shared" si="44"/>
        <v>165331.39000000001</v>
      </c>
    </row>
    <row r="163" spans="1:17" x14ac:dyDescent="0.25">
      <c r="A163">
        <f t="shared" si="34"/>
        <v>152</v>
      </c>
      <c r="B163" s="6">
        <f t="shared" si="35"/>
        <v>44789</v>
      </c>
      <c r="C163" s="7">
        <f t="shared" si="36"/>
        <v>158742.13</v>
      </c>
      <c r="D163" s="1">
        <f t="shared" si="30"/>
        <v>484.48</v>
      </c>
      <c r="E163" s="28">
        <f t="shared" si="37"/>
        <v>38.519999999999982</v>
      </c>
      <c r="F163" s="1">
        <f t="shared" si="31"/>
        <v>258.87178123076922</v>
      </c>
      <c r="G163" s="1">
        <f t="shared" si="38"/>
        <v>225.61</v>
      </c>
      <c r="H163" s="7">
        <f t="shared" si="39"/>
        <v>158478</v>
      </c>
      <c r="J163" s="14">
        <f t="shared" si="40"/>
        <v>152</v>
      </c>
      <c r="K163" s="19">
        <f t="shared" si="41"/>
        <v>44789</v>
      </c>
      <c r="L163" s="27">
        <f t="shared" si="42"/>
        <v>165331.39000000001</v>
      </c>
      <c r="M163" s="18">
        <f t="shared" si="32"/>
        <v>484.48</v>
      </c>
      <c r="O163" s="18">
        <f t="shared" si="33"/>
        <v>269.61734369230771</v>
      </c>
      <c r="P163" s="18">
        <f t="shared" si="43"/>
        <v>214.86</v>
      </c>
      <c r="Q163" s="27">
        <f t="shared" si="44"/>
        <v>165116.53</v>
      </c>
    </row>
    <row r="164" spans="1:17" x14ac:dyDescent="0.25">
      <c r="A164">
        <f t="shared" si="34"/>
        <v>153</v>
      </c>
      <c r="B164" s="6">
        <f t="shared" si="35"/>
        <v>44803</v>
      </c>
      <c r="C164" s="7">
        <f t="shared" si="36"/>
        <v>158478</v>
      </c>
      <c r="D164" s="1">
        <f t="shared" si="30"/>
        <v>484.48</v>
      </c>
      <c r="E164" s="28">
        <f t="shared" si="37"/>
        <v>38.519999999999982</v>
      </c>
      <c r="F164" s="1">
        <f t="shared" si="31"/>
        <v>258.44104615384617</v>
      </c>
      <c r="G164" s="1">
        <f t="shared" si="38"/>
        <v>226.04</v>
      </c>
      <c r="H164" s="7">
        <f t="shared" si="39"/>
        <v>158213.44</v>
      </c>
      <c r="J164" s="14">
        <f t="shared" si="40"/>
        <v>153</v>
      </c>
      <c r="K164" s="19">
        <f t="shared" si="41"/>
        <v>44803</v>
      </c>
      <c r="L164" s="27">
        <f t="shared" si="42"/>
        <v>165116.53</v>
      </c>
      <c r="M164" s="18">
        <f t="shared" si="32"/>
        <v>484.48</v>
      </c>
      <c r="O164" s="18">
        <f t="shared" si="33"/>
        <v>269.26695661538463</v>
      </c>
      <c r="P164" s="18">
        <f t="shared" si="43"/>
        <v>215.21</v>
      </c>
      <c r="Q164" s="27">
        <f t="shared" si="44"/>
        <v>164901.32</v>
      </c>
    </row>
    <row r="165" spans="1:17" x14ac:dyDescent="0.25">
      <c r="A165">
        <f t="shared" si="34"/>
        <v>154</v>
      </c>
      <c r="B165" s="6">
        <f t="shared" si="35"/>
        <v>44817</v>
      </c>
      <c r="C165" s="7">
        <f t="shared" si="36"/>
        <v>158213.44</v>
      </c>
      <c r="D165" s="1">
        <f t="shared" si="30"/>
        <v>484.48</v>
      </c>
      <c r="E165" s="28">
        <f t="shared" si="37"/>
        <v>38.519999999999982</v>
      </c>
      <c r="F165" s="1">
        <f t="shared" si="31"/>
        <v>258.00960984615386</v>
      </c>
      <c r="G165" s="1">
        <f t="shared" si="38"/>
        <v>226.47</v>
      </c>
      <c r="H165" s="7">
        <f t="shared" si="39"/>
        <v>157948.45000000001</v>
      </c>
      <c r="J165" s="14">
        <f t="shared" si="40"/>
        <v>154</v>
      </c>
      <c r="K165" s="19">
        <f t="shared" si="41"/>
        <v>44817</v>
      </c>
      <c r="L165" s="27">
        <f t="shared" si="42"/>
        <v>164901.32</v>
      </c>
      <c r="M165" s="18">
        <f t="shared" si="32"/>
        <v>484.48</v>
      </c>
      <c r="O165" s="18">
        <f t="shared" si="33"/>
        <v>268.91599876923078</v>
      </c>
      <c r="P165" s="18">
        <f t="shared" si="43"/>
        <v>215.56</v>
      </c>
      <c r="Q165" s="27">
        <f t="shared" si="44"/>
        <v>164685.76000000001</v>
      </c>
    </row>
    <row r="166" spans="1:17" x14ac:dyDescent="0.25">
      <c r="A166">
        <f t="shared" si="34"/>
        <v>155</v>
      </c>
      <c r="B166" s="6">
        <f t="shared" si="35"/>
        <v>44831</v>
      </c>
      <c r="C166" s="7">
        <f t="shared" si="36"/>
        <v>157948.45000000001</v>
      </c>
      <c r="D166" s="1">
        <f t="shared" si="30"/>
        <v>484.48</v>
      </c>
      <c r="E166" s="28">
        <f t="shared" si="37"/>
        <v>38.519999999999982</v>
      </c>
      <c r="F166" s="1">
        <f t="shared" si="31"/>
        <v>257.57747230769235</v>
      </c>
      <c r="G166" s="1">
        <f t="shared" si="38"/>
        <v>226.9</v>
      </c>
      <c r="H166" s="7">
        <f t="shared" si="39"/>
        <v>157683.03</v>
      </c>
      <c r="J166" s="14">
        <f t="shared" si="40"/>
        <v>155</v>
      </c>
      <c r="K166" s="19">
        <f t="shared" si="41"/>
        <v>44831</v>
      </c>
      <c r="L166" s="27">
        <f t="shared" si="42"/>
        <v>164685.76000000001</v>
      </c>
      <c r="M166" s="18">
        <f t="shared" si="32"/>
        <v>484.48</v>
      </c>
      <c r="O166" s="18">
        <f t="shared" si="33"/>
        <v>268.56447015384617</v>
      </c>
      <c r="P166" s="18">
        <f t="shared" si="43"/>
        <v>215.92</v>
      </c>
      <c r="Q166" s="27">
        <f t="shared" si="44"/>
        <v>164469.84</v>
      </c>
    </row>
    <row r="167" spans="1:17" x14ac:dyDescent="0.25">
      <c r="A167">
        <f t="shared" si="34"/>
        <v>156</v>
      </c>
      <c r="B167" s="6">
        <f t="shared" si="35"/>
        <v>44845</v>
      </c>
      <c r="C167" s="7">
        <f t="shared" si="36"/>
        <v>157683.03</v>
      </c>
      <c r="D167" s="1">
        <f t="shared" si="30"/>
        <v>484.48</v>
      </c>
      <c r="E167" s="28">
        <f t="shared" si="37"/>
        <v>38.519999999999982</v>
      </c>
      <c r="F167" s="1">
        <f t="shared" si="31"/>
        <v>257.14463353846156</v>
      </c>
      <c r="G167" s="1">
        <f t="shared" si="38"/>
        <v>227.34</v>
      </c>
      <c r="H167" s="7">
        <f t="shared" si="39"/>
        <v>157417.17000000001</v>
      </c>
      <c r="J167" s="14">
        <f t="shared" si="40"/>
        <v>156</v>
      </c>
      <c r="K167" s="19">
        <f t="shared" si="41"/>
        <v>44845</v>
      </c>
      <c r="L167" s="27">
        <f t="shared" si="42"/>
        <v>164469.84</v>
      </c>
      <c r="M167" s="18">
        <f t="shared" si="32"/>
        <v>484.48</v>
      </c>
      <c r="O167" s="18">
        <f t="shared" si="33"/>
        <v>268.21235446153844</v>
      </c>
      <c r="P167" s="18">
        <f t="shared" si="43"/>
        <v>216.27</v>
      </c>
      <c r="Q167" s="27">
        <f t="shared" si="44"/>
        <v>164253.57</v>
      </c>
    </row>
    <row r="168" spans="1:17" x14ac:dyDescent="0.25">
      <c r="A168">
        <f t="shared" si="34"/>
        <v>157</v>
      </c>
      <c r="B168" s="6">
        <f t="shared" si="35"/>
        <v>44859</v>
      </c>
      <c r="C168" s="7">
        <f t="shared" si="36"/>
        <v>157417.17000000001</v>
      </c>
      <c r="D168" s="1">
        <f t="shared" si="30"/>
        <v>484.48</v>
      </c>
      <c r="E168" s="28">
        <f t="shared" si="37"/>
        <v>38.519999999999982</v>
      </c>
      <c r="F168" s="1">
        <f t="shared" si="31"/>
        <v>256.71107723076926</v>
      </c>
      <c r="G168" s="1">
        <f t="shared" si="38"/>
        <v>227.77</v>
      </c>
      <c r="H168" s="7">
        <f t="shared" si="39"/>
        <v>157150.88</v>
      </c>
      <c r="J168" s="14">
        <f t="shared" si="40"/>
        <v>157</v>
      </c>
      <c r="K168" s="19">
        <f t="shared" si="41"/>
        <v>44859</v>
      </c>
      <c r="L168" s="27">
        <f t="shared" si="42"/>
        <v>164253.57</v>
      </c>
      <c r="M168" s="18">
        <f t="shared" si="32"/>
        <v>484.48</v>
      </c>
      <c r="O168" s="18">
        <f t="shared" si="33"/>
        <v>267.859668</v>
      </c>
      <c r="P168" s="18">
        <f t="shared" si="43"/>
        <v>216.62</v>
      </c>
      <c r="Q168" s="27">
        <f t="shared" si="44"/>
        <v>164036.95000000001</v>
      </c>
    </row>
    <row r="169" spans="1:17" x14ac:dyDescent="0.25">
      <c r="A169">
        <f t="shared" si="34"/>
        <v>158</v>
      </c>
      <c r="B169" s="6">
        <f t="shared" si="35"/>
        <v>44873</v>
      </c>
      <c r="C169" s="7">
        <f t="shared" si="36"/>
        <v>157150.88</v>
      </c>
      <c r="D169" s="1">
        <f t="shared" si="30"/>
        <v>484.48</v>
      </c>
      <c r="E169" s="28">
        <f t="shared" si="37"/>
        <v>38.519999999999982</v>
      </c>
      <c r="F169" s="1">
        <f t="shared" si="31"/>
        <v>256.2768196923077</v>
      </c>
      <c r="G169" s="1">
        <f t="shared" si="38"/>
        <v>228.2</v>
      </c>
      <c r="H169" s="7">
        <f t="shared" si="39"/>
        <v>156884.16</v>
      </c>
      <c r="J169" s="14">
        <f t="shared" si="40"/>
        <v>158</v>
      </c>
      <c r="K169" s="19">
        <f t="shared" si="41"/>
        <v>44873</v>
      </c>
      <c r="L169" s="27">
        <f t="shared" si="42"/>
        <v>164036.95000000001</v>
      </c>
      <c r="M169" s="18">
        <f t="shared" si="32"/>
        <v>484.48</v>
      </c>
      <c r="O169" s="18">
        <f t="shared" si="33"/>
        <v>267.5064107692308</v>
      </c>
      <c r="P169" s="18">
        <f t="shared" si="43"/>
        <v>216.97</v>
      </c>
      <c r="Q169" s="27">
        <f t="shared" si="44"/>
        <v>163819.98000000001</v>
      </c>
    </row>
    <row r="170" spans="1:17" x14ac:dyDescent="0.25">
      <c r="A170">
        <f t="shared" si="34"/>
        <v>159</v>
      </c>
      <c r="B170" s="6">
        <f t="shared" si="35"/>
        <v>44887</v>
      </c>
      <c r="C170" s="7">
        <f t="shared" si="36"/>
        <v>156884.16</v>
      </c>
      <c r="D170" s="1">
        <f t="shared" si="30"/>
        <v>484.48</v>
      </c>
      <c r="E170" s="28">
        <f t="shared" si="37"/>
        <v>38.519999999999982</v>
      </c>
      <c r="F170" s="1">
        <f t="shared" si="31"/>
        <v>255.84186092307692</v>
      </c>
      <c r="G170" s="1">
        <f t="shared" si="38"/>
        <v>228.64</v>
      </c>
      <c r="H170" s="7">
        <f t="shared" si="39"/>
        <v>156617</v>
      </c>
      <c r="J170" s="14">
        <f t="shared" si="40"/>
        <v>159</v>
      </c>
      <c r="K170" s="19">
        <f t="shared" si="41"/>
        <v>44887</v>
      </c>
      <c r="L170" s="27">
        <f t="shared" si="42"/>
        <v>163819.98000000001</v>
      </c>
      <c r="M170" s="18">
        <f t="shared" si="32"/>
        <v>484.48</v>
      </c>
      <c r="O170" s="18">
        <f t="shared" si="33"/>
        <v>267.15258276923078</v>
      </c>
      <c r="P170" s="18">
        <f t="shared" si="43"/>
        <v>217.33</v>
      </c>
      <c r="Q170" s="27">
        <f t="shared" si="44"/>
        <v>163602.65</v>
      </c>
    </row>
    <row r="171" spans="1:17" x14ac:dyDescent="0.25">
      <c r="A171">
        <f t="shared" si="34"/>
        <v>160</v>
      </c>
      <c r="B171" s="6">
        <f t="shared" si="35"/>
        <v>44901</v>
      </c>
      <c r="C171" s="7">
        <f t="shared" si="36"/>
        <v>156617</v>
      </c>
      <c r="D171" s="1">
        <f t="shared" si="30"/>
        <v>484.48</v>
      </c>
      <c r="E171" s="28">
        <f t="shared" si="37"/>
        <v>38.519999999999982</v>
      </c>
      <c r="F171" s="1">
        <f t="shared" si="31"/>
        <v>255.4061846153846</v>
      </c>
      <c r="G171" s="1">
        <f t="shared" si="38"/>
        <v>229.07</v>
      </c>
      <c r="H171" s="7">
        <f t="shared" si="39"/>
        <v>156349.41</v>
      </c>
      <c r="J171" s="14">
        <f t="shared" si="40"/>
        <v>160</v>
      </c>
      <c r="K171" s="19">
        <f t="shared" si="41"/>
        <v>44901</v>
      </c>
      <c r="L171" s="27">
        <f t="shared" si="42"/>
        <v>163602.65</v>
      </c>
      <c r="M171" s="18">
        <f t="shared" si="32"/>
        <v>484.48</v>
      </c>
      <c r="O171" s="18">
        <f t="shared" si="33"/>
        <v>266.79816769230769</v>
      </c>
      <c r="P171" s="18">
        <f t="shared" si="43"/>
        <v>217.68</v>
      </c>
      <c r="Q171" s="27">
        <f t="shared" si="44"/>
        <v>163384.97</v>
      </c>
    </row>
    <row r="172" spans="1:17" x14ac:dyDescent="0.25">
      <c r="A172">
        <f t="shared" si="34"/>
        <v>161</v>
      </c>
      <c r="B172" s="6">
        <f t="shared" si="35"/>
        <v>44915</v>
      </c>
      <c r="C172" s="7">
        <f t="shared" si="36"/>
        <v>156349.41</v>
      </c>
      <c r="D172" s="1">
        <f t="shared" si="30"/>
        <v>484.48</v>
      </c>
      <c r="E172" s="28">
        <f t="shared" si="37"/>
        <v>38.519999999999982</v>
      </c>
      <c r="F172" s="1">
        <f t="shared" si="31"/>
        <v>254.96980707692308</v>
      </c>
      <c r="G172" s="1">
        <f t="shared" si="38"/>
        <v>229.51</v>
      </c>
      <c r="H172" s="7">
        <f t="shared" si="39"/>
        <v>156081.38</v>
      </c>
      <c r="J172" s="14">
        <f t="shared" si="40"/>
        <v>161</v>
      </c>
      <c r="K172" s="19">
        <f t="shared" si="41"/>
        <v>44915</v>
      </c>
      <c r="L172" s="27">
        <f t="shared" si="42"/>
        <v>163384.97</v>
      </c>
      <c r="M172" s="18">
        <f t="shared" si="32"/>
        <v>484.48</v>
      </c>
      <c r="O172" s="18">
        <f t="shared" si="33"/>
        <v>266.44318184615383</v>
      </c>
      <c r="P172" s="18">
        <f t="shared" si="43"/>
        <v>218.04</v>
      </c>
      <c r="Q172" s="27">
        <f t="shared" si="44"/>
        <v>163166.93</v>
      </c>
    </row>
    <row r="173" spans="1:17" x14ac:dyDescent="0.25">
      <c r="A173">
        <f t="shared" si="34"/>
        <v>162</v>
      </c>
      <c r="B173" s="6">
        <f t="shared" si="35"/>
        <v>44929</v>
      </c>
      <c r="C173" s="7">
        <f t="shared" si="36"/>
        <v>156081.38</v>
      </c>
      <c r="D173" s="1">
        <f t="shared" si="30"/>
        <v>484.48</v>
      </c>
      <c r="E173" s="28">
        <f t="shared" si="37"/>
        <v>38.519999999999982</v>
      </c>
      <c r="F173" s="1">
        <f t="shared" si="31"/>
        <v>254.532712</v>
      </c>
      <c r="G173" s="1">
        <f t="shared" si="38"/>
        <v>229.95</v>
      </c>
      <c r="H173" s="7">
        <f t="shared" si="39"/>
        <v>155812.91</v>
      </c>
      <c r="J173" s="14">
        <f t="shared" si="40"/>
        <v>162</v>
      </c>
      <c r="K173" s="19">
        <f t="shared" si="41"/>
        <v>44929</v>
      </c>
      <c r="L173" s="27">
        <f t="shared" si="42"/>
        <v>163166.93</v>
      </c>
      <c r="M173" s="18">
        <f t="shared" si="32"/>
        <v>484.48</v>
      </c>
      <c r="O173" s="18">
        <f t="shared" si="33"/>
        <v>266.08760892307691</v>
      </c>
      <c r="P173" s="18">
        <f t="shared" si="43"/>
        <v>218.39</v>
      </c>
      <c r="Q173" s="27">
        <f t="shared" si="44"/>
        <v>162948.54</v>
      </c>
    </row>
    <row r="174" spans="1:17" x14ac:dyDescent="0.25">
      <c r="A174">
        <f t="shared" si="34"/>
        <v>163</v>
      </c>
      <c r="B174" s="6">
        <f t="shared" si="35"/>
        <v>44943</v>
      </c>
      <c r="C174" s="7">
        <f t="shared" si="36"/>
        <v>155812.91</v>
      </c>
      <c r="D174" s="1">
        <f t="shared" si="30"/>
        <v>484.48</v>
      </c>
      <c r="E174" s="28">
        <f t="shared" si="37"/>
        <v>38.519999999999982</v>
      </c>
      <c r="F174" s="1">
        <f t="shared" si="31"/>
        <v>254.09489938461539</v>
      </c>
      <c r="G174" s="1">
        <f t="shared" si="38"/>
        <v>230.39</v>
      </c>
      <c r="H174" s="7">
        <f t="shared" si="39"/>
        <v>155544</v>
      </c>
      <c r="J174" s="14">
        <f t="shared" si="40"/>
        <v>163</v>
      </c>
      <c r="K174" s="19">
        <f t="shared" si="41"/>
        <v>44943</v>
      </c>
      <c r="L174" s="27">
        <f t="shared" si="42"/>
        <v>162948.54</v>
      </c>
      <c r="M174" s="18">
        <f t="shared" si="32"/>
        <v>484.48</v>
      </c>
      <c r="O174" s="18">
        <f t="shared" si="33"/>
        <v>265.73146523076923</v>
      </c>
      <c r="P174" s="18">
        <f t="shared" si="43"/>
        <v>218.75</v>
      </c>
      <c r="Q174" s="27">
        <f t="shared" si="44"/>
        <v>162729.79</v>
      </c>
    </row>
    <row r="175" spans="1:17" x14ac:dyDescent="0.25">
      <c r="A175">
        <f t="shared" si="34"/>
        <v>164</v>
      </c>
      <c r="B175" s="6">
        <f t="shared" si="35"/>
        <v>44957</v>
      </c>
      <c r="C175" s="7">
        <f t="shared" si="36"/>
        <v>155544</v>
      </c>
      <c r="D175" s="1">
        <f t="shared" si="30"/>
        <v>484.48</v>
      </c>
      <c r="E175" s="28">
        <f t="shared" si="37"/>
        <v>38.519999999999982</v>
      </c>
      <c r="F175" s="1">
        <f t="shared" si="31"/>
        <v>253.65636923076923</v>
      </c>
      <c r="G175" s="1">
        <f t="shared" si="38"/>
        <v>230.82</v>
      </c>
      <c r="H175" s="7">
        <f t="shared" si="39"/>
        <v>155274.66</v>
      </c>
      <c r="J175" s="14">
        <f t="shared" si="40"/>
        <v>164</v>
      </c>
      <c r="K175" s="19">
        <f t="shared" si="41"/>
        <v>44957</v>
      </c>
      <c r="L175" s="27">
        <f t="shared" si="42"/>
        <v>162729.79</v>
      </c>
      <c r="M175" s="18">
        <f t="shared" si="32"/>
        <v>484.48</v>
      </c>
      <c r="O175" s="18">
        <f t="shared" si="33"/>
        <v>265.37473446153848</v>
      </c>
      <c r="P175" s="18">
        <f t="shared" si="43"/>
        <v>219.11</v>
      </c>
      <c r="Q175" s="27">
        <f t="shared" si="44"/>
        <v>162510.68</v>
      </c>
    </row>
    <row r="176" spans="1:17" x14ac:dyDescent="0.25">
      <c r="A176">
        <f t="shared" si="34"/>
        <v>165</v>
      </c>
      <c r="B176" s="6">
        <f t="shared" si="35"/>
        <v>44971</v>
      </c>
      <c r="C176" s="7">
        <f t="shared" si="36"/>
        <v>155274.66</v>
      </c>
      <c r="D176" s="1">
        <f t="shared" si="30"/>
        <v>484.48</v>
      </c>
      <c r="E176" s="28">
        <f t="shared" si="37"/>
        <v>38.519999999999982</v>
      </c>
      <c r="F176" s="1">
        <f t="shared" si="31"/>
        <v>253.21713784615386</v>
      </c>
      <c r="G176" s="1">
        <f t="shared" si="38"/>
        <v>231.26</v>
      </c>
      <c r="H176" s="7">
        <f t="shared" si="39"/>
        <v>155004.88</v>
      </c>
      <c r="J176" s="14">
        <f t="shared" si="40"/>
        <v>165</v>
      </c>
      <c r="K176" s="19">
        <f t="shared" si="41"/>
        <v>44971</v>
      </c>
      <c r="L176" s="27">
        <f t="shared" si="42"/>
        <v>162510.68</v>
      </c>
      <c r="M176" s="18">
        <f t="shared" si="32"/>
        <v>484.48</v>
      </c>
      <c r="O176" s="18">
        <f t="shared" si="33"/>
        <v>265.0174166153846</v>
      </c>
      <c r="P176" s="18">
        <f t="shared" si="43"/>
        <v>219.46</v>
      </c>
      <c r="Q176" s="27">
        <f t="shared" si="44"/>
        <v>162291.22</v>
      </c>
    </row>
    <row r="177" spans="1:17" x14ac:dyDescent="0.25">
      <c r="A177">
        <f t="shared" si="34"/>
        <v>166</v>
      </c>
      <c r="B177" s="6">
        <f t="shared" si="35"/>
        <v>44985</v>
      </c>
      <c r="C177" s="7">
        <f t="shared" si="36"/>
        <v>155004.88</v>
      </c>
      <c r="D177" s="1">
        <f t="shared" si="30"/>
        <v>484.48</v>
      </c>
      <c r="E177" s="28">
        <f t="shared" si="37"/>
        <v>38.519999999999982</v>
      </c>
      <c r="F177" s="1">
        <f t="shared" si="31"/>
        <v>252.77718892307692</v>
      </c>
      <c r="G177" s="1">
        <f t="shared" si="38"/>
        <v>231.7</v>
      </c>
      <c r="H177" s="7">
        <f t="shared" si="39"/>
        <v>154734.66</v>
      </c>
      <c r="J177" s="14">
        <f t="shared" si="40"/>
        <v>166</v>
      </c>
      <c r="K177" s="19">
        <f t="shared" si="41"/>
        <v>44985</v>
      </c>
      <c r="L177" s="27">
        <f t="shared" si="42"/>
        <v>162291.22</v>
      </c>
      <c r="M177" s="18">
        <f t="shared" si="32"/>
        <v>484.48</v>
      </c>
      <c r="O177" s="18">
        <f t="shared" si="33"/>
        <v>264.65952800000002</v>
      </c>
      <c r="P177" s="18">
        <f t="shared" si="43"/>
        <v>219.82</v>
      </c>
      <c r="Q177" s="27">
        <f t="shared" si="44"/>
        <v>162071.4</v>
      </c>
    </row>
    <row r="178" spans="1:17" x14ac:dyDescent="0.25">
      <c r="A178">
        <f t="shared" si="34"/>
        <v>167</v>
      </c>
      <c r="B178" s="6">
        <f t="shared" si="35"/>
        <v>44999</v>
      </c>
      <c r="C178" s="7">
        <f t="shared" si="36"/>
        <v>154734.66</v>
      </c>
      <c r="D178" s="1">
        <f t="shared" si="30"/>
        <v>484.48</v>
      </c>
      <c r="E178" s="28">
        <f t="shared" si="37"/>
        <v>38.519999999999982</v>
      </c>
      <c r="F178" s="1">
        <f t="shared" si="31"/>
        <v>252.33652246153846</v>
      </c>
      <c r="G178" s="1">
        <f t="shared" si="38"/>
        <v>232.14</v>
      </c>
      <c r="H178" s="7">
        <f t="shared" si="39"/>
        <v>154464</v>
      </c>
      <c r="J178" s="14">
        <f t="shared" si="40"/>
        <v>167</v>
      </c>
      <c r="K178" s="19">
        <f t="shared" si="41"/>
        <v>44999</v>
      </c>
      <c r="L178" s="27">
        <f t="shared" si="42"/>
        <v>162071.4</v>
      </c>
      <c r="M178" s="18">
        <f t="shared" si="32"/>
        <v>484.48</v>
      </c>
      <c r="O178" s="18">
        <f t="shared" si="33"/>
        <v>264.30105230769232</v>
      </c>
      <c r="P178" s="18">
        <f t="shared" si="43"/>
        <v>220.18</v>
      </c>
      <c r="Q178" s="27">
        <f t="shared" si="44"/>
        <v>161851.22</v>
      </c>
    </row>
    <row r="179" spans="1:17" x14ac:dyDescent="0.25">
      <c r="A179">
        <f t="shared" si="34"/>
        <v>168</v>
      </c>
      <c r="B179" s="6">
        <f t="shared" si="35"/>
        <v>45013</v>
      </c>
      <c r="C179" s="7">
        <f t="shared" si="36"/>
        <v>154464</v>
      </c>
      <c r="D179" s="1">
        <f t="shared" si="30"/>
        <v>484.48</v>
      </c>
      <c r="E179" s="28">
        <f t="shared" si="37"/>
        <v>38.519999999999982</v>
      </c>
      <c r="F179" s="1">
        <f t="shared" si="31"/>
        <v>251.89513846153847</v>
      </c>
      <c r="G179" s="1">
        <f t="shared" si="38"/>
        <v>232.58</v>
      </c>
      <c r="H179" s="7">
        <f t="shared" si="39"/>
        <v>154192.9</v>
      </c>
      <c r="J179" s="14">
        <f t="shared" si="40"/>
        <v>168</v>
      </c>
      <c r="K179" s="19">
        <f t="shared" si="41"/>
        <v>45013</v>
      </c>
      <c r="L179" s="27">
        <f t="shared" si="42"/>
        <v>161851.22</v>
      </c>
      <c r="M179" s="18">
        <f t="shared" si="32"/>
        <v>484.48</v>
      </c>
      <c r="O179" s="18">
        <f t="shared" si="33"/>
        <v>263.94198953846154</v>
      </c>
      <c r="P179" s="18">
        <f t="shared" si="43"/>
        <v>220.54</v>
      </c>
      <c r="Q179" s="27">
        <f t="shared" si="44"/>
        <v>161630.68</v>
      </c>
    </row>
    <row r="180" spans="1:17" x14ac:dyDescent="0.25">
      <c r="A180">
        <f t="shared" si="34"/>
        <v>169</v>
      </c>
      <c r="B180" s="6">
        <f t="shared" si="35"/>
        <v>45027</v>
      </c>
      <c r="C180" s="7">
        <f t="shared" si="36"/>
        <v>154192.9</v>
      </c>
      <c r="D180" s="1">
        <f t="shared" si="30"/>
        <v>484.48</v>
      </c>
      <c r="E180" s="28">
        <f t="shared" si="37"/>
        <v>38.519999999999982</v>
      </c>
      <c r="F180" s="1">
        <f t="shared" si="31"/>
        <v>251.45303692307692</v>
      </c>
      <c r="G180" s="1">
        <f t="shared" si="38"/>
        <v>233.03</v>
      </c>
      <c r="H180" s="7">
        <f t="shared" si="39"/>
        <v>153921.35</v>
      </c>
      <c r="J180" s="14">
        <f t="shared" si="40"/>
        <v>169</v>
      </c>
      <c r="K180" s="19">
        <f t="shared" si="41"/>
        <v>45027</v>
      </c>
      <c r="L180" s="27">
        <f t="shared" si="42"/>
        <v>161630.68</v>
      </c>
      <c r="M180" s="18">
        <f t="shared" si="32"/>
        <v>484.48</v>
      </c>
      <c r="O180" s="18">
        <f t="shared" si="33"/>
        <v>263.5823396923077</v>
      </c>
      <c r="P180" s="18">
        <f t="shared" si="43"/>
        <v>220.9</v>
      </c>
      <c r="Q180" s="27">
        <f t="shared" si="44"/>
        <v>161409.78</v>
      </c>
    </row>
    <row r="181" spans="1:17" x14ac:dyDescent="0.25">
      <c r="A181">
        <f t="shared" si="34"/>
        <v>170</v>
      </c>
      <c r="B181" s="6">
        <f t="shared" si="35"/>
        <v>45041</v>
      </c>
      <c r="C181" s="7">
        <f t="shared" si="36"/>
        <v>153921.35</v>
      </c>
      <c r="D181" s="1">
        <f t="shared" si="30"/>
        <v>484.48</v>
      </c>
      <c r="E181" s="28">
        <f t="shared" si="37"/>
        <v>38.519999999999982</v>
      </c>
      <c r="F181" s="1">
        <f t="shared" si="31"/>
        <v>251.01020153846156</v>
      </c>
      <c r="G181" s="1">
        <f t="shared" si="38"/>
        <v>233.47</v>
      </c>
      <c r="H181" s="7">
        <f t="shared" si="39"/>
        <v>153649.35999999999</v>
      </c>
      <c r="J181" s="14">
        <f t="shared" si="40"/>
        <v>170</v>
      </c>
      <c r="K181" s="19">
        <f t="shared" si="41"/>
        <v>45041</v>
      </c>
      <c r="L181" s="27">
        <f t="shared" si="42"/>
        <v>161409.78</v>
      </c>
      <c r="M181" s="18">
        <f t="shared" si="32"/>
        <v>484.48</v>
      </c>
      <c r="O181" s="18">
        <f t="shared" si="33"/>
        <v>263.22210276923079</v>
      </c>
      <c r="P181" s="18">
        <f t="shared" si="43"/>
        <v>221.26</v>
      </c>
      <c r="Q181" s="27">
        <f t="shared" si="44"/>
        <v>161188.51999999999</v>
      </c>
    </row>
    <row r="182" spans="1:17" x14ac:dyDescent="0.25">
      <c r="A182">
        <f t="shared" si="34"/>
        <v>171</v>
      </c>
      <c r="B182" s="6">
        <f t="shared" si="35"/>
        <v>45055</v>
      </c>
      <c r="C182" s="7">
        <f t="shared" si="36"/>
        <v>153649.35999999999</v>
      </c>
      <c r="D182" s="1">
        <f t="shared" si="30"/>
        <v>484.48</v>
      </c>
      <c r="E182" s="28">
        <f t="shared" si="37"/>
        <v>38.519999999999982</v>
      </c>
      <c r="F182" s="1">
        <f t="shared" si="31"/>
        <v>250.56664861538459</v>
      </c>
      <c r="G182" s="1">
        <f t="shared" si="38"/>
        <v>233.91</v>
      </c>
      <c r="H182" s="7">
        <f t="shared" si="39"/>
        <v>153376.93</v>
      </c>
      <c r="J182" s="14">
        <f t="shared" si="40"/>
        <v>171</v>
      </c>
      <c r="K182" s="19">
        <f t="shared" si="41"/>
        <v>45055</v>
      </c>
      <c r="L182" s="27">
        <f t="shared" si="42"/>
        <v>161188.51999999999</v>
      </c>
      <c r="M182" s="18">
        <f t="shared" si="32"/>
        <v>484.48</v>
      </c>
      <c r="O182" s="18">
        <f t="shared" si="33"/>
        <v>262.86127876923075</v>
      </c>
      <c r="P182" s="18">
        <f t="shared" si="43"/>
        <v>221.62</v>
      </c>
      <c r="Q182" s="27">
        <f t="shared" si="44"/>
        <v>160966.9</v>
      </c>
    </row>
    <row r="183" spans="1:17" x14ac:dyDescent="0.25">
      <c r="A183">
        <f t="shared" si="34"/>
        <v>172</v>
      </c>
      <c r="B183" s="6">
        <f t="shared" si="35"/>
        <v>45069</v>
      </c>
      <c r="C183" s="7">
        <f t="shared" si="36"/>
        <v>153376.93</v>
      </c>
      <c r="D183" s="1">
        <f t="shared" si="30"/>
        <v>484.48</v>
      </c>
      <c r="E183" s="28">
        <f t="shared" si="37"/>
        <v>38.519999999999982</v>
      </c>
      <c r="F183" s="1">
        <f t="shared" si="31"/>
        <v>250.12237815384614</v>
      </c>
      <c r="G183" s="1">
        <f t="shared" si="38"/>
        <v>234.36</v>
      </c>
      <c r="H183" s="7">
        <f t="shared" si="39"/>
        <v>153104.04999999999</v>
      </c>
      <c r="J183" s="14">
        <f t="shared" si="40"/>
        <v>172</v>
      </c>
      <c r="K183" s="19">
        <f t="shared" si="41"/>
        <v>45069</v>
      </c>
      <c r="L183" s="27">
        <f t="shared" si="42"/>
        <v>160966.9</v>
      </c>
      <c r="M183" s="18">
        <f t="shared" si="32"/>
        <v>484.48</v>
      </c>
      <c r="O183" s="18">
        <f t="shared" si="33"/>
        <v>262.4998676923077</v>
      </c>
      <c r="P183" s="18">
        <f t="shared" si="43"/>
        <v>221.98</v>
      </c>
      <c r="Q183" s="27">
        <f t="shared" si="44"/>
        <v>160744.92000000001</v>
      </c>
    </row>
    <row r="184" spans="1:17" x14ac:dyDescent="0.25">
      <c r="A184">
        <f t="shared" si="34"/>
        <v>173</v>
      </c>
      <c r="B184" s="6">
        <f t="shared" si="35"/>
        <v>45083</v>
      </c>
      <c r="C184" s="7">
        <f t="shared" si="36"/>
        <v>153104.04999999999</v>
      </c>
      <c r="D184" s="1">
        <f t="shared" si="30"/>
        <v>484.48</v>
      </c>
      <c r="E184" s="28">
        <f t="shared" si="37"/>
        <v>38.519999999999982</v>
      </c>
      <c r="F184" s="1">
        <f t="shared" si="31"/>
        <v>249.67737384615384</v>
      </c>
      <c r="G184" s="1">
        <f t="shared" si="38"/>
        <v>234.8</v>
      </c>
      <c r="H184" s="7">
        <f t="shared" si="39"/>
        <v>152830.73000000001</v>
      </c>
      <c r="J184" s="14">
        <f t="shared" si="40"/>
        <v>173</v>
      </c>
      <c r="K184" s="19">
        <f t="shared" si="41"/>
        <v>45083</v>
      </c>
      <c r="L184" s="27">
        <f t="shared" si="42"/>
        <v>160744.92000000001</v>
      </c>
      <c r="M184" s="18">
        <f t="shared" si="32"/>
        <v>484.48</v>
      </c>
      <c r="O184" s="18">
        <f t="shared" si="33"/>
        <v>262.13786953846159</v>
      </c>
      <c r="P184" s="18">
        <f t="shared" si="43"/>
        <v>222.34</v>
      </c>
      <c r="Q184" s="27">
        <f t="shared" si="44"/>
        <v>160522.57999999999</v>
      </c>
    </row>
    <row r="185" spans="1:17" x14ac:dyDescent="0.25">
      <c r="A185">
        <f t="shared" si="34"/>
        <v>174</v>
      </c>
      <c r="B185" s="6">
        <f t="shared" si="35"/>
        <v>45097</v>
      </c>
      <c r="C185" s="7">
        <f t="shared" si="36"/>
        <v>152830.73000000001</v>
      </c>
      <c r="D185" s="1">
        <f t="shared" si="30"/>
        <v>484.48</v>
      </c>
      <c r="E185" s="28">
        <f t="shared" si="37"/>
        <v>38.519999999999982</v>
      </c>
      <c r="F185" s="1">
        <f t="shared" si="31"/>
        <v>249.23165200000003</v>
      </c>
      <c r="G185" s="1">
        <f t="shared" si="38"/>
        <v>235.25</v>
      </c>
      <c r="H185" s="7">
        <f t="shared" si="39"/>
        <v>152556.96</v>
      </c>
      <c r="J185" s="14">
        <f t="shared" si="40"/>
        <v>174</v>
      </c>
      <c r="K185" s="19">
        <f t="shared" si="41"/>
        <v>45097</v>
      </c>
      <c r="L185" s="27">
        <f t="shared" si="42"/>
        <v>160522.57999999999</v>
      </c>
      <c r="M185" s="18">
        <f t="shared" si="32"/>
        <v>484.48</v>
      </c>
      <c r="O185" s="18">
        <f t="shared" si="33"/>
        <v>261.77528430769229</v>
      </c>
      <c r="P185" s="18">
        <f t="shared" si="43"/>
        <v>222.7</v>
      </c>
      <c r="Q185" s="27">
        <f t="shared" si="44"/>
        <v>160299.88</v>
      </c>
    </row>
    <row r="186" spans="1:17" x14ac:dyDescent="0.25">
      <c r="A186">
        <f t="shared" si="34"/>
        <v>175</v>
      </c>
      <c r="B186" s="6">
        <f t="shared" si="35"/>
        <v>45111</v>
      </c>
      <c r="C186" s="7">
        <f t="shared" si="36"/>
        <v>152556.96</v>
      </c>
      <c r="D186" s="1">
        <f t="shared" si="30"/>
        <v>484.48</v>
      </c>
      <c r="E186" s="28">
        <f t="shared" si="37"/>
        <v>38.519999999999982</v>
      </c>
      <c r="F186" s="1">
        <f t="shared" si="31"/>
        <v>248.7851963076923</v>
      </c>
      <c r="G186" s="1">
        <f t="shared" si="38"/>
        <v>235.69</v>
      </c>
      <c r="H186" s="7">
        <f t="shared" si="39"/>
        <v>152282.75</v>
      </c>
      <c r="J186" s="14">
        <f t="shared" si="40"/>
        <v>175</v>
      </c>
      <c r="K186" s="19">
        <f t="shared" si="41"/>
        <v>45111</v>
      </c>
      <c r="L186" s="27">
        <f t="shared" si="42"/>
        <v>160299.88</v>
      </c>
      <c r="M186" s="18">
        <f t="shared" si="32"/>
        <v>484.48</v>
      </c>
      <c r="O186" s="18">
        <f t="shared" si="33"/>
        <v>261.41211200000004</v>
      </c>
      <c r="P186" s="18">
        <f t="shared" si="43"/>
        <v>223.07</v>
      </c>
      <c r="Q186" s="27">
        <f t="shared" si="44"/>
        <v>160076.81</v>
      </c>
    </row>
    <row r="187" spans="1:17" x14ac:dyDescent="0.25">
      <c r="A187">
        <f t="shared" si="34"/>
        <v>176</v>
      </c>
      <c r="B187" s="6">
        <f t="shared" si="35"/>
        <v>45125</v>
      </c>
      <c r="C187" s="7">
        <f t="shared" si="36"/>
        <v>152282.75</v>
      </c>
      <c r="D187" s="1">
        <f t="shared" si="30"/>
        <v>484.48</v>
      </c>
      <c r="E187" s="28">
        <f t="shared" si="37"/>
        <v>38.519999999999982</v>
      </c>
      <c r="F187" s="1">
        <f t="shared" si="31"/>
        <v>248.33802307692306</v>
      </c>
      <c r="G187" s="1">
        <f t="shared" si="38"/>
        <v>236.14</v>
      </c>
      <c r="H187" s="7">
        <f t="shared" si="39"/>
        <v>152008.09</v>
      </c>
      <c r="J187" s="14">
        <f t="shared" si="40"/>
        <v>176</v>
      </c>
      <c r="K187" s="19">
        <f t="shared" si="41"/>
        <v>45125</v>
      </c>
      <c r="L187" s="27">
        <f t="shared" si="42"/>
        <v>160076.81</v>
      </c>
      <c r="M187" s="18">
        <f t="shared" si="32"/>
        <v>484.48</v>
      </c>
      <c r="O187" s="18">
        <f t="shared" si="33"/>
        <v>261.0483363076923</v>
      </c>
      <c r="P187" s="18">
        <f t="shared" si="43"/>
        <v>223.43</v>
      </c>
      <c r="Q187" s="27">
        <f t="shared" si="44"/>
        <v>159853.38</v>
      </c>
    </row>
    <row r="188" spans="1:17" x14ac:dyDescent="0.25">
      <c r="A188">
        <f t="shared" si="34"/>
        <v>177</v>
      </c>
      <c r="B188" s="6">
        <f t="shared" si="35"/>
        <v>45139</v>
      </c>
      <c r="C188" s="7">
        <f t="shared" si="36"/>
        <v>152008.09</v>
      </c>
      <c r="D188" s="1">
        <f t="shared" si="30"/>
        <v>484.48</v>
      </c>
      <c r="E188" s="28">
        <f t="shared" si="37"/>
        <v>38.519999999999982</v>
      </c>
      <c r="F188" s="1">
        <f t="shared" si="31"/>
        <v>247.89011600000001</v>
      </c>
      <c r="G188" s="1">
        <f t="shared" si="38"/>
        <v>236.59</v>
      </c>
      <c r="H188" s="7">
        <f t="shared" si="39"/>
        <v>151732.98000000001</v>
      </c>
      <c r="J188" s="14">
        <f t="shared" si="40"/>
        <v>177</v>
      </c>
      <c r="K188" s="19">
        <f t="shared" si="41"/>
        <v>45139</v>
      </c>
      <c r="L188" s="27">
        <f t="shared" si="42"/>
        <v>159853.38</v>
      </c>
      <c r="M188" s="18">
        <f t="shared" si="32"/>
        <v>484.48</v>
      </c>
      <c r="O188" s="18">
        <f t="shared" si="33"/>
        <v>260.68397353846154</v>
      </c>
      <c r="P188" s="18">
        <f t="shared" si="43"/>
        <v>223.8</v>
      </c>
      <c r="Q188" s="27">
        <f t="shared" si="44"/>
        <v>159629.57999999999</v>
      </c>
    </row>
    <row r="189" spans="1:17" x14ac:dyDescent="0.25">
      <c r="A189">
        <f t="shared" si="34"/>
        <v>178</v>
      </c>
      <c r="B189" s="6">
        <f t="shared" si="35"/>
        <v>45153</v>
      </c>
      <c r="C189" s="7">
        <f t="shared" si="36"/>
        <v>151732.98000000001</v>
      </c>
      <c r="D189" s="1">
        <f t="shared" si="30"/>
        <v>484.48</v>
      </c>
      <c r="E189" s="28">
        <f t="shared" si="37"/>
        <v>38.519999999999982</v>
      </c>
      <c r="F189" s="1">
        <f t="shared" si="31"/>
        <v>247.4414750769231</v>
      </c>
      <c r="G189" s="1">
        <f t="shared" si="38"/>
        <v>237.04</v>
      </c>
      <c r="H189" s="7">
        <f t="shared" si="39"/>
        <v>151457.42000000001</v>
      </c>
      <c r="J189" s="14">
        <f t="shared" si="40"/>
        <v>178</v>
      </c>
      <c r="K189" s="19">
        <f t="shared" si="41"/>
        <v>45153</v>
      </c>
      <c r="L189" s="27">
        <f t="shared" si="42"/>
        <v>159629.57999999999</v>
      </c>
      <c r="M189" s="18">
        <f t="shared" si="32"/>
        <v>484.48</v>
      </c>
      <c r="O189" s="18">
        <f t="shared" si="33"/>
        <v>260.31900738461536</v>
      </c>
      <c r="P189" s="18">
        <f t="shared" si="43"/>
        <v>224.16</v>
      </c>
      <c r="Q189" s="27">
        <f t="shared" si="44"/>
        <v>159405.42000000001</v>
      </c>
    </row>
    <row r="190" spans="1:17" x14ac:dyDescent="0.25">
      <c r="A190">
        <f t="shared" si="34"/>
        <v>179</v>
      </c>
      <c r="B190" s="6">
        <f t="shared" si="35"/>
        <v>45167</v>
      </c>
      <c r="C190" s="7">
        <f t="shared" si="36"/>
        <v>151457.42000000001</v>
      </c>
      <c r="D190" s="1">
        <f t="shared" si="30"/>
        <v>484.48</v>
      </c>
      <c r="E190" s="28">
        <f t="shared" si="37"/>
        <v>38.519999999999982</v>
      </c>
      <c r="F190" s="1">
        <f t="shared" si="31"/>
        <v>246.99210030769234</v>
      </c>
      <c r="G190" s="1">
        <f t="shared" si="38"/>
        <v>237.49</v>
      </c>
      <c r="H190" s="7">
        <f t="shared" si="39"/>
        <v>151181.41</v>
      </c>
      <c r="J190" s="14">
        <f t="shared" si="40"/>
        <v>179</v>
      </c>
      <c r="K190" s="19">
        <f t="shared" si="41"/>
        <v>45167</v>
      </c>
      <c r="L190" s="27">
        <f t="shared" si="42"/>
        <v>159405.42000000001</v>
      </c>
      <c r="M190" s="18">
        <f t="shared" si="32"/>
        <v>484.48</v>
      </c>
      <c r="O190" s="18">
        <f t="shared" si="33"/>
        <v>259.95345415384617</v>
      </c>
      <c r="P190" s="18">
        <f t="shared" si="43"/>
        <v>224.53</v>
      </c>
      <c r="Q190" s="27">
        <f t="shared" si="44"/>
        <v>159180.89000000001</v>
      </c>
    </row>
    <row r="191" spans="1:17" x14ac:dyDescent="0.25">
      <c r="A191">
        <f t="shared" si="34"/>
        <v>180</v>
      </c>
      <c r="B191" s="6">
        <f t="shared" si="35"/>
        <v>45181</v>
      </c>
      <c r="C191" s="7">
        <f t="shared" si="36"/>
        <v>151181.41</v>
      </c>
      <c r="D191" s="1">
        <f t="shared" si="30"/>
        <v>484.48</v>
      </c>
      <c r="E191" s="28">
        <f t="shared" si="37"/>
        <v>38.519999999999982</v>
      </c>
      <c r="F191" s="1">
        <f t="shared" si="31"/>
        <v>246.5419916923077</v>
      </c>
      <c r="G191" s="1">
        <f t="shared" si="38"/>
        <v>237.94</v>
      </c>
      <c r="H191" s="7">
        <f t="shared" si="39"/>
        <v>150904.95000000001</v>
      </c>
      <c r="J191" s="14">
        <f t="shared" si="40"/>
        <v>180</v>
      </c>
      <c r="K191" s="19">
        <f t="shared" si="41"/>
        <v>45181</v>
      </c>
      <c r="L191" s="27">
        <f t="shared" si="42"/>
        <v>159180.89000000001</v>
      </c>
      <c r="M191" s="18">
        <f t="shared" si="32"/>
        <v>484.48</v>
      </c>
      <c r="O191" s="18">
        <f t="shared" si="33"/>
        <v>259.58729753846154</v>
      </c>
      <c r="P191" s="18">
        <f t="shared" si="43"/>
        <v>224.89</v>
      </c>
      <c r="Q191" s="27">
        <f t="shared" si="44"/>
        <v>158956</v>
      </c>
    </row>
    <row r="192" spans="1:17" x14ac:dyDescent="0.25">
      <c r="A192">
        <f t="shared" si="34"/>
        <v>181</v>
      </c>
      <c r="B192" s="6">
        <f t="shared" si="35"/>
        <v>45195</v>
      </c>
      <c r="C192" s="7">
        <f t="shared" si="36"/>
        <v>150904.95000000001</v>
      </c>
      <c r="D192" s="1">
        <f t="shared" si="30"/>
        <v>484.48</v>
      </c>
      <c r="E192" s="28">
        <f t="shared" si="37"/>
        <v>38.519999999999982</v>
      </c>
      <c r="F192" s="1">
        <f t="shared" si="31"/>
        <v>246.09114923076925</v>
      </c>
      <c r="G192" s="1">
        <f t="shared" si="38"/>
        <v>238.39</v>
      </c>
      <c r="H192" s="7">
        <f t="shared" si="39"/>
        <v>150628.04</v>
      </c>
      <c r="J192" s="14">
        <f t="shared" si="40"/>
        <v>181</v>
      </c>
      <c r="K192" s="19">
        <f t="shared" si="41"/>
        <v>45195</v>
      </c>
      <c r="L192" s="27">
        <f t="shared" si="42"/>
        <v>158956</v>
      </c>
      <c r="M192" s="18">
        <f t="shared" si="32"/>
        <v>484.48</v>
      </c>
      <c r="O192" s="18">
        <f t="shared" si="33"/>
        <v>259.22055384615385</v>
      </c>
      <c r="P192" s="18">
        <f t="shared" si="43"/>
        <v>225.26</v>
      </c>
      <c r="Q192" s="27">
        <f t="shared" si="44"/>
        <v>158730.74</v>
      </c>
    </row>
    <row r="193" spans="1:17" x14ac:dyDescent="0.25">
      <c r="A193">
        <f t="shared" si="34"/>
        <v>182</v>
      </c>
      <c r="B193" s="6">
        <f t="shared" si="35"/>
        <v>45209</v>
      </c>
      <c r="C193" s="7">
        <f t="shared" si="36"/>
        <v>150628.04</v>
      </c>
      <c r="D193" s="1">
        <f t="shared" si="30"/>
        <v>484.48</v>
      </c>
      <c r="E193" s="28">
        <f t="shared" si="37"/>
        <v>38.519999999999982</v>
      </c>
      <c r="F193" s="1">
        <f t="shared" si="31"/>
        <v>245.63957292307694</v>
      </c>
      <c r="G193" s="1">
        <f t="shared" si="38"/>
        <v>238.84</v>
      </c>
      <c r="H193" s="7">
        <f t="shared" si="39"/>
        <v>150350.68</v>
      </c>
      <c r="J193" s="14">
        <f t="shared" si="40"/>
        <v>182</v>
      </c>
      <c r="K193" s="19">
        <f t="shared" si="41"/>
        <v>45209</v>
      </c>
      <c r="L193" s="27">
        <f t="shared" si="42"/>
        <v>158730.74</v>
      </c>
      <c r="M193" s="18">
        <f t="shared" si="32"/>
        <v>484.48</v>
      </c>
      <c r="O193" s="18">
        <f t="shared" si="33"/>
        <v>258.85320676923078</v>
      </c>
      <c r="P193" s="18">
        <f t="shared" si="43"/>
        <v>225.63</v>
      </c>
      <c r="Q193" s="27">
        <f t="shared" si="44"/>
        <v>158505.10999999999</v>
      </c>
    </row>
    <row r="194" spans="1:17" x14ac:dyDescent="0.25">
      <c r="A194">
        <f t="shared" si="34"/>
        <v>183</v>
      </c>
      <c r="B194" s="6">
        <f t="shared" si="35"/>
        <v>45223</v>
      </c>
      <c r="C194" s="7">
        <f t="shared" si="36"/>
        <v>150350.68</v>
      </c>
      <c r="D194" s="1">
        <f t="shared" si="30"/>
        <v>484.48</v>
      </c>
      <c r="E194" s="28">
        <f t="shared" si="37"/>
        <v>38.519999999999982</v>
      </c>
      <c r="F194" s="1">
        <f t="shared" si="31"/>
        <v>245.18726276923076</v>
      </c>
      <c r="G194" s="1">
        <f t="shared" si="38"/>
        <v>239.29</v>
      </c>
      <c r="H194" s="7">
        <f t="shared" si="39"/>
        <v>150072.87</v>
      </c>
      <c r="J194" s="14">
        <f t="shared" si="40"/>
        <v>183</v>
      </c>
      <c r="K194" s="19">
        <f t="shared" si="41"/>
        <v>45223</v>
      </c>
      <c r="L194" s="27">
        <f t="shared" si="42"/>
        <v>158505.10999999999</v>
      </c>
      <c r="M194" s="18">
        <f t="shared" si="32"/>
        <v>484.48</v>
      </c>
      <c r="O194" s="18">
        <f t="shared" si="33"/>
        <v>258.48525630769228</v>
      </c>
      <c r="P194" s="18">
        <f t="shared" si="43"/>
        <v>225.99</v>
      </c>
      <c r="Q194" s="27">
        <f t="shared" si="44"/>
        <v>158279.12</v>
      </c>
    </row>
    <row r="195" spans="1:17" x14ac:dyDescent="0.25">
      <c r="A195">
        <f t="shared" si="34"/>
        <v>184</v>
      </c>
      <c r="B195" s="6">
        <f t="shared" si="35"/>
        <v>45237</v>
      </c>
      <c r="C195" s="7">
        <f t="shared" si="36"/>
        <v>150072.87</v>
      </c>
      <c r="D195" s="1">
        <f t="shared" si="30"/>
        <v>484.48</v>
      </c>
      <c r="E195" s="28">
        <f t="shared" si="37"/>
        <v>38.519999999999982</v>
      </c>
      <c r="F195" s="1">
        <f t="shared" si="31"/>
        <v>244.73421876923075</v>
      </c>
      <c r="G195" s="1">
        <f t="shared" si="38"/>
        <v>239.75</v>
      </c>
      <c r="H195" s="7">
        <f t="shared" si="39"/>
        <v>149794.6</v>
      </c>
      <c r="J195" s="14">
        <f t="shared" si="40"/>
        <v>184</v>
      </c>
      <c r="K195" s="19">
        <f t="shared" si="41"/>
        <v>45237</v>
      </c>
      <c r="L195" s="27">
        <f t="shared" si="42"/>
        <v>158279.12</v>
      </c>
      <c r="M195" s="18">
        <f t="shared" si="32"/>
        <v>484.48</v>
      </c>
      <c r="O195" s="18">
        <f t="shared" si="33"/>
        <v>258.11671876923077</v>
      </c>
      <c r="P195" s="18">
        <f t="shared" si="43"/>
        <v>226.36</v>
      </c>
      <c r="Q195" s="27">
        <f t="shared" si="44"/>
        <v>158052.76</v>
      </c>
    </row>
    <row r="196" spans="1:17" x14ac:dyDescent="0.25">
      <c r="A196">
        <f t="shared" si="34"/>
        <v>185</v>
      </c>
      <c r="B196" s="6">
        <f t="shared" si="35"/>
        <v>45251</v>
      </c>
      <c r="C196" s="7">
        <f t="shared" si="36"/>
        <v>149794.6</v>
      </c>
      <c r="D196" s="1">
        <f t="shared" si="30"/>
        <v>484.48</v>
      </c>
      <c r="E196" s="28">
        <f t="shared" si="37"/>
        <v>38.519999999999982</v>
      </c>
      <c r="F196" s="1">
        <f t="shared" si="31"/>
        <v>244.28042461538462</v>
      </c>
      <c r="G196" s="1">
        <f t="shared" si="38"/>
        <v>240.2</v>
      </c>
      <c r="H196" s="7">
        <f t="shared" si="39"/>
        <v>149515.88</v>
      </c>
      <c r="J196" s="14">
        <f t="shared" si="40"/>
        <v>185</v>
      </c>
      <c r="K196" s="19">
        <f t="shared" si="41"/>
        <v>45251</v>
      </c>
      <c r="L196" s="27">
        <f t="shared" si="42"/>
        <v>158052.76</v>
      </c>
      <c r="M196" s="18">
        <f t="shared" si="32"/>
        <v>484.48</v>
      </c>
      <c r="O196" s="18">
        <f t="shared" si="33"/>
        <v>257.74757784615389</v>
      </c>
      <c r="P196" s="18">
        <f t="shared" si="43"/>
        <v>226.73</v>
      </c>
      <c r="Q196" s="27">
        <f t="shared" si="44"/>
        <v>157826.03</v>
      </c>
    </row>
    <row r="197" spans="1:17" x14ac:dyDescent="0.25">
      <c r="A197">
        <f t="shared" si="34"/>
        <v>186</v>
      </c>
      <c r="B197" s="6">
        <f t="shared" si="35"/>
        <v>45265</v>
      </c>
      <c r="C197" s="7">
        <f t="shared" si="36"/>
        <v>149515.88</v>
      </c>
      <c r="D197" s="1">
        <f t="shared" si="30"/>
        <v>484.48</v>
      </c>
      <c r="E197" s="28">
        <f t="shared" si="37"/>
        <v>38.519999999999982</v>
      </c>
      <c r="F197" s="1">
        <f t="shared" si="31"/>
        <v>243.82589661538464</v>
      </c>
      <c r="G197" s="1">
        <f t="shared" si="38"/>
        <v>240.65</v>
      </c>
      <c r="H197" s="7">
        <f t="shared" si="39"/>
        <v>149236.71</v>
      </c>
      <c r="J197" s="14">
        <f t="shared" si="40"/>
        <v>186</v>
      </c>
      <c r="K197" s="19">
        <f t="shared" si="41"/>
        <v>45265</v>
      </c>
      <c r="L197" s="27">
        <f t="shared" si="42"/>
        <v>157826.03</v>
      </c>
      <c r="M197" s="18">
        <f t="shared" si="32"/>
        <v>484.48</v>
      </c>
      <c r="O197" s="18">
        <f t="shared" si="33"/>
        <v>257.37783353846152</v>
      </c>
      <c r="P197" s="18">
        <f t="shared" si="43"/>
        <v>227.1</v>
      </c>
      <c r="Q197" s="27">
        <f t="shared" si="44"/>
        <v>157598.93</v>
      </c>
    </row>
    <row r="198" spans="1:17" x14ac:dyDescent="0.25">
      <c r="A198">
        <f t="shared" si="34"/>
        <v>187</v>
      </c>
      <c r="B198" s="6">
        <f t="shared" si="35"/>
        <v>45279</v>
      </c>
      <c r="C198" s="7">
        <f t="shared" si="36"/>
        <v>149236.71</v>
      </c>
      <c r="D198" s="1">
        <f t="shared" si="30"/>
        <v>484.48</v>
      </c>
      <c r="E198" s="28">
        <f t="shared" si="37"/>
        <v>38.519999999999982</v>
      </c>
      <c r="F198" s="1">
        <f t="shared" si="31"/>
        <v>243.37063476923075</v>
      </c>
      <c r="G198" s="1">
        <f t="shared" si="38"/>
        <v>241.11</v>
      </c>
      <c r="H198" s="7">
        <f t="shared" si="39"/>
        <v>148957.07999999999</v>
      </c>
      <c r="J198" s="14">
        <f t="shared" si="40"/>
        <v>187</v>
      </c>
      <c r="K198" s="19">
        <f t="shared" si="41"/>
        <v>45279</v>
      </c>
      <c r="L198" s="27">
        <f t="shared" si="42"/>
        <v>157598.93</v>
      </c>
      <c r="M198" s="18">
        <f t="shared" si="32"/>
        <v>484.48</v>
      </c>
      <c r="O198" s="18">
        <f t="shared" si="33"/>
        <v>257.00748584615383</v>
      </c>
      <c r="P198" s="18">
        <f t="shared" si="43"/>
        <v>227.47</v>
      </c>
      <c r="Q198" s="27">
        <f t="shared" si="44"/>
        <v>157371.46</v>
      </c>
    </row>
    <row r="199" spans="1:17" x14ac:dyDescent="0.25">
      <c r="A199">
        <f t="shared" si="34"/>
        <v>188</v>
      </c>
      <c r="B199" s="6">
        <f t="shared" si="35"/>
        <v>45293</v>
      </c>
      <c r="C199" s="7">
        <f t="shared" si="36"/>
        <v>148957.07999999999</v>
      </c>
      <c r="D199" s="1">
        <f t="shared" si="30"/>
        <v>484.48</v>
      </c>
      <c r="E199" s="28">
        <f t="shared" si="37"/>
        <v>38.519999999999982</v>
      </c>
      <c r="F199" s="1">
        <f t="shared" si="31"/>
        <v>242.91462276923076</v>
      </c>
      <c r="G199" s="1">
        <f t="shared" si="38"/>
        <v>241.57</v>
      </c>
      <c r="H199" s="7">
        <f t="shared" si="39"/>
        <v>148676.99</v>
      </c>
      <c r="J199" s="14">
        <f t="shared" si="40"/>
        <v>188</v>
      </c>
      <c r="K199" s="19">
        <f t="shared" si="41"/>
        <v>45293</v>
      </c>
      <c r="L199" s="27">
        <f t="shared" si="42"/>
        <v>157371.46</v>
      </c>
      <c r="M199" s="18">
        <f t="shared" si="32"/>
        <v>484.48</v>
      </c>
      <c r="O199" s="18">
        <f t="shared" si="33"/>
        <v>256.63653476923076</v>
      </c>
      <c r="P199" s="18">
        <f t="shared" si="43"/>
        <v>227.84</v>
      </c>
      <c r="Q199" s="27">
        <f t="shared" si="44"/>
        <v>157143.62</v>
      </c>
    </row>
    <row r="200" spans="1:17" x14ac:dyDescent="0.25">
      <c r="A200">
        <f t="shared" si="34"/>
        <v>189</v>
      </c>
      <c r="B200" s="6">
        <f t="shared" si="35"/>
        <v>45307</v>
      </c>
      <c r="C200" s="7">
        <f t="shared" si="36"/>
        <v>148676.99</v>
      </c>
      <c r="D200" s="1">
        <f t="shared" si="30"/>
        <v>484.48</v>
      </c>
      <c r="E200" s="28">
        <f t="shared" si="37"/>
        <v>38.519999999999982</v>
      </c>
      <c r="F200" s="1">
        <f t="shared" si="31"/>
        <v>242.45786061538459</v>
      </c>
      <c r="G200" s="1">
        <f t="shared" si="38"/>
        <v>242.02</v>
      </c>
      <c r="H200" s="7">
        <f t="shared" si="39"/>
        <v>148396.45000000001</v>
      </c>
      <c r="J200" s="14">
        <f t="shared" si="40"/>
        <v>189</v>
      </c>
      <c r="K200" s="19">
        <f t="shared" si="41"/>
        <v>45307</v>
      </c>
      <c r="L200" s="27">
        <f t="shared" si="42"/>
        <v>157143.62</v>
      </c>
      <c r="M200" s="18">
        <f t="shared" si="32"/>
        <v>484.48</v>
      </c>
      <c r="O200" s="18">
        <f t="shared" si="33"/>
        <v>256.26498030769233</v>
      </c>
      <c r="P200" s="18">
        <f t="shared" si="43"/>
        <v>228.22</v>
      </c>
      <c r="Q200" s="27">
        <f t="shared" si="44"/>
        <v>156915.4</v>
      </c>
    </row>
    <row r="201" spans="1:17" x14ac:dyDescent="0.25">
      <c r="A201">
        <f t="shared" si="34"/>
        <v>190</v>
      </c>
      <c r="B201" s="6">
        <f t="shared" si="35"/>
        <v>45321</v>
      </c>
      <c r="C201" s="7">
        <f t="shared" si="36"/>
        <v>148396.45000000001</v>
      </c>
      <c r="D201" s="1">
        <f t="shared" si="30"/>
        <v>484.48</v>
      </c>
      <c r="E201" s="28">
        <f t="shared" si="37"/>
        <v>38.519999999999982</v>
      </c>
      <c r="F201" s="1">
        <f t="shared" si="31"/>
        <v>242.00036461538463</v>
      </c>
      <c r="G201" s="1">
        <f t="shared" si="38"/>
        <v>242.48</v>
      </c>
      <c r="H201" s="7">
        <f t="shared" si="39"/>
        <v>148115.45000000001</v>
      </c>
      <c r="J201" s="14">
        <f t="shared" si="40"/>
        <v>190</v>
      </c>
      <c r="K201" s="19">
        <f t="shared" si="41"/>
        <v>45321</v>
      </c>
      <c r="L201" s="27">
        <f t="shared" si="42"/>
        <v>156915.4</v>
      </c>
      <c r="M201" s="18">
        <f t="shared" si="32"/>
        <v>484.48</v>
      </c>
      <c r="O201" s="18">
        <f t="shared" si="33"/>
        <v>255.89280615384615</v>
      </c>
      <c r="P201" s="18">
        <f t="shared" si="43"/>
        <v>228.59</v>
      </c>
      <c r="Q201" s="27">
        <f t="shared" si="44"/>
        <v>156686.81</v>
      </c>
    </row>
    <row r="202" spans="1:17" x14ac:dyDescent="0.25">
      <c r="A202">
        <f t="shared" si="34"/>
        <v>191</v>
      </c>
      <c r="B202" s="6">
        <f t="shared" si="35"/>
        <v>45335</v>
      </c>
      <c r="C202" s="7">
        <f t="shared" si="36"/>
        <v>148115.45000000001</v>
      </c>
      <c r="D202" s="1">
        <f t="shared" si="30"/>
        <v>484.48</v>
      </c>
      <c r="E202" s="28">
        <f t="shared" si="37"/>
        <v>38.519999999999982</v>
      </c>
      <c r="F202" s="1">
        <f t="shared" si="31"/>
        <v>241.54211846153848</v>
      </c>
      <c r="G202" s="1">
        <f t="shared" si="38"/>
        <v>242.94</v>
      </c>
      <c r="H202" s="7">
        <f t="shared" si="39"/>
        <v>147833.99</v>
      </c>
      <c r="J202" s="14">
        <f t="shared" si="40"/>
        <v>191</v>
      </c>
      <c r="K202" s="19">
        <f t="shared" si="41"/>
        <v>45335</v>
      </c>
      <c r="L202" s="27">
        <f t="shared" si="42"/>
        <v>156686.81</v>
      </c>
      <c r="M202" s="18">
        <f t="shared" si="32"/>
        <v>484.48</v>
      </c>
      <c r="O202" s="18">
        <f t="shared" si="33"/>
        <v>255.5200286153846</v>
      </c>
      <c r="P202" s="18">
        <f t="shared" si="43"/>
        <v>228.96</v>
      </c>
      <c r="Q202" s="27">
        <f t="shared" si="44"/>
        <v>156457.85</v>
      </c>
    </row>
    <row r="203" spans="1:17" x14ac:dyDescent="0.25">
      <c r="A203">
        <f t="shared" si="34"/>
        <v>192</v>
      </c>
      <c r="B203" s="6">
        <f t="shared" si="35"/>
        <v>45349</v>
      </c>
      <c r="C203" s="7">
        <f t="shared" si="36"/>
        <v>147833.99</v>
      </c>
      <c r="D203" s="1">
        <f t="shared" si="30"/>
        <v>484.48</v>
      </c>
      <c r="E203" s="28">
        <f t="shared" si="37"/>
        <v>38.519999999999982</v>
      </c>
      <c r="F203" s="1">
        <f t="shared" si="31"/>
        <v>241.08312215384615</v>
      </c>
      <c r="G203" s="1">
        <f t="shared" si="38"/>
        <v>243.4</v>
      </c>
      <c r="H203" s="7">
        <f t="shared" si="39"/>
        <v>147552.07</v>
      </c>
      <c r="J203" s="14">
        <f t="shared" si="40"/>
        <v>192</v>
      </c>
      <c r="K203" s="19">
        <f t="shared" si="41"/>
        <v>45349</v>
      </c>
      <c r="L203" s="27">
        <f t="shared" si="42"/>
        <v>156457.85</v>
      </c>
      <c r="M203" s="18">
        <f t="shared" si="32"/>
        <v>484.48</v>
      </c>
      <c r="O203" s="18">
        <f t="shared" si="33"/>
        <v>255.14664769230771</v>
      </c>
      <c r="P203" s="18">
        <f t="shared" si="43"/>
        <v>229.33</v>
      </c>
      <c r="Q203" s="27">
        <f t="shared" si="44"/>
        <v>156228.51999999999</v>
      </c>
    </row>
    <row r="204" spans="1:17" x14ac:dyDescent="0.25">
      <c r="A204">
        <f t="shared" si="34"/>
        <v>193</v>
      </c>
      <c r="B204" s="6">
        <f t="shared" si="35"/>
        <v>45363</v>
      </c>
      <c r="C204" s="7">
        <f t="shared" si="36"/>
        <v>147552.07</v>
      </c>
      <c r="D204" s="1">
        <f t="shared" ref="D204:D267" si="45">IF(ISNUMBER($A204),IF($C204&gt;$G$4,ROUND($G$4,2),$C204),"")</f>
        <v>484.48</v>
      </c>
      <c r="E204" s="28">
        <f t="shared" si="37"/>
        <v>38.519999999999982</v>
      </c>
      <c r="F204" s="1">
        <f t="shared" ref="F204:F267" si="46">IF(ISNUMBER($A204),$C204*$G$3,"")</f>
        <v>240.62337569230772</v>
      </c>
      <c r="G204" s="1">
        <f t="shared" si="38"/>
        <v>243.86</v>
      </c>
      <c r="H204" s="7">
        <f t="shared" si="39"/>
        <v>147269.69</v>
      </c>
      <c r="J204" s="14">
        <f t="shared" si="40"/>
        <v>193</v>
      </c>
      <c r="K204" s="19">
        <f t="shared" si="41"/>
        <v>45363</v>
      </c>
      <c r="L204" s="27">
        <f t="shared" si="42"/>
        <v>156228.51999999999</v>
      </c>
      <c r="M204" s="18">
        <f t="shared" ref="M204:M267" si="47">IF(ISNUMBER($J204),IF($L204&gt;$G$4,ROUND($G$4,2),$L204),"")</f>
        <v>484.48</v>
      </c>
      <c r="O204" s="18">
        <f t="shared" ref="O204:O267" si="48">IF(ISNUMBER($J204),$L204*$G$3,"")</f>
        <v>254.77266338461536</v>
      </c>
      <c r="P204" s="18">
        <f t="shared" si="43"/>
        <v>229.71</v>
      </c>
      <c r="Q204" s="27">
        <f t="shared" si="44"/>
        <v>155998.81</v>
      </c>
    </row>
    <row r="205" spans="1:17" x14ac:dyDescent="0.25">
      <c r="A205">
        <f t="shared" ref="A205:A268" si="49">IF(ROUND($H204&lt;=0,0),"",$A204+1)</f>
        <v>194</v>
      </c>
      <c r="B205" s="6">
        <f t="shared" ref="B205:B268" si="50">IF(ISNUMBER($A205),$B204+14,"")</f>
        <v>45377</v>
      </c>
      <c r="C205" s="7">
        <f t="shared" ref="C205:C268" si="51">IF(ISNUMBER($A205),$H204,"")</f>
        <v>147269.69</v>
      </c>
      <c r="D205" s="1">
        <f t="shared" si="45"/>
        <v>484.48</v>
      </c>
      <c r="E205" s="28">
        <f t="shared" ref="E205:E268" si="52">IF(ISNUMBER($A205),$D$8,"")</f>
        <v>38.519999999999982</v>
      </c>
      <c r="F205" s="1">
        <f t="shared" si="46"/>
        <v>240.16287907692308</v>
      </c>
      <c r="G205" s="1">
        <f t="shared" ref="G205:G268" si="53">IF(ISNUMBER($A205),ROUND($D205-$F205,2),"")</f>
        <v>244.32</v>
      </c>
      <c r="H205" s="7">
        <f t="shared" ref="H205:H268" si="54">IF(ISNUMBER($A205),ROUND($C205-$G205-$E205,2),"")</f>
        <v>146986.85</v>
      </c>
      <c r="J205" s="14">
        <f t="shared" ref="J205:J268" si="55">IF(ROUND($Q204&lt;=0,0),"",$J204+1)</f>
        <v>194</v>
      </c>
      <c r="K205" s="19">
        <f t="shared" ref="K205:K268" si="56">IF(ISNUMBER($J205),$K204+14,"")</f>
        <v>45377</v>
      </c>
      <c r="L205" s="27">
        <f t="shared" ref="L205:L268" si="57">IF(ISNUMBER($J205),$Q204,"")</f>
        <v>155998.81</v>
      </c>
      <c r="M205" s="18">
        <f t="shared" si="47"/>
        <v>484.48</v>
      </c>
      <c r="O205" s="18">
        <f t="shared" si="48"/>
        <v>254.39805938461538</v>
      </c>
      <c r="P205" s="18">
        <f t="shared" ref="P205:P268" si="58">IF(ISNUMBER($J205),ROUND($M205-$O205,2),"")</f>
        <v>230.08</v>
      </c>
      <c r="Q205" s="27">
        <f t="shared" ref="Q205:Q268" si="59">IF(ISNUMBER($J205),ROUND($L205-$P205-$N205,2),"")</f>
        <v>155768.73000000001</v>
      </c>
    </row>
    <row r="206" spans="1:17" x14ac:dyDescent="0.25">
      <c r="A206">
        <f t="shared" si="49"/>
        <v>195</v>
      </c>
      <c r="B206" s="6">
        <f t="shared" si="50"/>
        <v>45391</v>
      </c>
      <c r="C206" s="7">
        <f t="shared" si="51"/>
        <v>146986.85</v>
      </c>
      <c r="D206" s="1">
        <f t="shared" si="45"/>
        <v>484.48</v>
      </c>
      <c r="E206" s="28">
        <f t="shared" si="52"/>
        <v>38.519999999999982</v>
      </c>
      <c r="F206" s="1">
        <f t="shared" si="46"/>
        <v>239.70163230769231</v>
      </c>
      <c r="G206" s="1">
        <f t="shared" si="53"/>
        <v>244.78</v>
      </c>
      <c r="H206" s="7">
        <f t="shared" si="54"/>
        <v>146703.54999999999</v>
      </c>
      <c r="J206" s="14">
        <f t="shared" si="55"/>
        <v>195</v>
      </c>
      <c r="K206" s="19">
        <f t="shared" si="56"/>
        <v>45391</v>
      </c>
      <c r="L206" s="27">
        <f t="shared" si="57"/>
        <v>155768.73000000001</v>
      </c>
      <c r="M206" s="18">
        <f t="shared" si="47"/>
        <v>484.48</v>
      </c>
      <c r="O206" s="18">
        <f t="shared" si="48"/>
        <v>254.02285200000003</v>
      </c>
      <c r="P206" s="18">
        <f t="shared" si="58"/>
        <v>230.46</v>
      </c>
      <c r="Q206" s="27">
        <f t="shared" si="59"/>
        <v>155538.26999999999</v>
      </c>
    </row>
    <row r="207" spans="1:17" x14ac:dyDescent="0.25">
      <c r="A207">
        <f t="shared" si="49"/>
        <v>196</v>
      </c>
      <c r="B207" s="6">
        <f t="shared" si="50"/>
        <v>45405</v>
      </c>
      <c r="C207" s="7">
        <f t="shared" si="51"/>
        <v>146703.54999999999</v>
      </c>
      <c r="D207" s="1">
        <f t="shared" si="45"/>
        <v>484.48</v>
      </c>
      <c r="E207" s="28">
        <f t="shared" si="52"/>
        <v>38.519999999999982</v>
      </c>
      <c r="F207" s="1">
        <f t="shared" si="46"/>
        <v>239.23963538461535</v>
      </c>
      <c r="G207" s="1">
        <f t="shared" si="53"/>
        <v>245.24</v>
      </c>
      <c r="H207" s="7">
        <f t="shared" si="54"/>
        <v>146419.79</v>
      </c>
      <c r="J207" s="14">
        <f t="shared" si="55"/>
        <v>196</v>
      </c>
      <c r="K207" s="19">
        <f t="shared" si="56"/>
        <v>45405</v>
      </c>
      <c r="L207" s="27">
        <f t="shared" si="57"/>
        <v>155538.26999999999</v>
      </c>
      <c r="M207" s="18">
        <f t="shared" si="47"/>
        <v>484.48</v>
      </c>
      <c r="O207" s="18">
        <f t="shared" si="48"/>
        <v>253.64702492307691</v>
      </c>
      <c r="P207" s="18">
        <f t="shared" si="58"/>
        <v>230.83</v>
      </c>
      <c r="Q207" s="27">
        <f t="shared" si="59"/>
        <v>155307.44</v>
      </c>
    </row>
    <row r="208" spans="1:17" x14ac:dyDescent="0.25">
      <c r="A208">
        <f t="shared" si="49"/>
        <v>197</v>
      </c>
      <c r="B208" s="6">
        <f t="shared" si="50"/>
        <v>45419</v>
      </c>
      <c r="C208" s="7">
        <f t="shared" si="51"/>
        <v>146419.79</v>
      </c>
      <c r="D208" s="1">
        <f t="shared" si="45"/>
        <v>484.48</v>
      </c>
      <c r="E208" s="28">
        <f t="shared" si="52"/>
        <v>38.519999999999982</v>
      </c>
      <c r="F208" s="1">
        <f t="shared" si="46"/>
        <v>238.77688830769233</v>
      </c>
      <c r="G208" s="1">
        <f t="shared" si="53"/>
        <v>245.7</v>
      </c>
      <c r="H208" s="7">
        <f t="shared" si="54"/>
        <v>146135.57</v>
      </c>
      <c r="J208" s="14">
        <f t="shared" si="55"/>
        <v>197</v>
      </c>
      <c r="K208" s="19">
        <f t="shared" si="56"/>
        <v>45419</v>
      </c>
      <c r="L208" s="27">
        <f t="shared" si="57"/>
        <v>155307.44</v>
      </c>
      <c r="M208" s="18">
        <f t="shared" si="47"/>
        <v>484.48</v>
      </c>
      <c r="O208" s="18">
        <f t="shared" si="48"/>
        <v>253.27059446153848</v>
      </c>
      <c r="P208" s="18">
        <f t="shared" si="58"/>
        <v>231.21</v>
      </c>
      <c r="Q208" s="27">
        <f t="shared" si="59"/>
        <v>155076.23000000001</v>
      </c>
    </row>
    <row r="209" spans="1:17" x14ac:dyDescent="0.25">
      <c r="A209">
        <f t="shared" si="49"/>
        <v>198</v>
      </c>
      <c r="B209" s="6">
        <f t="shared" si="50"/>
        <v>45433</v>
      </c>
      <c r="C209" s="7">
        <f t="shared" si="51"/>
        <v>146135.57</v>
      </c>
      <c r="D209" s="1">
        <f t="shared" si="45"/>
        <v>484.48</v>
      </c>
      <c r="E209" s="28">
        <f t="shared" si="52"/>
        <v>38.519999999999982</v>
      </c>
      <c r="F209" s="1">
        <f t="shared" si="46"/>
        <v>238.3133910769231</v>
      </c>
      <c r="G209" s="1">
        <f t="shared" si="53"/>
        <v>246.17</v>
      </c>
      <c r="H209" s="7">
        <f t="shared" si="54"/>
        <v>145850.88</v>
      </c>
      <c r="J209" s="14">
        <f t="shared" si="55"/>
        <v>198</v>
      </c>
      <c r="K209" s="19">
        <f t="shared" si="56"/>
        <v>45433</v>
      </c>
      <c r="L209" s="27">
        <f t="shared" si="57"/>
        <v>155076.23000000001</v>
      </c>
      <c r="M209" s="18">
        <f t="shared" si="47"/>
        <v>484.48</v>
      </c>
      <c r="O209" s="18">
        <f t="shared" si="48"/>
        <v>252.89354430769234</v>
      </c>
      <c r="P209" s="18">
        <f t="shared" si="58"/>
        <v>231.59</v>
      </c>
      <c r="Q209" s="27">
        <f t="shared" si="59"/>
        <v>154844.64000000001</v>
      </c>
    </row>
    <row r="210" spans="1:17" x14ac:dyDescent="0.25">
      <c r="A210">
        <f t="shared" si="49"/>
        <v>199</v>
      </c>
      <c r="B210" s="6">
        <f t="shared" si="50"/>
        <v>45447</v>
      </c>
      <c r="C210" s="7">
        <f t="shared" si="51"/>
        <v>145850.88</v>
      </c>
      <c r="D210" s="1">
        <f t="shared" si="45"/>
        <v>484.48</v>
      </c>
      <c r="E210" s="28">
        <f t="shared" si="52"/>
        <v>38.519999999999982</v>
      </c>
      <c r="F210" s="1">
        <f t="shared" si="46"/>
        <v>237.8491273846154</v>
      </c>
      <c r="G210" s="1">
        <f t="shared" si="53"/>
        <v>246.63</v>
      </c>
      <c r="H210" s="7">
        <f t="shared" si="54"/>
        <v>145565.73000000001</v>
      </c>
      <c r="J210" s="14">
        <f t="shared" si="55"/>
        <v>199</v>
      </c>
      <c r="K210" s="19">
        <f t="shared" si="56"/>
        <v>45447</v>
      </c>
      <c r="L210" s="27">
        <f t="shared" si="57"/>
        <v>154844.64000000001</v>
      </c>
      <c r="M210" s="18">
        <f t="shared" si="47"/>
        <v>484.48</v>
      </c>
      <c r="O210" s="18">
        <f t="shared" si="48"/>
        <v>252.51587446153849</v>
      </c>
      <c r="P210" s="18">
        <f t="shared" si="58"/>
        <v>231.96</v>
      </c>
      <c r="Q210" s="27">
        <f t="shared" si="59"/>
        <v>154612.68</v>
      </c>
    </row>
    <row r="211" spans="1:17" x14ac:dyDescent="0.25">
      <c r="A211">
        <f t="shared" si="49"/>
        <v>200</v>
      </c>
      <c r="B211" s="6">
        <f t="shared" si="50"/>
        <v>45461</v>
      </c>
      <c r="C211" s="7">
        <f t="shared" si="51"/>
        <v>145565.73000000001</v>
      </c>
      <c r="D211" s="1">
        <f t="shared" si="45"/>
        <v>484.48</v>
      </c>
      <c r="E211" s="28">
        <f t="shared" si="52"/>
        <v>38.519999999999982</v>
      </c>
      <c r="F211" s="1">
        <f t="shared" si="46"/>
        <v>237.38411353846155</v>
      </c>
      <c r="G211" s="1">
        <f t="shared" si="53"/>
        <v>247.1</v>
      </c>
      <c r="H211" s="7">
        <f t="shared" si="54"/>
        <v>145280.10999999999</v>
      </c>
      <c r="J211" s="14">
        <f t="shared" si="55"/>
        <v>200</v>
      </c>
      <c r="K211" s="19">
        <f t="shared" si="56"/>
        <v>45461</v>
      </c>
      <c r="L211" s="27">
        <f t="shared" si="57"/>
        <v>154612.68</v>
      </c>
      <c r="M211" s="18">
        <f t="shared" si="47"/>
        <v>484.48</v>
      </c>
      <c r="O211" s="18">
        <f t="shared" si="48"/>
        <v>252.13760123076921</v>
      </c>
      <c r="P211" s="18">
        <f t="shared" si="58"/>
        <v>232.34</v>
      </c>
      <c r="Q211" s="27">
        <f t="shared" si="59"/>
        <v>154380.34</v>
      </c>
    </row>
    <row r="212" spans="1:17" x14ac:dyDescent="0.25">
      <c r="A212">
        <f t="shared" si="49"/>
        <v>201</v>
      </c>
      <c r="B212" s="6">
        <f t="shared" si="50"/>
        <v>45475</v>
      </c>
      <c r="C212" s="7">
        <f t="shared" si="51"/>
        <v>145280.10999999999</v>
      </c>
      <c r="D212" s="1">
        <f t="shared" si="45"/>
        <v>484.48</v>
      </c>
      <c r="E212" s="28">
        <f t="shared" si="52"/>
        <v>38.519999999999982</v>
      </c>
      <c r="F212" s="1">
        <f t="shared" si="46"/>
        <v>236.91833323076921</v>
      </c>
      <c r="G212" s="1">
        <f t="shared" si="53"/>
        <v>247.56</v>
      </c>
      <c r="H212" s="7">
        <f t="shared" si="54"/>
        <v>144994.03</v>
      </c>
      <c r="J212" s="14">
        <f t="shared" si="55"/>
        <v>201</v>
      </c>
      <c r="K212" s="19">
        <f t="shared" si="56"/>
        <v>45475</v>
      </c>
      <c r="L212" s="27">
        <f t="shared" si="57"/>
        <v>154380.34</v>
      </c>
      <c r="M212" s="18">
        <f t="shared" si="47"/>
        <v>484.48</v>
      </c>
      <c r="O212" s="18">
        <f t="shared" si="48"/>
        <v>251.7587083076923</v>
      </c>
      <c r="P212" s="18">
        <f t="shared" si="58"/>
        <v>232.72</v>
      </c>
      <c r="Q212" s="27">
        <f t="shared" si="59"/>
        <v>154147.62</v>
      </c>
    </row>
    <row r="213" spans="1:17" x14ac:dyDescent="0.25">
      <c r="A213">
        <f t="shared" si="49"/>
        <v>202</v>
      </c>
      <c r="B213" s="6">
        <f t="shared" si="50"/>
        <v>45489</v>
      </c>
      <c r="C213" s="7">
        <f t="shared" si="51"/>
        <v>144994.03</v>
      </c>
      <c r="D213" s="1">
        <f t="shared" si="45"/>
        <v>484.48</v>
      </c>
      <c r="E213" s="28">
        <f t="shared" si="52"/>
        <v>38.519999999999982</v>
      </c>
      <c r="F213" s="1">
        <f t="shared" si="46"/>
        <v>236.45180276923077</v>
      </c>
      <c r="G213" s="1">
        <f t="shared" si="53"/>
        <v>248.03</v>
      </c>
      <c r="H213" s="7">
        <f t="shared" si="54"/>
        <v>144707.48000000001</v>
      </c>
      <c r="J213" s="14">
        <f t="shared" si="55"/>
        <v>202</v>
      </c>
      <c r="K213" s="19">
        <f t="shared" si="56"/>
        <v>45489</v>
      </c>
      <c r="L213" s="27">
        <f t="shared" si="57"/>
        <v>154147.62</v>
      </c>
      <c r="M213" s="18">
        <f t="shared" si="47"/>
        <v>484.48</v>
      </c>
      <c r="O213" s="18">
        <f t="shared" si="48"/>
        <v>251.37919569230769</v>
      </c>
      <c r="P213" s="18">
        <f t="shared" si="58"/>
        <v>233.1</v>
      </c>
      <c r="Q213" s="27">
        <f t="shared" si="59"/>
        <v>153914.51999999999</v>
      </c>
    </row>
    <row r="214" spans="1:17" x14ac:dyDescent="0.25">
      <c r="A214">
        <f t="shared" si="49"/>
        <v>203</v>
      </c>
      <c r="B214" s="6">
        <f t="shared" si="50"/>
        <v>45503</v>
      </c>
      <c r="C214" s="7">
        <f t="shared" si="51"/>
        <v>144707.48000000001</v>
      </c>
      <c r="D214" s="1">
        <f t="shared" si="45"/>
        <v>484.48</v>
      </c>
      <c r="E214" s="28">
        <f t="shared" si="52"/>
        <v>38.519999999999982</v>
      </c>
      <c r="F214" s="1">
        <f t="shared" si="46"/>
        <v>235.98450584615387</v>
      </c>
      <c r="G214" s="1">
        <f t="shared" si="53"/>
        <v>248.5</v>
      </c>
      <c r="H214" s="7">
        <f t="shared" si="54"/>
        <v>144420.46</v>
      </c>
      <c r="J214" s="14">
        <f t="shared" si="55"/>
        <v>203</v>
      </c>
      <c r="K214" s="19">
        <f t="shared" si="56"/>
        <v>45503</v>
      </c>
      <c r="L214" s="27">
        <f t="shared" si="57"/>
        <v>153914.51999999999</v>
      </c>
      <c r="M214" s="18">
        <f t="shared" si="47"/>
        <v>484.48</v>
      </c>
      <c r="O214" s="18">
        <f t="shared" si="48"/>
        <v>250.99906338461537</v>
      </c>
      <c r="P214" s="18">
        <f t="shared" si="58"/>
        <v>233.48</v>
      </c>
      <c r="Q214" s="27">
        <f t="shared" si="59"/>
        <v>153681.04</v>
      </c>
    </row>
    <row r="215" spans="1:17" x14ac:dyDescent="0.25">
      <c r="A215">
        <f t="shared" si="49"/>
        <v>204</v>
      </c>
      <c r="B215" s="6">
        <f t="shared" si="50"/>
        <v>45517</v>
      </c>
      <c r="C215" s="7">
        <f t="shared" si="51"/>
        <v>144420.46</v>
      </c>
      <c r="D215" s="1">
        <f t="shared" si="45"/>
        <v>484.48</v>
      </c>
      <c r="E215" s="28">
        <f t="shared" si="52"/>
        <v>38.519999999999982</v>
      </c>
      <c r="F215" s="1">
        <f t="shared" si="46"/>
        <v>235.51644246153845</v>
      </c>
      <c r="G215" s="1">
        <f t="shared" si="53"/>
        <v>248.96</v>
      </c>
      <c r="H215" s="7">
        <f t="shared" si="54"/>
        <v>144132.98000000001</v>
      </c>
      <c r="J215" s="14">
        <f t="shared" si="55"/>
        <v>204</v>
      </c>
      <c r="K215" s="19">
        <f t="shared" si="56"/>
        <v>45517</v>
      </c>
      <c r="L215" s="27">
        <f t="shared" si="57"/>
        <v>153681.04</v>
      </c>
      <c r="M215" s="18">
        <f t="shared" si="47"/>
        <v>484.48</v>
      </c>
      <c r="O215" s="18">
        <f t="shared" si="48"/>
        <v>250.6183113846154</v>
      </c>
      <c r="P215" s="18">
        <f t="shared" si="58"/>
        <v>233.86</v>
      </c>
      <c r="Q215" s="27">
        <f t="shared" si="59"/>
        <v>153447.18</v>
      </c>
    </row>
    <row r="216" spans="1:17" x14ac:dyDescent="0.25">
      <c r="A216">
        <f t="shared" si="49"/>
        <v>205</v>
      </c>
      <c r="B216" s="6">
        <f t="shared" si="50"/>
        <v>45531</v>
      </c>
      <c r="C216" s="7">
        <f t="shared" si="51"/>
        <v>144132.98000000001</v>
      </c>
      <c r="D216" s="1">
        <f t="shared" si="45"/>
        <v>484.48</v>
      </c>
      <c r="E216" s="28">
        <f t="shared" si="52"/>
        <v>38.519999999999982</v>
      </c>
      <c r="F216" s="1">
        <f t="shared" si="46"/>
        <v>235.04762892307693</v>
      </c>
      <c r="G216" s="1">
        <f t="shared" si="53"/>
        <v>249.43</v>
      </c>
      <c r="H216" s="7">
        <f t="shared" si="54"/>
        <v>143845.03</v>
      </c>
      <c r="J216" s="14">
        <f t="shared" si="55"/>
        <v>205</v>
      </c>
      <c r="K216" s="19">
        <f t="shared" si="56"/>
        <v>45531</v>
      </c>
      <c r="L216" s="27">
        <f t="shared" si="57"/>
        <v>153447.18</v>
      </c>
      <c r="M216" s="18">
        <f t="shared" si="47"/>
        <v>484.48</v>
      </c>
      <c r="O216" s="18">
        <f t="shared" si="48"/>
        <v>250.23693969230769</v>
      </c>
      <c r="P216" s="18">
        <f t="shared" si="58"/>
        <v>234.24</v>
      </c>
      <c r="Q216" s="27">
        <f t="shared" si="59"/>
        <v>153212.94</v>
      </c>
    </row>
    <row r="217" spans="1:17" x14ac:dyDescent="0.25">
      <c r="A217">
        <f t="shared" si="49"/>
        <v>206</v>
      </c>
      <c r="B217" s="6">
        <f t="shared" si="50"/>
        <v>45545</v>
      </c>
      <c r="C217" s="7">
        <f t="shared" si="51"/>
        <v>143845.03</v>
      </c>
      <c r="D217" s="1">
        <f t="shared" si="45"/>
        <v>484.48</v>
      </c>
      <c r="E217" s="28">
        <f t="shared" si="52"/>
        <v>38.519999999999982</v>
      </c>
      <c r="F217" s="1">
        <f t="shared" si="46"/>
        <v>234.57804892307692</v>
      </c>
      <c r="G217" s="1">
        <f t="shared" si="53"/>
        <v>249.9</v>
      </c>
      <c r="H217" s="7">
        <f t="shared" si="54"/>
        <v>143556.60999999999</v>
      </c>
      <c r="J217" s="14">
        <f t="shared" si="55"/>
        <v>206</v>
      </c>
      <c r="K217" s="19">
        <f t="shared" si="56"/>
        <v>45545</v>
      </c>
      <c r="L217" s="27">
        <f t="shared" si="57"/>
        <v>153212.94</v>
      </c>
      <c r="M217" s="18">
        <f t="shared" si="47"/>
        <v>484.48</v>
      </c>
      <c r="O217" s="18">
        <f t="shared" si="48"/>
        <v>249.85494830769233</v>
      </c>
      <c r="P217" s="18">
        <f t="shared" si="58"/>
        <v>234.63</v>
      </c>
      <c r="Q217" s="27">
        <f t="shared" si="59"/>
        <v>152978.31</v>
      </c>
    </row>
    <row r="218" spans="1:17" x14ac:dyDescent="0.25">
      <c r="A218">
        <f t="shared" si="49"/>
        <v>207</v>
      </c>
      <c r="B218" s="6">
        <f t="shared" si="50"/>
        <v>45559</v>
      </c>
      <c r="C218" s="7">
        <f t="shared" si="51"/>
        <v>143556.60999999999</v>
      </c>
      <c r="D218" s="1">
        <f t="shared" si="45"/>
        <v>484.48</v>
      </c>
      <c r="E218" s="28">
        <f t="shared" si="52"/>
        <v>38.519999999999982</v>
      </c>
      <c r="F218" s="1">
        <f t="shared" si="46"/>
        <v>234.10770246153845</v>
      </c>
      <c r="G218" s="1">
        <f t="shared" si="53"/>
        <v>250.37</v>
      </c>
      <c r="H218" s="7">
        <f t="shared" si="54"/>
        <v>143267.72</v>
      </c>
      <c r="J218" s="14">
        <f t="shared" si="55"/>
        <v>207</v>
      </c>
      <c r="K218" s="19">
        <f t="shared" si="56"/>
        <v>45559</v>
      </c>
      <c r="L218" s="27">
        <f t="shared" si="57"/>
        <v>152978.31</v>
      </c>
      <c r="M218" s="18">
        <f t="shared" si="47"/>
        <v>484.48</v>
      </c>
      <c r="O218" s="18">
        <f t="shared" si="48"/>
        <v>249.47232092307692</v>
      </c>
      <c r="P218" s="18">
        <f t="shared" si="58"/>
        <v>235.01</v>
      </c>
      <c r="Q218" s="27">
        <f t="shared" si="59"/>
        <v>152743.29999999999</v>
      </c>
    </row>
    <row r="219" spans="1:17" x14ac:dyDescent="0.25">
      <c r="A219">
        <f t="shared" si="49"/>
        <v>208</v>
      </c>
      <c r="B219" s="6">
        <f t="shared" si="50"/>
        <v>45573</v>
      </c>
      <c r="C219" s="7">
        <f t="shared" si="51"/>
        <v>143267.72</v>
      </c>
      <c r="D219" s="1">
        <f t="shared" si="45"/>
        <v>484.48</v>
      </c>
      <c r="E219" s="28">
        <f t="shared" si="52"/>
        <v>38.519999999999982</v>
      </c>
      <c r="F219" s="1">
        <f t="shared" si="46"/>
        <v>233.63658953846155</v>
      </c>
      <c r="G219" s="1">
        <f t="shared" si="53"/>
        <v>250.84</v>
      </c>
      <c r="H219" s="7">
        <f t="shared" si="54"/>
        <v>142978.35999999999</v>
      </c>
      <c r="J219" s="14">
        <f t="shared" si="55"/>
        <v>208</v>
      </c>
      <c r="K219" s="19">
        <f t="shared" si="56"/>
        <v>45573</v>
      </c>
      <c r="L219" s="27">
        <f t="shared" si="57"/>
        <v>152743.29999999999</v>
      </c>
      <c r="M219" s="18">
        <f t="shared" si="47"/>
        <v>484.48</v>
      </c>
      <c r="O219" s="18">
        <f t="shared" si="48"/>
        <v>249.08907384615384</v>
      </c>
      <c r="P219" s="18">
        <f t="shared" si="58"/>
        <v>235.39</v>
      </c>
      <c r="Q219" s="27">
        <f t="shared" si="59"/>
        <v>152507.91</v>
      </c>
    </row>
    <row r="220" spans="1:17" x14ac:dyDescent="0.25">
      <c r="A220">
        <f t="shared" si="49"/>
        <v>209</v>
      </c>
      <c r="B220" s="6">
        <f t="shared" si="50"/>
        <v>45587</v>
      </c>
      <c r="C220" s="7">
        <f t="shared" si="51"/>
        <v>142978.35999999999</v>
      </c>
      <c r="D220" s="1">
        <f t="shared" si="45"/>
        <v>484.48</v>
      </c>
      <c r="E220" s="28">
        <f t="shared" si="52"/>
        <v>38.519999999999982</v>
      </c>
      <c r="F220" s="1">
        <f t="shared" si="46"/>
        <v>233.16471015384613</v>
      </c>
      <c r="G220" s="1">
        <f t="shared" si="53"/>
        <v>251.32</v>
      </c>
      <c r="H220" s="7">
        <f t="shared" si="54"/>
        <v>142688.51999999999</v>
      </c>
      <c r="J220" s="14">
        <f t="shared" si="55"/>
        <v>209</v>
      </c>
      <c r="K220" s="19">
        <f t="shared" si="56"/>
        <v>45587</v>
      </c>
      <c r="L220" s="27">
        <f t="shared" si="57"/>
        <v>152507.91</v>
      </c>
      <c r="M220" s="18">
        <f t="shared" si="47"/>
        <v>484.48</v>
      </c>
      <c r="O220" s="18">
        <f t="shared" si="48"/>
        <v>248.70520707692307</v>
      </c>
      <c r="P220" s="18">
        <f t="shared" si="58"/>
        <v>235.77</v>
      </c>
      <c r="Q220" s="27">
        <f t="shared" si="59"/>
        <v>152272.14000000001</v>
      </c>
    </row>
    <row r="221" spans="1:17" x14ac:dyDescent="0.25">
      <c r="A221">
        <f t="shared" si="49"/>
        <v>210</v>
      </c>
      <c r="B221" s="6">
        <f t="shared" si="50"/>
        <v>45601</v>
      </c>
      <c r="C221" s="7">
        <f t="shared" si="51"/>
        <v>142688.51999999999</v>
      </c>
      <c r="D221" s="1">
        <f t="shared" si="45"/>
        <v>484.48</v>
      </c>
      <c r="E221" s="28">
        <f t="shared" si="52"/>
        <v>38.519999999999982</v>
      </c>
      <c r="F221" s="1">
        <f t="shared" si="46"/>
        <v>232.69204799999997</v>
      </c>
      <c r="G221" s="1">
        <f t="shared" si="53"/>
        <v>251.79</v>
      </c>
      <c r="H221" s="7">
        <f t="shared" si="54"/>
        <v>142398.21</v>
      </c>
      <c r="J221" s="14">
        <f t="shared" si="55"/>
        <v>210</v>
      </c>
      <c r="K221" s="19">
        <f t="shared" si="56"/>
        <v>45601</v>
      </c>
      <c r="L221" s="27">
        <f t="shared" si="57"/>
        <v>152272.14000000001</v>
      </c>
      <c r="M221" s="18">
        <f t="shared" si="47"/>
        <v>484.48</v>
      </c>
      <c r="O221" s="18">
        <f t="shared" si="48"/>
        <v>248.32072061538463</v>
      </c>
      <c r="P221" s="18">
        <f t="shared" si="58"/>
        <v>236.16</v>
      </c>
      <c r="Q221" s="27">
        <f t="shared" si="59"/>
        <v>152035.98000000001</v>
      </c>
    </row>
    <row r="222" spans="1:17" x14ac:dyDescent="0.25">
      <c r="A222">
        <f t="shared" si="49"/>
        <v>211</v>
      </c>
      <c r="B222" s="6">
        <f t="shared" si="50"/>
        <v>45615</v>
      </c>
      <c r="C222" s="7">
        <f t="shared" si="51"/>
        <v>142398.21</v>
      </c>
      <c r="D222" s="1">
        <f t="shared" si="45"/>
        <v>484.48</v>
      </c>
      <c r="E222" s="28">
        <f t="shared" si="52"/>
        <v>38.519999999999982</v>
      </c>
      <c r="F222" s="1">
        <f t="shared" si="46"/>
        <v>232.21861938461538</v>
      </c>
      <c r="G222" s="1">
        <f t="shared" si="53"/>
        <v>252.26</v>
      </c>
      <c r="H222" s="7">
        <f t="shared" si="54"/>
        <v>142107.43</v>
      </c>
      <c r="J222" s="14">
        <f t="shared" si="55"/>
        <v>211</v>
      </c>
      <c r="K222" s="19">
        <f t="shared" si="56"/>
        <v>45615</v>
      </c>
      <c r="L222" s="27">
        <f t="shared" si="57"/>
        <v>152035.98000000001</v>
      </c>
      <c r="M222" s="18">
        <f t="shared" si="47"/>
        <v>484.48</v>
      </c>
      <c r="O222" s="18">
        <f t="shared" si="48"/>
        <v>247.93559815384617</v>
      </c>
      <c r="P222" s="18">
        <f t="shared" si="58"/>
        <v>236.54</v>
      </c>
      <c r="Q222" s="27">
        <f t="shared" si="59"/>
        <v>151799.44</v>
      </c>
    </row>
    <row r="223" spans="1:17" x14ac:dyDescent="0.25">
      <c r="A223">
        <f t="shared" si="49"/>
        <v>212</v>
      </c>
      <c r="B223" s="6">
        <f t="shared" si="50"/>
        <v>45629</v>
      </c>
      <c r="C223" s="7">
        <f t="shared" si="51"/>
        <v>142107.43</v>
      </c>
      <c r="D223" s="1">
        <f t="shared" si="45"/>
        <v>484.48</v>
      </c>
      <c r="E223" s="28">
        <f t="shared" si="52"/>
        <v>38.519999999999982</v>
      </c>
      <c r="F223" s="1">
        <f t="shared" si="46"/>
        <v>231.7444243076923</v>
      </c>
      <c r="G223" s="1">
        <f t="shared" si="53"/>
        <v>252.74</v>
      </c>
      <c r="H223" s="7">
        <f t="shared" si="54"/>
        <v>141816.17000000001</v>
      </c>
      <c r="J223" s="14">
        <f t="shared" si="55"/>
        <v>212</v>
      </c>
      <c r="K223" s="19">
        <f t="shared" si="56"/>
        <v>45629</v>
      </c>
      <c r="L223" s="27">
        <f t="shared" si="57"/>
        <v>151799.44</v>
      </c>
      <c r="M223" s="18">
        <f t="shared" si="47"/>
        <v>484.48</v>
      </c>
      <c r="O223" s="18">
        <f t="shared" si="48"/>
        <v>247.54985600000001</v>
      </c>
      <c r="P223" s="18">
        <f t="shared" si="58"/>
        <v>236.93</v>
      </c>
      <c r="Q223" s="27">
        <f t="shared" si="59"/>
        <v>151562.51</v>
      </c>
    </row>
    <row r="224" spans="1:17" x14ac:dyDescent="0.25">
      <c r="A224">
        <f t="shared" si="49"/>
        <v>213</v>
      </c>
      <c r="B224" s="6">
        <f t="shared" si="50"/>
        <v>45643</v>
      </c>
      <c r="C224" s="7">
        <f t="shared" si="51"/>
        <v>141816.17000000001</v>
      </c>
      <c r="D224" s="1">
        <f t="shared" si="45"/>
        <v>484.48</v>
      </c>
      <c r="E224" s="28">
        <f t="shared" si="52"/>
        <v>38.519999999999982</v>
      </c>
      <c r="F224" s="1">
        <f t="shared" si="46"/>
        <v>231.26944646153848</v>
      </c>
      <c r="G224" s="1">
        <f t="shared" si="53"/>
        <v>253.21</v>
      </c>
      <c r="H224" s="7">
        <f t="shared" si="54"/>
        <v>141524.44</v>
      </c>
      <c r="J224" s="14">
        <f t="shared" si="55"/>
        <v>213</v>
      </c>
      <c r="K224" s="19">
        <f t="shared" si="56"/>
        <v>45643</v>
      </c>
      <c r="L224" s="27">
        <f t="shared" si="57"/>
        <v>151562.51</v>
      </c>
      <c r="M224" s="18">
        <f t="shared" si="47"/>
        <v>484.48</v>
      </c>
      <c r="O224" s="18">
        <f t="shared" si="48"/>
        <v>247.16347784615385</v>
      </c>
      <c r="P224" s="18">
        <f t="shared" si="58"/>
        <v>237.32</v>
      </c>
      <c r="Q224" s="27">
        <f t="shared" si="59"/>
        <v>151325.19</v>
      </c>
    </row>
    <row r="225" spans="1:17" x14ac:dyDescent="0.25">
      <c r="A225">
        <f t="shared" si="49"/>
        <v>214</v>
      </c>
      <c r="B225" s="6">
        <f t="shared" si="50"/>
        <v>45657</v>
      </c>
      <c r="C225" s="7">
        <f t="shared" si="51"/>
        <v>141524.44</v>
      </c>
      <c r="D225" s="1">
        <f t="shared" si="45"/>
        <v>484.48</v>
      </c>
      <c r="E225" s="28">
        <f t="shared" si="52"/>
        <v>38.519999999999982</v>
      </c>
      <c r="F225" s="1">
        <f t="shared" si="46"/>
        <v>230.79370215384617</v>
      </c>
      <c r="G225" s="1">
        <f t="shared" si="53"/>
        <v>253.69</v>
      </c>
      <c r="H225" s="7">
        <f t="shared" si="54"/>
        <v>141232.23000000001</v>
      </c>
      <c r="J225" s="14">
        <f t="shared" si="55"/>
        <v>214</v>
      </c>
      <c r="K225" s="19">
        <f t="shared" si="56"/>
        <v>45657</v>
      </c>
      <c r="L225" s="27">
        <f t="shared" si="57"/>
        <v>151325.19</v>
      </c>
      <c r="M225" s="18">
        <f t="shared" si="47"/>
        <v>484.48</v>
      </c>
      <c r="O225" s="18">
        <f t="shared" si="48"/>
        <v>246.77646369230769</v>
      </c>
      <c r="P225" s="18">
        <f t="shared" si="58"/>
        <v>237.7</v>
      </c>
      <c r="Q225" s="27">
        <f t="shared" si="59"/>
        <v>151087.49</v>
      </c>
    </row>
    <row r="226" spans="1:17" x14ac:dyDescent="0.25">
      <c r="A226">
        <f t="shared" si="49"/>
        <v>215</v>
      </c>
      <c r="B226" s="6">
        <f t="shared" si="50"/>
        <v>45671</v>
      </c>
      <c r="C226" s="7">
        <f t="shared" si="51"/>
        <v>141232.23000000001</v>
      </c>
      <c r="D226" s="1">
        <f t="shared" si="45"/>
        <v>484.48</v>
      </c>
      <c r="E226" s="28">
        <f t="shared" si="52"/>
        <v>38.519999999999982</v>
      </c>
      <c r="F226" s="1">
        <f t="shared" si="46"/>
        <v>230.31717507692309</v>
      </c>
      <c r="G226" s="1">
        <f t="shared" si="53"/>
        <v>254.16</v>
      </c>
      <c r="H226" s="7">
        <f t="shared" si="54"/>
        <v>140939.54999999999</v>
      </c>
      <c r="J226" s="14">
        <f t="shared" si="55"/>
        <v>215</v>
      </c>
      <c r="K226" s="19">
        <f t="shared" si="56"/>
        <v>45671</v>
      </c>
      <c r="L226" s="27">
        <f t="shared" si="57"/>
        <v>151087.49</v>
      </c>
      <c r="M226" s="18">
        <f t="shared" si="47"/>
        <v>484.48</v>
      </c>
      <c r="O226" s="18">
        <f t="shared" si="48"/>
        <v>246.38882984615384</v>
      </c>
      <c r="P226" s="18">
        <f t="shared" si="58"/>
        <v>238.09</v>
      </c>
      <c r="Q226" s="27">
        <f t="shared" si="59"/>
        <v>150849.4</v>
      </c>
    </row>
    <row r="227" spans="1:17" x14ac:dyDescent="0.25">
      <c r="A227">
        <f t="shared" si="49"/>
        <v>216</v>
      </c>
      <c r="B227" s="6">
        <f t="shared" si="50"/>
        <v>45685</v>
      </c>
      <c r="C227" s="7">
        <f t="shared" si="51"/>
        <v>140939.54999999999</v>
      </c>
      <c r="D227" s="1">
        <f t="shared" si="45"/>
        <v>484.48</v>
      </c>
      <c r="E227" s="28">
        <f t="shared" si="52"/>
        <v>38.519999999999982</v>
      </c>
      <c r="F227" s="1">
        <f t="shared" si="46"/>
        <v>229.83988153846153</v>
      </c>
      <c r="G227" s="1">
        <f t="shared" si="53"/>
        <v>254.64</v>
      </c>
      <c r="H227" s="7">
        <f t="shared" si="54"/>
        <v>140646.39000000001</v>
      </c>
      <c r="J227" s="14">
        <f t="shared" si="55"/>
        <v>216</v>
      </c>
      <c r="K227" s="19">
        <f t="shared" si="56"/>
        <v>45685</v>
      </c>
      <c r="L227" s="27">
        <f t="shared" si="57"/>
        <v>150849.4</v>
      </c>
      <c r="M227" s="18">
        <f t="shared" si="47"/>
        <v>484.48</v>
      </c>
      <c r="O227" s="18">
        <f t="shared" si="48"/>
        <v>246.00055999999998</v>
      </c>
      <c r="P227" s="18">
        <f t="shared" si="58"/>
        <v>238.48</v>
      </c>
      <c r="Q227" s="27">
        <f t="shared" si="59"/>
        <v>150610.92000000001</v>
      </c>
    </row>
    <row r="228" spans="1:17" x14ac:dyDescent="0.25">
      <c r="A228">
        <f t="shared" si="49"/>
        <v>217</v>
      </c>
      <c r="B228" s="6">
        <f t="shared" si="50"/>
        <v>45699</v>
      </c>
      <c r="C228" s="7">
        <f t="shared" si="51"/>
        <v>140646.39000000001</v>
      </c>
      <c r="D228" s="1">
        <f t="shared" si="45"/>
        <v>484.48</v>
      </c>
      <c r="E228" s="28">
        <f t="shared" si="52"/>
        <v>38.519999999999982</v>
      </c>
      <c r="F228" s="1">
        <f t="shared" si="46"/>
        <v>229.36180523076925</v>
      </c>
      <c r="G228" s="1">
        <f t="shared" si="53"/>
        <v>255.12</v>
      </c>
      <c r="H228" s="7">
        <f t="shared" si="54"/>
        <v>140352.75</v>
      </c>
      <c r="J228" s="14">
        <f t="shared" si="55"/>
        <v>217</v>
      </c>
      <c r="K228" s="19">
        <f t="shared" si="56"/>
        <v>45699</v>
      </c>
      <c r="L228" s="27">
        <f t="shared" si="57"/>
        <v>150610.92000000001</v>
      </c>
      <c r="M228" s="18">
        <f t="shared" si="47"/>
        <v>484.48</v>
      </c>
      <c r="O228" s="18">
        <f t="shared" si="48"/>
        <v>245.61165415384619</v>
      </c>
      <c r="P228" s="18">
        <f t="shared" si="58"/>
        <v>238.87</v>
      </c>
      <c r="Q228" s="27">
        <f t="shared" si="59"/>
        <v>150372.04999999999</v>
      </c>
    </row>
    <row r="229" spans="1:17" x14ac:dyDescent="0.25">
      <c r="A229">
        <f t="shared" si="49"/>
        <v>218</v>
      </c>
      <c r="B229" s="6">
        <f t="shared" si="50"/>
        <v>45713</v>
      </c>
      <c r="C229" s="7">
        <f t="shared" si="51"/>
        <v>140352.75</v>
      </c>
      <c r="D229" s="1">
        <f t="shared" si="45"/>
        <v>484.48</v>
      </c>
      <c r="E229" s="28">
        <f t="shared" si="52"/>
        <v>38.519999999999982</v>
      </c>
      <c r="F229" s="1">
        <f t="shared" si="46"/>
        <v>228.88294615384615</v>
      </c>
      <c r="G229" s="1">
        <f t="shared" si="53"/>
        <v>255.6</v>
      </c>
      <c r="H229" s="7">
        <f t="shared" si="54"/>
        <v>140058.63</v>
      </c>
      <c r="J229" s="14">
        <f t="shared" si="55"/>
        <v>218</v>
      </c>
      <c r="K229" s="19">
        <f t="shared" si="56"/>
        <v>45713</v>
      </c>
      <c r="L229" s="27">
        <f t="shared" si="57"/>
        <v>150372.04999999999</v>
      </c>
      <c r="M229" s="18">
        <f t="shared" si="47"/>
        <v>484.48</v>
      </c>
      <c r="O229" s="18">
        <f t="shared" si="48"/>
        <v>245.2221123076923</v>
      </c>
      <c r="P229" s="18">
        <f t="shared" si="58"/>
        <v>239.26</v>
      </c>
      <c r="Q229" s="27">
        <f t="shared" si="59"/>
        <v>150132.79</v>
      </c>
    </row>
    <row r="230" spans="1:17" x14ac:dyDescent="0.25">
      <c r="A230">
        <f t="shared" si="49"/>
        <v>219</v>
      </c>
      <c r="B230" s="6">
        <f t="shared" si="50"/>
        <v>45727</v>
      </c>
      <c r="C230" s="7">
        <f t="shared" si="51"/>
        <v>140058.63</v>
      </c>
      <c r="D230" s="1">
        <f t="shared" si="45"/>
        <v>484.48</v>
      </c>
      <c r="E230" s="28">
        <f t="shared" si="52"/>
        <v>38.519999999999982</v>
      </c>
      <c r="F230" s="1">
        <f t="shared" si="46"/>
        <v>228.40330430769231</v>
      </c>
      <c r="G230" s="1">
        <f t="shared" si="53"/>
        <v>256.08</v>
      </c>
      <c r="H230" s="7">
        <f t="shared" si="54"/>
        <v>139764.03</v>
      </c>
      <c r="J230" s="14">
        <f t="shared" si="55"/>
        <v>219</v>
      </c>
      <c r="K230" s="19">
        <f t="shared" si="56"/>
        <v>45727</v>
      </c>
      <c r="L230" s="27">
        <f t="shared" si="57"/>
        <v>150132.79</v>
      </c>
      <c r="M230" s="18">
        <f t="shared" si="47"/>
        <v>484.48</v>
      </c>
      <c r="O230" s="18">
        <f t="shared" si="48"/>
        <v>244.83193446153848</v>
      </c>
      <c r="P230" s="18">
        <f t="shared" si="58"/>
        <v>239.65</v>
      </c>
      <c r="Q230" s="27">
        <f t="shared" si="59"/>
        <v>149893.14000000001</v>
      </c>
    </row>
    <row r="231" spans="1:17" x14ac:dyDescent="0.25">
      <c r="A231">
        <f t="shared" si="49"/>
        <v>220</v>
      </c>
      <c r="B231" s="6">
        <f t="shared" si="50"/>
        <v>45741</v>
      </c>
      <c r="C231" s="7">
        <f t="shared" si="51"/>
        <v>139764.03</v>
      </c>
      <c r="D231" s="1">
        <f t="shared" si="45"/>
        <v>484.48</v>
      </c>
      <c r="E231" s="28">
        <f t="shared" si="52"/>
        <v>38.519999999999982</v>
      </c>
      <c r="F231" s="1">
        <f t="shared" si="46"/>
        <v>227.9228796923077</v>
      </c>
      <c r="G231" s="1">
        <f t="shared" si="53"/>
        <v>256.56</v>
      </c>
      <c r="H231" s="7">
        <f t="shared" si="54"/>
        <v>139468.95000000001</v>
      </c>
      <c r="J231" s="14">
        <f t="shared" si="55"/>
        <v>220</v>
      </c>
      <c r="K231" s="19">
        <f t="shared" si="56"/>
        <v>45741</v>
      </c>
      <c r="L231" s="27">
        <f t="shared" si="57"/>
        <v>149893.14000000001</v>
      </c>
      <c r="M231" s="18">
        <f t="shared" si="47"/>
        <v>484.48</v>
      </c>
      <c r="O231" s="18">
        <f t="shared" si="48"/>
        <v>244.44112061538465</v>
      </c>
      <c r="P231" s="18">
        <f t="shared" si="58"/>
        <v>240.04</v>
      </c>
      <c r="Q231" s="27">
        <f t="shared" si="59"/>
        <v>149653.1</v>
      </c>
    </row>
    <row r="232" spans="1:17" x14ac:dyDescent="0.25">
      <c r="A232">
        <f t="shared" si="49"/>
        <v>221</v>
      </c>
      <c r="B232" s="6">
        <f t="shared" si="50"/>
        <v>45755</v>
      </c>
      <c r="C232" s="7">
        <f t="shared" si="51"/>
        <v>139468.95000000001</v>
      </c>
      <c r="D232" s="1">
        <f t="shared" si="45"/>
        <v>484.48</v>
      </c>
      <c r="E232" s="28">
        <f t="shared" si="52"/>
        <v>38.519999999999982</v>
      </c>
      <c r="F232" s="1">
        <f t="shared" si="46"/>
        <v>227.44167230769233</v>
      </c>
      <c r="G232" s="1">
        <f t="shared" si="53"/>
        <v>257.04000000000002</v>
      </c>
      <c r="H232" s="7">
        <f t="shared" si="54"/>
        <v>139173.39000000001</v>
      </c>
      <c r="J232" s="14">
        <f t="shared" si="55"/>
        <v>221</v>
      </c>
      <c r="K232" s="19">
        <f t="shared" si="56"/>
        <v>45755</v>
      </c>
      <c r="L232" s="27">
        <f t="shared" si="57"/>
        <v>149653.1</v>
      </c>
      <c r="M232" s="18">
        <f t="shared" si="47"/>
        <v>484.48</v>
      </c>
      <c r="O232" s="18">
        <f t="shared" si="48"/>
        <v>244.04967076923077</v>
      </c>
      <c r="P232" s="18">
        <f t="shared" si="58"/>
        <v>240.43</v>
      </c>
      <c r="Q232" s="27">
        <f t="shared" si="59"/>
        <v>149412.67000000001</v>
      </c>
    </row>
    <row r="233" spans="1:17" x14ac:dyDescent="0.25">
      <c r="A233">
        <f t="shared" si="49"/>
        <v>222</v>
      </c>
      <c r="B233" s="6">
        <f t="shared" si="50"/>
        <v>45769</v>
      </c>
      <c r="C233" s="7">
        <f t="shared" si="51"/>
        <v>139173.39000000001</v>
      </c>
      <c r="D233" s="1">
        <f t="shared" si="45"/>
        <v>484.48</v>
      </c>
      <c r="E233" s="28">
        <f t="shared" si="52"/>
        <v>38.519999999999982</v>
      </c>
      <c r="F233" s="1">
        <f t="shared" si="46"/>
        <v>226.95968215384619</v>
      </c>
      <c r="G233" s="1">
        <f t="shared" si="53"/>
        <v>257.52</v>
      </c>
      <c r="H233" s="7">
        <f t="shared" si="54"/>
        <v>138877.35</v>
      </c>
      <c r="J233" s="14">
        <f t="shared" si="55"/>
        <v>222</v>
      </c>
      <c r="K233" s="19">
        <f t="shared" si="56"/>
        <v>45769</v>
      </c>
      <c r="L233" s="27">
        <f t="shared" si="57"/>
        <v>149412.67000000001</v>
      </c>
      <c r="M233" s="18">
        <f t="shared" si="47"/>
        <v>484.48</v>
      </c>
      <c r="O233" s="18">
        <f t="shared" si="48"/>
        <v>243.65758492307694</v>
      </c>
      <c r="P233" s="18">
        <f t="shared" si="58"/>
        <v>240.82</v>
      </c>
      <c r="Q233" s="27">
        <f t="shared" si="59"/>
        <v>149171.85</v>
      </c>
    </row>
    <row r="234" spans="1:17" x14ac:dyDescent="0.25">
      <c r="A234">
        <f t="shared" si="49"/>
        <v>223</v>
      </c>
      <c r="B234" s="6">
        <f t="shared" si="50"/>
        <v>45783</v>
      </c>
      <c r="C234" s="7">
        <f t="shared" si="51"/>
        <v>138877.35</v>
      </c>
      <c r="D234" s="1">
        <f t="shared" si="45"/>
        <v>484.48</v>
      </c>
      <c r="E234" s="28">
        <f t="shared" si="52"/>
        <v>38.519999999999982</v>
      </c>
      <c r="F234" s="1">
        <f t="shared" si="46"/>
        <v>226.47690923076925</v>
      </c>
      <c r="G234" s="1">
        <f t="shared" si="53"/>
        <v>258</v>
      </c>
      <c r="H234" s="7">
        <f t="shared" si="54"/>
        <v>138580.82999999999</v>
      </c>
      <c r="J234" s="14">
        <f t="shared" si="55"/>
        <v>223</v>
      </c>
      <c r="K234" s="19">
        <f t="shared" si="56"/>
        <v>45783</v>
      </c>
      <c r="L234" s="27">
        <f t="shared" si="57"/>
        <v>149171.85</v>
      </c>
      <c r="M234" s="18">
        <f t="shared" si="47"/>
        <v>484.48</v>
      </c>
      <c r="O234" s="18">
        <f t="shared" si="48"/>
        <v>243.26486307692309</v>
      </c>
      <c r="P234" s="18">
        <f t="shared" si="58"/>
        <v>241.22</v>
      </c>
      <c r="Q234" s="27">
        <f t="shared" si="59"/>
        <v>148930.63</v>
      </c>
    </row>
    <row r="235" spans="1:17" x14ac:dyDescent="0.25">
      <c r="A235">
        <f t="shared" si="49"/>
        <v>224</v>
      </c>
      <c r="B235" s="6">
        <f t="shared" si="50"/>
        <v>45797</v>
      </c>
      <c r="C235" s="7">
        <f t="shared" si="51"/>
        <v>138580.82999999999</v>
      </c>
      <c r="D235" s="1">
        <f t="shared" si="45"/>
        <v>484.48</v>
      </c>
      <c r="E235" s="28">
        <f t="shared" si="52"/>
        <v>38.519999999999982</v>
      </c>
      <c r="F235" s="1">
        <f t="shared" si="46"/>
        <v>225.99335353846152</v>
      </c>
      <c r="G235" s="1">
        <f t="shared" si="53"/>
        <v>258.49</v>
      </c>
      <c r="H235" s="7">
        <f t="shared" si="54"/>
        <v>138283.82</v>
      </c>
      <c r="J235" s="14">
        <f t="shared" si="55"/>
        <v>224</v>
      </c>
      <c r="K235" s="19">
        <f t="shared" si="56"/>
        <v>45797</v>
      </c>
      <c r="L235" s="27">
        <f t="shared" si="57"/>
        <v>148930.63</v>
      </c>
      <c r="M235" s="18">
        <f t="shared" si="47"/>
        <v>484.48</v>
      </c>
      <c r="O235" s="18">
        <f t="shared" si="48"/>
        <v>242.87148892307692</v>
      </c>
      <c r="P235" s="18">
        <f t="shared" si="58"/>
        <v>241.61</v>
      </c>
      <c r="Q235" s="27">
        <f t="shared" si="59"/>
        <v>148689.01999999999</v>
      </c>
    </row>
    <row r="236" spans="1:17" x14ac:dyDescent="0.25">
      <c r="A236">
        <f t="shared" si="49"/>
        <v>225</v>
      </c>
      <c r="B236" s="6">
        <f t="shared" si="50"/>
        <v>45811</v>
      </c>
      <c r="C236" s="7">
        <f t="shared" si="51"/>
        <v>138283.82</v>
      </c>
      <c r="D236" s="1">
        <f t="shared" si="45"/>
        <v>484.48</v>
      </c>
      <c r="E236" s="28">
        <f t="shared" si="52"/>
        <v>38.519999999999982</v>
      </c>
      <c r="F236" s="1">
        <f t="shared" si="46"/>
        <v>225.50899876923077</v>
      </c>
      <c r="G236" s="1">
        <f t="shared" si="53"/>
        <v>258.97000000000003</v>
      </c>
      <c r="H236" s="7">
        <f t="shared" si="54"/>
        <v>137986.32999999999</v>
      </c>
      <c r="J236" s="14">
        <f t="shared" si="55"/>
        <v>225</v>
      </c>
      <c r="K236" s="19">
        <f t="shared" si="56"/>
        <v>45811</v>
      </c>
      <c r="L236" s="27">
        <f t="shared" si="57"/>
        <v>148689.01999999999</v>
      </c>
      <c r="M236" s="18">
        <f t="shared" si="47"/>
        <v>484.48</v>
      </c>
      <c r="O236" s="18">
        <f t="shared" si="48"/>
        <v>242.47747876923074</v>
      </c>
      <c r="P236" s="18">
        <f t="shared" si="58"/>
        <v>242</v>
      </c>
      <c r="Q236" s="27">
        <f t="shared" si="59"/>
        <v>148447.01999999999</v>
      </c>
    </row>
    <row r="237" spans="1:17" x14ac:dyDescent="0.25">
      <c r="A237">
        <f t="shared" si="49"/>
        <v>226</v>
      </c>
      <c r="B237" s="6">
        <f t="shared" si="50"/>
        <v>45825</v>
      </c>
      <c r="C237" s="7">
        <f t="shared" si="51"/>
        <v>137986.32999999999</v>
      </c>
      <c r="D237" s="1">
        <f t="shared" si="45"/>
        <v>484.48</v>
      </c>
      <c r="E237" s="28">
        <f t="shared" si="52"/>
        <v>38.519999999999982</v>
      </c>
      <c r="F237" s="1">
        <f t="shared" si="46"/>
        <v>225.0238612307692</v>
      </c>
      <c r="G237" s="1">
        <f t="shared" si="53"/>
        <v>259.45999999999998</v>
      </c>
      <c r="H237" s="7">
        <f t="shared" si="54"/>
        <v>137688.35</v>
      </c>
      <c r="J237" s="14">
        <f t="shared" si="55"/>
        <v>226</v>
      </c>
      <c r="K237" s="19">
        <f t="shared" si="56"/>
        <v>45825</v>
      </c>
      <c r="L237" s="27">
        <f t="shared" si="57"/>
        <v>148447.01999999999</v>
      </c>
      <c r="M237" s="18">
        <f t="shared" si="47"/>
        <v>484.48</v>
      </c>
      <c r="O237" s="18">
        <f t="shared" si="48"/>
        <v>242.0828326153846</v>
      </c>
      <c r="P237" s="18">
        <f t="shared" si="58"/>
        <v>242.4</v>
      </c>
      <c r="Q237" s="27">
        <f t="shared" si="59"/>
        <v>148204.62</v>
      </c>
    </row>
    <row r="238" spans="1:17" x14ac:dyDescent="0.25">
      <c r="A238">
        <f t="shared" si="49"/>
        <v>227</v>
      </c>
      <c r="B238" s="6">
        <f t="shared" si="50"/>
        <v>45839</v>
      </c>
      <c r="C238" s="7">
        <f t="shared" si="51"/>
        <v>137688.35</v>
      </c>
      <c r="D238" s="1">
        <f t="shared" si="45"/>
        <v>484.48</v>
      </c>
      <c r="E238" s="28">
        <f t="shared" si="52"/>
        <v>38.519999999999982</v>
      </c>
      <c r="F238" s="1">
        <f t="shared" si="46"/>
        <v>224.53792461538464</v>
      </c>
      <c r="G238" s="1">
        <f t="shared" si="53"/>
        <v>259.94</v>
      </c>
      <c r="H238" s="7">
        <f t="shared" si="54"/>
        <v>137389.89000000001</v>
      </c>
      <c r="J238" s="14">
        <f t="shared" si="55"/>
        <v>227</v>
      </c>
      <c r="K238" s="19">
        <f t="shared" si="56"/>
        <v>45839</v>
      </c>
      <c r="L238" s="27">
        <f t="shared" si="57"/>
        <v>148204.62</v>
      </c>
      <c r="M238" s="18">
        <f t="shared" si="47"/>
        <v>484.48</v>
      </c>
      <c r="O238" s="18">
        <f t="shared" si="48"/>
        <v>241.68753415384614</v>
      </c>
      <c r="P238" s="18">
        <f t="shared" si="58"/>
        <v>242.79</v>
      </c>
      <c r="Q238" s="27">
        <f t="shared" si="59"/>
        <v>147961.82999999999</v>
      </c>
    </row>
    <row r="239" spans="1:17" x14ac:dyDescent="0.25">
      <c r="A239">
        <f t="shared" si="49"/>
        <v>228</v>
      </c>
      <c r="B239" s="6">
        <f t="shared" si="50"/>
        <v>45853</v>
      </c>
      <c r="C239" s="7">
        <f t="shared" si="51"/>
        <v>137389.89000000001</v>
      </c>
      <c r="D239" s="1">
        <f t="shared" si="45"/>
        <v>484.48</v>
      </c>
      <c r="E239" s="28">
        <f t="shared" si="52"/>
        <v>38.519999999999982</v>
      </c>
      <c r="F239" s="1">
        <f t="shared" si="46"/>
        <v>224.05120523076926</v>
      </c>
      <c r="G239" s="1">
        <f t="shared" si="53"/>
        <v>260.43</v>
      </c>
      <c r="H239" s="7">
        <f t="shared" si="54"/>
        <v>137090.94</v>
      </c>
      <c r="J239" s="14">
        <f t="shared" si="55"/>
        <v>228</v>
      </c>
      <c r="K239" s="19">
        <f t="shared" si="56"/>
        <v>45853</v>
      </c>
      <c r="L239" s="27">
        <f t="shared" si="57"/>
        <v>147961.82999999999</v>
      </c>
      <c r="M239" s="18">
        <f t="shared" si="47"/>
        <v>484.48</v>
      </c>
      <c r="O239" s="18">
        <f t="shared" si="48"/>
        <v>241.29159969230767</v>
      </c>
      <c r="P239" s="18">
        <f t="shared" si="58"/>
        <v>243.19</v>
      </c>
      <c r="Q239" s="27">
        <f t="shared" si="59"/>
        <v>147718.64000000001</v>
      </c>
    </row>
    <row r="240" spans="1:17" x14ac:dyDescent="0.25">
      <c r="A240">
        <f t="shared" si="49"/>
        <v>229</v>
      </c>
      <c r="B240" s="6">
        <f t="shared" si="50"/>
        <v>45867</v>
      </c>
      <c r="C240" s="7">
        <f t="shared" si="51"/>
        <v>137090.94</v>
      </c>
      <c r="D240" s="1">
        <f t="shared" si="45"/>
        <v>484.48</v>
      </c>
      <c r="E240" s="28">
        <f t="shared" si="52"/>
        <v>38.519999999999982</v>
      </c>
      <c r="F240" s="1">
        <f t="shared" si="46"/>
        <v>223.56368676923077</v>
      </c>
      <c r="G240" s="1">
        <f t="shared" si="53"/>
        <v>260.92</v>
      </c>
      <c r="H240" s="7">
        <f t="shared" si="54"/>
        <v>136791.5</v>
      </c>
      <c r="J240" s="14">
        <f t="shared" si="55"/>
        <v>229</v>
      </c>
      <c r="K240" s="19">
        <f t="shared" si="56"/>
        <v>45867</v>
      </c>
      <c r="L240" s="27">
        <f t="shared" si="57"/>
        <v>147718.64000000001</v>
      </c>
      <c r="M240" s="18">
        <f t="shared" si="47"/>
        <v>484.48</v>
      </c>
      <c r="O240" s="18">
        <f t="shared" si="48"/>
        <v>240.89501292307693</v>
      </c>
      <c r="P240" s="18">
        <f t="shared" si="58"/>
        <v>243.58</v>
      </c>
      <c r="Q240" s="27">
        <f t="shared" si="59"/>
        <v>147475.06</v>
      </c>
    </row>
    <row r="241" spans="1:17" x14ac:dyDescent="0.25">
      <c r="A241">
        <f t="shared" si="49"/>
        <v>230</v>
      </c>
      <c r="B241" s="6">
        <f t="shared" si="50"/>
        <v>45881</v>
      </c>
      <c r="C241" s="7">
        <f t="shared" si="51"/>
        <v>136791.5</v>
      </c>
      <c r="D241" s="1">
        <f t="shared" si="45"/>
        <v>484.48</v>
      </c>
      <c r="E241" s="28">
        <f t="shared" si="52"/>
        <v>38.519999999999982</v>
      </c>
      <c r="F241" s="1">
        <f t="shared" si="46"/>
        <v>223.07536923076924</v>
      </c>
      <c r="G241" s="1">
        <f t="shared" si="53"/>
        <v>261.39999999999998</v>
      </c>
      <c r="H241" s="7">
        <f t="shared" si="54"/>
        <v>136491.57999999999</v>
      </c>
      <c r="J241" s="14">
        <f t="shared" si="55"/>
        <v>230</v>
      </c>
      <c r="K241" s="19">
        <f t="shared" si="56"/>
        <v>45881</v>
      </c>
      <c r="L241" s="27">
        <f t="shared" si="57"/>
        <v>147475.06</v>
      </c>
      <c r="M241" s="18">
        <f t="shared" si="47"/>
        <v>484.48</v>
      </c>
      <c r="O241" s="18">
        <f t="shared" si="48"/>
        <v>240.49779015384615</v>
      </c>
      <c r="P241" s="18">
        <f t="shared" si="58"/>
        <v>243.98</v>
      </c>
      <c r="Q241" s="27">
        <f t="shared" si="59"/>
        <v>147231.07999999999</v>
      </c>
    </row>
    <row r="242" spans="1:17" x14ac:dyDescent="0.25">
      <c r="A242">
        <f t="shared" si="49"/>
        <v>231</v>
      </c>
      <c r="B242" s="6">
        <f t="shared" si="50"/>
        <v>45895</v>
      </c>
      <c r="C242" s="7">
        <f t="shared" si="51"/>
        <v>136491.57999999999</v>
      </c>
      <c r="D242" s="1">
        <f t="shared" si="45"/>
        <v>484.48</v>
      </c>
      <c r="E242" s="28">
        <f t="shared" si="52"/>
        <v>38.519999999999982</v>
      </c>
      <c r="F242" s="1">
        <f t="shared" si="46"/>
        <v>222.58626892307691</v>
      </c>
      <c r="G242" s="1">
        <f t="shared" si="53"/>
        <v>261.89</v>
      </c>
      <c r="H242" s="7">
        <f t="shared" si="54"/>
        <v>136191.17000000001</v>
      </c>
      <c r="J242" s="14">
        <f t="shared" si="55"/>
        <v>231</v>
      </c>
      <c r="K242" s="19">
        <f t="shared" si="56"/>
        <v>45895</v>
      </c>
      <c r="L242" s="27">
        <f t="shared" si="57"/>
        <v>147231.07999999999</v>
      </c>
      <c r="M242" s="18">
        <f t="shared" si="47"/>
        <v>484.48</v>
      </c>
      <c r="O242" s="18">
        <f t="shared" si="48"/>
        <v>240.09991507692305</v>
      </c>
      <c r="P242" s="18">
        <f t="shared" si="58"/>
        <v>244.38</v>
      </c>
      <c r="Q242" s="27">
        <f t="shared" si="59"/>
        <v>146986.70000000001</v>
      </c>
    </row>
    <row r="243" spans="1:17" x14ac:dyDescent="0.25">
      <c r="A243">
        <f t="shared" si="49"/>
        <v>232</v>
      </c>
      <c r="B243" s="6">
        <f t="shared" si="50"/>
        <v>45909</v>
      </c>
      <c r="C243" s="7">
        <f t="shared" si="51"/>
        <v>136191.17000000001</v>
      </c>
      <c r="D243" s="1">
        <f t="shared" si="45"/>
        <v>484.48</v>
      </c>
      <c r="E243" s="28">
        <f t="shared" si="52"/>
        <v>38.519999999999982</v>
      </c>
      <c r="F243" s="1">
        <f t="shared" si="46"/>
        <v>222.09636953846157</v>
      </c>
      <c r="G243" s="1">
        <f t="shared" si="53"/>
        <v>262.38</v>
      </c>
      <c r="H243" s="7">
        <f t="shared" si="54"/>
        <v>135890.26999999999</v>
      </c>
      <c r="J243" s="14">
        <f t="shared" si="55"/>
        <v>232</v>
      </c>
      <c r="K243" s="19">
        <f t="shared" si="56"/>
        <v>45909</v>
      </c>
      <c r="L243" s="27">
        <f t="shared" si="57"/>
        <v>146986.70000000001</v>
      </c>
      <c r="M243" s="18">
        <f t="shared" si="47"/>
        <v>484.48</v>
      </c>
      <c r="O243" s="18">
        <f t="shared" si="48"/>
        <v>239.70138769230772</v>
      </c>
      <c r="P243" s="18">
        <f t="shared" si="58"/>
        <v>244.78</v>
      </c>
      <c r="Q243" s="27">
        <f t="shared" si="59"/>
        <v>146741.92000000001</v>
      </c>
    </row>
    <row r="244" spans="1:17" x14ac:dyDescent="0.25">
      <c r="A244">
        <f t="shared" si="49"/>
        <v>233</v>
      </c>
      <c r="B244" s="6">
        <f t="shared" si="50"/>
        <v>45923</v>
      </c>
      <c r="C244" s="7">
        <f t="shared" si="51"/>
        <v>135890.26999999999</v>
      </c>
      <c r="D244" s="1">
        <f t="shared" si="45"/>
        <v>484.48</v>
      </c>
      <c r="E244" s="28">
        <f t="shared" si="52"/>
        <v>38.519999999999982</v>
      </c>
      <c r="F244" s="1">
        <f t="shared" si="46"/>
        <v>221.60567107692307</v>
      </c>
      <c r="G244" s="1">
        <f t="shared" si="53"/>
        <v>262.87</v>
      </c>
      <c r="H244" s="7">
        <f t="shared" si="54"/>
        <v>135588.88</v>
      </c>
      <c r="J244" s="14">
        <f t="shared" si="55"/>
        <v>233</v>
      </c>
      <c r="K244" s="19">
        <f t="shared" si="56"/>
        <v>45923</v>
      </c>
      <c r="L244" s="27">
        <f t="shared" si="57"/>
        <v>146741.92000000001</v>
      </c>
      <c r="M244" s="18">
        <f t="shared" si="47"/>
        <v>484.48</v>
      </c>
      <c r="O244" s="18">
        <f t="shared" si="48"/>
        <v>239.30220800000004</v>
      </c>
      <c r="P244" s="18">
        <f t="shared" si="58"/>
        <v>245.18</v>
      </c>
      <c r="Q244" s="27">
        <f t="shared" si="59"/>
        <v>146496.74</v>
      </c>
    </row>
    <row r="245" spans="1:17" x14ac:dyDescent="0.25">
      <c r="A245">
        <f t="shared" si="49"/>
        <v>234</v>
      </c>
      <c r="B245" s="6">
        <f t="shared" si="50"/>
        <v>45937</v>
      </c>
      <c r="C245" s="7">
        <f t="shared" si="51"/>
        <v>135588.88</v>
      </c>
      <c r="D245" s="1">
        <f t="shared" si="45"/>
        <v>484.48</v>
      </c>
      <c r="E245" s="28">
        <f t="shared" si="52"/>
        <v>38.519999999999982</v>
      </c>
      <c r="F245" s="1">
        <f t="shared" si="46"/>
        <v>221.11417353846156</v>
      </c>
      <c r="G245" s="1">
        <f t="shared" si="53"/>
        <v>263.37</v>
      </c>
      <c r="H245" s="7">
        <f t="shared" si="54"/>
        <v>135286.99</v>
      </c>
      <c r="J245" s="14">
        <f t="shared" si="55"/>
        <v>234</v>
      </c>
      <c r="K245" s="19">
        <f t="shared" si="56"/>
        <v>45937</v>
      </c>
      <c r="L245" s="27">
        <f t="shared" si="57"/>
        <v>146496.74</v>
      </c>
      <c r="M245" s="18">
        <f t="shared" si="47"/>
        <v>484.48</v>
      </c>
      <c r="O245" s="18">
        <f t="shared" si="48"/>
        <v>238.90237599999998</v>
      </c>
      <c r="P245" s="18">
        <f t="shared" si="58"/>
        <v>245.58</v>
      </c>
      <c r="Q245" s="27">
        <f t="shared" si="59"/>
        <v>146251.16</v>
      </c>
    </row>
    <row r="246" spans="1:17" x14ac:dyDescent="0.25">
      <c r="A246">
        <f t="shared" si="49"/>
        <v>235</v>
      </c>
      <c r="B246" s="6">
        <f t="shared" si="50"/>
        <v>45951</v>
      </c>
      <c r="C246" s="7">
        <f t="shared" si="51"/>
        <v>135286.99</v>
      </c>
      <c r="D246" s="1">
        <f t="shared" si="45"/>
        <v>484.48</v>
      </c>
      <c r="E246" s="28">
        <f t="shared" si="52"/>
        <v>38.519999999999982</v>
      </c>
      <c r="F246" s="1">
        <f t="shared" si="46"/>
        <v>220.62186061538461</v>
      </c>
      <c r="G246" s="1">
        <f t="shared" si="53"/>
        <v>263.86</v>
      </c>
      <c r="H246" s="7">
        <f t="shared" si="54"/>
        <v>134984.60999999999</v>
      </c>
      <c r="J246" s="14">
        <f t="shared" si="55"/>
        <v>235</v>
      </c>
      <c r="K246" s="19">
        <f t="shared" si="56"/>
        <v>45951</v>
      </c>
      <c r="L246" s="27">
        <f t="shared" si="57"/>
        <v>146251.16</v>
      </c>
      <c r="M246" s="18">
        <f t="shared" si="47"/>
        <v>484.48</v>
      </c>
      <c r="O246" s="18">
        <f t="shared" si="48"/>
        <v>238.50189169230771</v>
      </c>
      <c r="P246" s="18">
        <f t="shared" si="58"/>
        <v>245.98</v>
      </c>
      <c r="Q246" s="27">
        <f t="shared" si="59"/>
        <v>146005.18</v>
      </c>
    </row>
    <row r="247" spans="1:17" x14ac:dyDescent="0.25">
      <c r="A247">
        <f t="shared" si="49"/>
        <v>236</v>
      </c>
      <c r="B247" s="6">
        <f t="shared" si="50"/>
        <v>45965</v>
      </c>
      <c r="C247" s="7">
        <f t="shared" si="51"/>
        <v>134984.60999999999</v>
      </c>
      <c r="D247" s="1">
        <f t="shared" si="45"/>
        <v>484.48</v>
      </c>
      <c r="E247" s="28">
        <f t="shared" si="52"/>
        <v>38.519999999999982</v>
      </c>
      <c r="F247" s="1">
        <f t="shared" si="46"/>
        <v>220.12874861538458</v>
      </c>
      <c r="G247" s="1">
        <f t="shared" si="53"/>
        <v>264.35000000000002</v>
      </c>
      <c r="H247" s="7">
        <f t="shared" si="54"/>
        <v>134681.74</v>
      </c>
      <c r="J247" s="14">
        <f t="shared" si="55"/>
        <v>236</v>
      </c>
      <c r="K247" s="19">
        <f t="shared" si="56"/>
        <v>45965</v>
      </c>
      <c r="L247" s="27">
        <f t="shared" si="57"/>
        <v>146005.18</v>
      </c>
      <c r="M247" s="18">
        <f t="shared" si="47"/>
        <v>484.48</v>
      </c>
      <c r="O247" s="18">
        <f t="shared" si="48"/>
        <v>238.10075507692306</v>
      </c>
      <c r="P247" s="18">
        <f t="shared" si="58"/>
        <v>246.38</v>
      </c>
      <c r="Q247" s="27">
        <f t="shared" si="59"/>
        <v>145758.79999999999</v>
      </c>
    </row>
    <row r="248" spans="1:17" x14ac:dyDescent="0.25">
      <c r="A248">
        <f t="shared" si="49"/>
        <v>237</v>
      </c>
      <c r="B248" s="6">
        <f t="shared" si="50"/>
        <v>45979</v>
      </c>
      <c r="C248" s="7">
        <f t="shared" si="51"/>
        <v>134681.74</v>
      </c>
      <c r="D248" s="1">
        <f t="shared" si="45"/>
        <v>484.48</v>
      </c>
      <c r="E248" s="28">
        <f t="shared" si="52"/>
        <v>38.519999999999982</v>
      </c>
      <c r="F248" s="1">
        <f t="shared" si="46"/>
        <v>219.63483753846151</v>
      </c>
      <c r="G248" s="1">
        <f t="shared" si="53"/>
        <v>264.85000000000002</v>
      </c>
      <c r="H248" s="7">
        <f t="shared" si="54"/>
        <v>134378.37</v>
      </c>
      <c r="J248" s="14">
        <f t="shared" si="55"/>
        <v>237</v>
      </c>
      <c r="K248" s="19">
        <f t="shared" si="56"/>
        <v>45979</v>
      </c>
      <c r="L248" s="27">
        <f t="shared" si="57"/>
        <v>145758.79999999999</v>
      </c>
      <c r="M248" s="18">
        <f t="shared" si="47"/>
        <v>484.48</v>
      </c>
      <c r="O248" s="18">
        <f t="shared" si="48"/>
        <v>237.69896615384613</v>
      </c>
      <c r="P248" s="18">
        <f t="shared" si="58"/>
        <v>246.78</v>
      </c>
      <c r="Q248" s="27">
        <f t="shared" si="59"/>
        <v>145512.01999999999</v>
      </c>
    </row>
    <row r="249" spans="1:17" x14ac:dyDescent="0.25">
      <c r="A249">
        <f t="shared" si="49"/>
        <v>238</v>
      </c>
      <c r="B249" s="6">
        <f t="shared" si="50"/>
        <v>45993</v>
      </c>
      <c r="C249" s="7">
        <f t="shared" si="51"/>
        <v>134378.37</v>
      </c>
      <c r="D249" s="1">
        <f t="shared" si="45"/>
        <v>484.48</v>
      </c>
      <c r="E249" s="28">
        <f t="shared" si="52"/>
        <v>38.519999999999982</v>
      </c>
      <c r="F249" s="1">
        <f t="shared" si="46"/>
        <v>219.14011107692306</v>
      </c>
      <c r="G249" s="1">
        <f t="shared" si="53"/>
        <v>265.33999999999997</v>
      </c>
      <c r="H249" s="7">
        <f t="shared" si="54"/>
        <v>134074.51</v>
      </c>
      <c r="J249" s="14">
        <f t="shared" si="55"/>
        <v>238</v>
      </c>
      <c r="K249" s="19">
        <f t="shared" si="56"/>
        <v>45993</v>
      </c>
      <c r="L249" s="27">
        <f t="shared" si="57"/>
        <v>145512.01999999999</v>
      </c>
      <c r="M249" s="18">
        <f t="shared" si="47"/>
        <v>484.48</v>
      </c>
      <c r="O249" s="18">
        <f t="shared" si="48"/>
        <v>237.2965249230769</v>
      </c>
      <c r="P249" s="18">
        <f t="shared" si="58"/>
        <v>247.18</v>
      </c>
      <c r="Q249" s="27">
        <f t="shared" si="59"/>
        <v>145264.84</v>
      </c>
    </row>
    <row r="250" spans="1:17" x14ac:dyDescent="0.25">
      <c r="A250">
        <f t="shared" si="49"/>
        <v>239</v>
      </c>
      <c r="B250" s="6">
        <f t="shared" si="50"/>
        <v>46007</v>
      </c>
      <c r="C250" s="7">
        <f t="shared" si="51"/>
        <v>134074.51</v>
      </c>
      <c r="D250" s="1">
        <f t="shared" si="45"/>
        <v>484.48</v>
      </c>
      <c r="E250" s="28">
        <f t="shared" si="52"/>
        <v>38.519999999999982</v>
      </c>
      <c r="F250" s="1">
        <f t="shared" si="46"/>
        <v>218.64458553846154</v>
      </c>
      <c r="G250" s="1">
        <f t="shared" si="53"/>
        <v>265.83999999999997</v>
      </c>
      <c r="H250" s="7">
        <f t="shared" si="54"/>
        <v>133770.15</v>
      </c>
      <c r="J250" s="14">
        <f t="shared" si="55"/>
        <v>239</v>
      </c>
      <c r="K250" s="19">
        <f t="shared" si="56"/>
        <v>46007</v>
      </c>
      <c r="L250" s="27">
        <f t="shared" si="57"/>
        <v>145264.84</v>
      </c>
      <c r="M250" s="18">
        <f t="shared" si="47"/>
        <v>484.48</v>
      </c>
      <c r="O250" s="18">
        <f t="shared" si="48"/>
        <v>236.89343138461538</v>
      </c>
      <c r="P250" s="18">
        <f t="shared" si="58"/>
        <v>247.59</v>
      </c>
      <c r="Q250" s="27">
        <f t="shared" si="59"/>
        <v>145017.25</v>
      </c>
    </row>
    <row r="251" spans="1:17" x14ac:dyDescent="0.25">
      <c r="A251">
        <f t="shared" si="49"/>
        <v>240</v>
      </c>
      <c r="B251" s="6">
        <f t="shared" si="50"/>
        <v>46021</v>
      </c>
      <c r="C251" s="7">
        <f t="shared" si="51"/>
        <v>133770.15</v>
      </c>
      <c r="D251" s="1">
        <f t="shared" si="45"/>
        <v>484.48</v>
      </c>
      <c r="E251" s="28">
        <f t="shared" si="52"/>
        <v>38.519999999999982</v>
      </c>
      <c r="F251" s="1">
        <f t="shared" si="46"/>
        <v>218.14824461538461</v>
      </c>
      <c r="G251" s="1">
        <f t="shared" si="53"/>
        <v>266.33</v>
      </c>
      <c r="H251" s="7">
        <f t="shared" si="54"/>
        <v>133465.29999999999</v>
      </c>
      <c r="J251" s="14">
        <f t="shared" si="55"/>
        <v>240</v>
      </c>
      <c r="K251" s="19">
        <f t="shared" si="56"/>
        <v>46021</v>
      </c>
      <c r="L251" s="27">
        <f t="shared" si="57"/>
        <v>145017.25</v>
      </c>
      <c r="M251" s="18">
        <f t="shared" si="47"/>
        <v>484.48</v>
      </c>
      <c r="O251" s="18">
        <f t="shared" si="48"/>
        <v>236.48966923076924</v>
      </c>
      <c r="P251" s="18">
        <f t="shared" si="58"/>
        <v>247.99</v>
      </c>
      <c r="Q251" s="27">
        <f t="shared" si="59"/>
        <v>144769.26</v>
      </c>
    </row>
    <row r="252" spans="1:17" x14ac:dyDescent="0.25">
      <c r="A252">
        <f t="shared" si="49"/>
        <v>241</v>
      </c>
      <c r="B252" s="6">
        <f t="shared" si="50"/>
        <v>46035</v>
      </c>
      <c r="C252" s="7">
        <f t="shared" si="51"/>
        <v>133465.29999999999</v>
      </c>
      <c r="D252" s="1">
        <f t="shared" si="45"/>
        <v>484.48</v>
      </c>
      <c r="E252" s="28">
        <f t="shared" si="52"/>
        <v>38.519999999999982</v>
      </c>
      <c r="F252" s="1">
        <f t="shared" si="46"/>
        <v>217.65110461538461</v>
      </c>
      <c r="G252" s="1">
        <f t="shared" si="53"/>
        <v>266.83</v>
      </c>
      <c r="H252" s="7">
        <f t="shared" si="54"/>
        <v>133159.95000000001</v>
      </c>
      <c r="J252" s="14">
        <f t="shared" si="55"/>
        <v>241</v>
      </c>
      <c r="K252" s="19">
        <f t="shared" si="56"/>
        <v>46035</v>
      </c>
      <c r="L252" s="27">
        <f t="shared" si="57"/>
        <v>144769.26</v>
      </c>
      <c r="M252" s="18">
        <f t="shared" si="47"/>
        <v>484.48</v>
      </c>
      <c r="O252" s="18">
        <f t="shared" si="48"/>
        <v>236.08525476923077</v>
      </c>
      <c r="P252" s="18">
        <f t="shared" si="58"/>
        <v>248.39</v>
      </c>
      <c r="Q252" s="27">
        <f t="shared" si="59"/>
        <v>144520.87</v>
      </c>
    </row>
    <row r="253" spans="1:17" x14ac:dyDescent="0.25">
      <c r="A253">
        <f t="shared" si="49"/>
        <v>242</v>
      </c>
      <c r="B253" s="6">
        <f t="shared" si="50"/>
        <v>46049</v>
      </c>
      <c r="C253" s="7">
        <f t="shared" si="51"/>
        <v>133159.95000000001</v>
      </c>
      <c r="D253" s="1">
        <f t="shared" si="45"/>
        <v>484.48</v>
      </c>
      <c r="E253" s="28">
        <f t="shared" si="52"/>
        <v>38.519999999999982</v>
      </c>
      <c r="F253" s="1">
        <f t="shared" si="46"/>
        <v>217.15314923076926</v>
      </c>
      <c r="G253" s="1">
        <f t="shared" si="53"/>
        <v>267.33</v>
      </c>
      <c r="H253" s="7">
        <f t="shared" si="54"/>
        <v>132854.1</v>
      </c>
      <c r="J253" s="14">
        <f t="shared" si="55"/>
        <v>242</v>
      </c>
      <c r="K253" s="19">
        <f t="shared" si="56"/>
        <v>46049</v>
      </c>
      <c r="L253" s="27">
        <f t="shared" si="57"/>
        <v>144520.87</v>
      </c>
      <c r="M253" s="18">
        <f t="shared" si="47"/>
        <v>484.48</v>
      </c>
      <c r="O253" s="18">
        <f t="shared" si="48"/>
        <v>235.68018799999999</v>
      </c>
      <c r="P253" s="18">
        <f t="shared" si="58"/>
        <v>248.8</v>
      </c>
      <c r="Q253" s="27">
        <f t="shared" si="59"/>
        <v>144272.07</v>
      </c>
    </row>
    <row r="254" spans="1:17" x14ac:dyDescent="0.25">
      <c r="A254">
        <f t="shared" si="49"/>
        <v>243</v>
      </c>
      <c r="B254" s="6">
        <f t="shared" si="50"/>
        <v>46063</v>
      </c>
      <c r="C254" s="7">
        <f t="shared" si="51"/>
        <v>132854.1</v>
      </c>
      <c r="D254" s="1">
        <f t="shared" si="45"/>
        <v>484.48</v>
      </c>
      <c r="E254" s="28">
        <f t="shared" si="52"/>
        <v>38.519999999999982</v>
      </c>
      <c r="F254" s="1">
        <f t="shared" si="46"/>
        <v>216.65437846153847</v>
      </c>
      <c r="G254" s="1">
        <f t="shared" si="53"/>
        <v>267.83</v>
      </c>
      <c r="H254" s="7">
        <f t="shared" si="54"/>
        <v>132547.75</v>
      </c>
      <c r="J254" s="14">
        <f t="shared" si="55"/>
        <v>243</v>
      </c>
      <c r="K254" s="19">
        <f t="shared" si="56"/>
        <v>46063</v>
      </c>
      <c r="L254" s="27">
        <f t="shared" si="57"/>
        <v>144272.07</v>
      </c>
      <c r="M254" s="18">
        <f t="shared" si="47"/>
        <v>484.48</v>
      </c>
      <c r="O254" s="18">
        <f t="shared" si="48"/>
        <v>235.27445261538463</v>
      </c>
      <c r="P254" s="18">
        <f t="shared" si="58"/>
        <v>249.21</v>
      </c>
      <c r="Q254" s="27">
        <f t="shared" si="59"/>
        <v>144022.85999999999</v>
      </c>
    </row>
    <row r="255" spans="1:17" x14ac:dyDescent="0.25">
      <c r="A255">
        <f t="shared" si="49"/>
        <v>244</v>
      </c>
      <c r="B255" s="6">
        <f t="shared" si="50"/>
        <v>46077</v>
      </c>
      <c r="C255" s="7">
        <f t="shared" si="51"/>
        <v>132547.75</v>
      </c>
      <c r="D255" s="1">
        <f t="shared" si="45"/>
        <v>484.48</v>
      </c>
      <c r="E255" s="28">
        <f t="shared" si="52"/>
        <v>38.519999999999982</v>
      </c>
      <c r="F255" s="1">
        <f t="shared" si="46"/>
        <v>216.1547923076923</v>
      </c>
      <c r="G255" s="1">
        <f t="shared" si="53"/>
        <v>268.33</v>
      </c>
      <c r="H255" s="7">
        <f t="shared" si="54"/>
        <v>132240.9</v>
      </c>
      <c r="J255" s="14">
        <f t="shared" si="55"/>
        <v>244</v>
      </c>
      <c r="K255" s="19">
        <f t="shared" si="56"/>
        <v>46077</v>
      </c>
      <c r="L255" s="27">
        <f t="shared" si="57"/>
        <v>144022.85999999999</v>
      </c>
      <c r="M255" s="18">
        <f t="shared" si="47"/>
        <v>484.48</v>
      </c>
      <c r="O255" s="18">
        <f t="shared" si="48"/>
        <v>234.86804861538459</v>
      </c>
      <c r="P255" s="18">
        <f t="shared" si="58"/>
        <v>249.61</v>
      </c>
      <c r="Q255" s="27">
        <f t="shared" si="59"/>
        <v>143773.25</v>
      </c>
    </row>
    <row r="256" spans="1:17" x14ac:dyDescent="0.25">
      <c r="A256">
        <f t="shared" si="49"/>
        <v>245</v>
      </c>
      <c r="B256" s="6">
        <f t="shared" si="50"/>
        <v>46091</v>
      </c>
      <c r="C256" s="7">
        <f t="shared" si="51"/>
        <v>132240.9</v>
      </c>
      <c r="D256" s="1">
        <f t="shared" si="45"/>
        <v>484.48</v>
      </c>
      <c r="E256" s="28">
        <f t="shared" si="52"/>
        <v>38.519999999999982</v>
      </c>
      <c r="F256" s="1">
        <f t="shared" si="46"/>
        <v>215.65439076923076</v>
      </c>
      <c r="G256" s="1">
        <f t="shared" si="53"/>
        <v>268.83</v>
      </c>
      <c r="H256" s="7">
        <f t="shared" si="54"/>
        <v>131933.54999999999</v>
      </c>
      <c r="J256" s="14">
        <f t="shared" si="55"/>
        <v>245</v>
      </c>
      <c r="K256" s="19">
        <f t="shared" si="56"/>
        <v>46091</v>
      </c>
      <c r="L256" s="27">
        <f t="shared" si="57"/>
        <v>143773.25</v>
      </c>
      <c r="M256" s="18">
        <f t="shared" si="47"/>
        <v>484.48</v>
      </c>
      <c r="O256" s="18">
        <f t="shared" si="48"/>
        <v>234.46099230769232</v>
      </c>
      <c r="P256" s="18">
        <f t="shared" si="58"/>
        <v>250.02</v>
      </c>
      <c r="Q256" s="27">
        <f t="shared" si="59"/>
        <v>143523.23000000001</v>
      </c>
    </row>
    <row r="257" spans="1:17" x14ac:dyDescent="0.25">
      <c r="A257">
        <f t="shared" si="49"/>
        <v>246</v>
      </c>
      <c r="B257" s="6">
        <f t="shared" si="50"/>
        <v>46105</v>
      </c>
      <c r="C257" s="7">
        <f t="shared" si="51"/>
        <v>131933.54999999999</v>
      </c>
      <c r="D257" s="1">
        <f t="shared" si="45"/>
        <v>484.48</v>
      </c>
      <c r="E257" s="28">
        <f t="shared" si="52"/>
        <v>38.519999999999982</v>
      </c>
      <c r="F257" s="1">
        <f t="shared" si="46"/>
        <v>215.15317384615383</v>
      </c>
      <c r="G257" s="1">
        <f t="shared" si="53"/>
        <v>269.33</v>
      </c>
      <c r="H257" s="7">
        <f t="shared" si="54"/>
        <v>131625.70000000001</v>
      </c>
      <c r="J257" s="14">
        <f t="shared" si="55"/>
        <v>246</v>
      </c>
      <c r="K257" s="19">
        <f t="shared" si="56"/>
        <v>46105</v>
      </c>
      <c r="L257" s="27">
        <f t="shared" si="57"/>
        <v>143523.23000000001</v>
      </c>
      <c r="M257" s="18">
        <f t="shared" si="47"/>
        <v>484.48</v>
      </c>
      <c r="O257" s="18">
        <f t="shared" si="48"/>
        <v>234.0532673846154</v>
      </c>
      <c r="P257" s="18">
        <f t="shared" si="58"/>
        <v>250.43</v>
      </c>
      <c r="Q257" s="27">
        <f t="shared" si="59"/>
        <v>143272.79999999999</v>
      </c>
    </row>
    <row r="258" spans="1:17" x14ac:dyDescent="0.25">
      <c r="A258">
        <f t="shared" si="49"/>
        <v>247</v>
      </c>
      <c r="B258" s="6">
        <f t="shared" si="50"/>
        <v>46119</v>
      </c>
      <c r="C258" s="7">
        <f t="shared" si="51"/>
        <v>131625.70000000001</v>
      </c>
      <c r="D258" s="1">
        <f t="shared" si="45"/>
        <v>484.48</v>
      </c>
      <c r="E258" s="28">
        <f t="shared" si="52"/>
        <v>38.519999999999982</v>
      </c>
      <c r="F258" s="1">
        <f t="shared" si="46"/>
        <v>214.65114153846156</v>
      </c>
      <c r="G258" s="1">
        <f t="shared" si="53"/>
        <v>269.83</v>
      </c>
      <c r="H258" s="7">
        <f t="shared" si="54"/>
        <v>131317.35</v>
      </c>
      <c r="J258" s="14">
        <f t="shared" si="55"/>
        <v>247</v>
      </c>
      <c r="K258" s="19">
        <f t="shared" si="56"/>
        <v>46119</v>
      </c>
      <c r="L258" s="27">
        <f t="shared" si="57"/>
        <v>143272.79999999999</v>
      </c>
      <c r="M258" s="18">
        <f t="shared" si="47"/>
        <v>484.48</v>
      </c>
      <c r="O258" s="18">
        <f t="shared" si="48"/>
        <v>233.64487384615381</v>
      </c>
      <c r="P258" s="18">
        <f t="shared" si="58"/>
        <v>250.84</v>
      </c>
      <c r="Q258" s="27">
        <f t="shared" si="59"/>
        <v>143021.96</v>
      </c>
    </row>
    <row r="259" spans="1:17" x14ac:dyDescent="0.25">
      <c r="A259">
        <f t="shared" si="49"/>
        <v>248</v>
      </c>
      <c r="B259" s="6">
        <f t="shared" si="50"/>
        <v>46133</v>
      </c>
      <c r="C259" s="7">
        <f t="shared" si="51"/>
        <v>131317.35</v>
      </c>
      <c r="D259" s="1">
        <f t="shared" si="45"/>
        <v>484.48</v>
      </c>
      <c r="E259" s="28">
        <f t="shared" si="52"/>
        <v>38.519999999999982</v>
      </c>
      <c r="F259" s="1">
        <f t="shared" si="46"/>
        <v>214.14829384615385</v>
      </c>
      <c r="G259" s="1">
        <f t="shared" si="53"/>
        <v>270.33</v>
      </c>
      <c r="H259" s="7">
        <f t="shared" si="54"/>
        <v>131008.5</v>
      </c>
      <c r="J259" s="14">
        <f t="shared" si="55"/>
        <v>248</v>
      </c>
      <c r="K259" s="19">
        <f t="shared" si="56"/>
        <v>46133</v>
      </c>
      <c r="L259" s="27">
        <f t="shared" si="57"/>
        <v>143021.96</v>
      </c>
      <c r="M259" s="18">
        <f t="shared" si="47"/>
        <v>484.48</v>
      </c>
      <c r="O259" s="18">
        <f t="shared" si="48"/>
        <v>233.23581169230769</v>
      </c>
      <c r="P259" s="18">
        <f t="shared" si="58"/>
        <v>251.24</v>
      </c>
      <c r="Q259" s="27">
        <f t="shared" si="59"/>
        <v>142770.72</v>
      </c>
    </row>
    <row r="260" spans="1:17" x14ac:dyDescent="0.25">
      <c r="A260">
        <f t="shared" si="49"/>
        <v>249</v>
      </c>
      <c r="B260" s="6">
        <f t="shared" si="50"/>
        <v>46147</v>
      </c>
      <c r="C260" s="7">
        <f t="shared" si="51"/>
        <v>131008.5</v>
      </c>
      <c r="D260" s="1">
        <f t="shared" si="45"/>
        <v>484.48</v>
      </c>
      <c r="E260" s="28">
        <f t="shared" si="52"/>
        <v>38.519999999999982</v>
      </c>
      <c r="F260" s="1">
        <f t="shared" si="46"/>
        <v>213.64463076923076</v>
      </c>
      <c r="G260" s="1">
        <f t="shared" si="53"/>
        <v>270.83999999999997</v>
      </c>
      <c r="H260" s="7">
        <f t="shared" si="54"/>
        <v>130699.14</v>
      </c>
      <c r="J260" s="14">
        <f t="shared" si="55"/>
        <v>249</v>
      </c>
      <c r="K260" s="19">
        <f t="shared" si="56"/>
        <v>46147</v>
      </c>
      <c r="L260" s="27">
        <f t="shared" si="57"/>
        <v>142770.72</v>
      </c>
      <c r="M260" s="18">
        <f t="shared" si="47"/>
        <v>484.48</v>
      </c>
      <c r="O260" s="18">
        <f t="shared" si="48"/>
        <v>232.82609723076922</v>
      </c>
      <c r="P260" s="18">
        <f t="shared" si="58"/>
        <v>251.65</v>
      </c>
      <c r="Q260" s="27">
        <f t="shared" si="59"/>
        <v>142519.07</v>
      </c>
    </row>
    <row r="261" spans="1:17" x14ac:dyDescent="0.25">
      <c r="A261">
        <f t="shared" si="49"/>
        <v>250</v>
      </c>
      <c r="B261" s="6">
        <f t="shared" si="50"/>
        <v>46161</v>
      </c>
      <c r="C261" s="7">
        <f t="shared" si="51"/>
        <v>130699.14</v>
      </c>
      <c r="D261" s="1">
        <f t="shared" si="45"/>
        <v>484.48</v>
      </c>
      <c r="E261" s="28">
        <f t="shared" si="52"/>
        <v>38.519999999999982</v>
      </c>
      <c r="F261" s="1">
        <f t="shared" si="46"/>
        <v>213.14013600000001</v>
      </c>
      <c r="G261" s="1">
        <f t="shared" si="53"/>
        <v>271.33999999999997</v>
      </c>
      <c r="H261" s="7">
        <f t="shared" si="54"/>
        <v>130389.28</v>
      </c>
      <c r="J261" s="14">
        <f t="shared" si="55"/>
        <v>250</v>
      </c>
      <c r="K261" s="19">
        <f t="shared" si="56"/>
        <v>46161</v>
      </c>
      <c r="L261" s="27">
        <f t="shared" si="57"/>
        <v>142519.07</v>
      </c>
      <c r="M261" s="18">
        <f t="shared" si="47"/>
        <v>484.48</v>
      </c>
      <c r="O261" s="18">
        <f t="shared" si="48"/>
        <v>232.41571415384615</v>
      </c>
      <c r="P261" s="18">
        <f t="shared" si="58"/>
        <v>252.06</v>
      </c>
      <c r="Q261" s="27">
        <f t="shared" si="59"/>
        <v>142267.01</v>
      </c>
    </row>
    <row r="262" spans="1:17" x14ac:dyDescent="0.25">
      <c r="A262">
        <f t="shared" si="49"/>
        <v>251</v>
      </c>
      <c r="B262" s="6">
        <f t="shared" si="50"/>
        <v>46175</v>
      </c>
      <c r="C262" s="7">
        <f t="shared" si="51"/>
        <v>130389.28</v>
      </c>
      <c r="D262" s="1">
        <f t="shared" si="45"/>
        <v>484.48</v>
      </c>
      <c r="E262" s="28">
        <f t="shared" si="52"/>
        <v>38.519999999999982</v>
      </c>
      <c r="F262" s="1">
        <f t="shared" si="46"/>
        <v>212.63482584615386</v>
      </c>
      <c r="G262" s="1">
        <f t="shared" si="53"/>
        <v>271.85000000000002</v>
      </c>
      <c r="H262" s="7">
        <f t="shared" si="54"/>
        <v>130078.91</v>
      </c>
      <c r="J262" s="14">
        <f t="shared" si="55"/>
        <v>251</v>
      </c>
      <c r="K262" s="19">
        <f t="shared" si="56"/>
        <v>46175</v>
      </c>
      <c r="L262" s="27">
        <f t="shared" si="57"/>
        <v>142267.01</v>
      </c>
      <c r="M262" s="18">
        <f t="shared" si="47"/>
        <v>484.48</v>
      </c>
      <c r="O262" s="18">
        <f t="shared" si="48"/>
        <v>232.00466246153849</v>
      </c>
      <c r="P262" s="18">
        <f t="shared" si="58"/>
        <v>252.48</v>
      </c>
      <c r="Q262" s="27">
        <f t="shared" si="59"/>
        <v>142014.53</v>
      </c>
    </row>
    <row r="263" spans="1:17" x14ac:dyDescent="0.25">
      <c r="A263">
        <f t="shared" si="49"/>
        <v>252</v>
      </c>
      <c r="B263" s="6">
        <f t="shared" si="50"/>
        <v>46189</v>
      </c>
      <c r="C263" s="7">
        <f t="shared" si="51"/>
        <v>130078.91</v>
      </c>
      <c r="D263" s="1">
        <f t="shared" si="45"/>
        <v>484.48</v>
      </c>
      <c r="E263" s="28">
        <f t="shared" si="52"/>
        <v>38.519999999999982</v>
      </c>
      <c r="F263" s="1">
        <f t="shared" si="46"/>
        <v>212.12868399999999</v>
      </c>
      <c r="G263" s="1">
        <f t="shared" si="53"/>
        <v>272.35000000000002</v>
      </c>
      <c r="H263" s="7">
        <f t="shared" si="54"/>
        <v>129768.04</v>
      </c>
      <c r="J263" s="14">
        <f t="shared" si="55"/>
        <v>252</v>
      </c>
      <c r="K263" s="19">
        <f t="shared" si="56"/>
        <v>46189</v>
      </c>
      <c r="L263" s="27">
        <f t="shared" si="57"/>
        <v>142014.53</v>
      </c>
      <c r="M263" s="18">
        <f t="shared" si="47"/>
        <v>484.48</v>
      </c>
      <c r="O263" s="18">
        <f t="shared" si="48"/>
        <v>231.59292584615383</v>
      </c>
      <c r="P263" s="18">
        <f t="shared" si="58"/>
        <v>252.89</v>
      </c>
      <c r="Q263" s="27">
        <f t="shared" si="59"/>
        <v>141761.64000000001</v>
      </c>
    </row>
    <row r="264" spans="1:17" x14ac:dyDescent="0.25">
      <c r="A264">
        <f t="shared" si="49"/>
        <v>253</v>
      </c>
      <c r="B264" s="6">
        <f t="shared" si="50"/>
        <v>46203</v>
      </c>
      <c r="C264" s="7">
        <f t="shared" si="51"/>
        <v>129768.04</v>
      </c>
      <c r="D264" s="1">
        <f t="shared" si="45"/>
        <v>484.48</v>
      </c>
      <c r="E264" s="28">
        <f t="shared" si="52"/>
        <v>38.519999999999982</v>
      </c>
      <c r="F264" s="1">
        <f t="shared" si="46"/>
        <v>211.62172676923075</v>
      </c>
      <c r="G264" s="1">
        <f t="shared" si="53"/>
        <v>272.86</v>
      </c>
      <c r="H264" s="7">
        <f t="shared" si="54"/>
        <v>129456.66</v>
      </c>
      <c r="J264" s="14">
        <f t="shared" si="55"/>
        <v>253</v>
      </c>
      <c r="K264" s="19">
        <f t="shared" si="56"/>
        <v>46203</v>
      </c>
      <c r="L264" s="27">
        <f t="shared" si="57"/>
        <v>141761.64000000001</v>
      </c>
      <c r="M264" s="18">
        <f t="shared" si="47"/>
        <v>484.48</v>
      </c>
      <c r="O264" s="18">
        <f t="shared" si="48"/>
        <v>231.18052061538464</v>
      </c>
      <c r="P264" s="18">
        <f t="shared" si="58"/>
        <v>253.3</v>
      </c>
      <c r="Q264" s="27">
        <f t="shared" si="59"/>
        <v>141508.34</v>
      </c>
    </row>
    <row r="265" spans="1:17" x14ac:dyDescent="0.25">
      <c r="A265">
        <f t="shared" si="49"/>
        <v>254</v>
      </c>
      <c r="B265" s="6">
        <f t="shared" si="50"/>
        <v>46217</v>
      </c>
      <c r="C265" s="7">
        <f t="shared" si="51"/>
        <v>129456.66</v>
      </c>
      <c r="D265" s="1">
        <f t="shared" si="45"/>
        <v>484.48</v>
      </c>
      <c r="E265" s="28">
        <f t="shared" si="52"/>
        <v>38.519999999999982</v>
      </c>
      <c r="F265" s="1">
        <f t="shared" si="46"/>
        <v>211.11393784615385</v>
      </c>
      <c r="G265" s="1">
        <f t="shared" si="53"/>
        <v>273.37</v>
      </c>
      <c r="H265" s="7">
        <f t="shared" si="54"/>
        <v>129144.77</v>
      </c>
      <c r="J265" s="14">
        <f t="shared" si="55"/>
        <v>254</v>
      </c>
      <c r="K265" s="19">
        <f t="shared" si="56"/>
        <v>46217</v>
      </c>
      <c r="L265" s="27">
        <f t="shared" si="57"/>
        <v>141508.34</v>
      </c>
      <c r="M265" s="18">
        <f t="shared" si="47"/>
        <v>484.48</v>
      </c>
      <c r="O265" s="18">
        <f t="shared" si="48"/>
        <v>230.76744676923076</v>
      </c>
      <c r="P265" s="18">
        <f t="shared" si="58"/>
        <v>253.71</v>
      </c>
      <c r="Q265" s="27">
        <f t="shared" si="59"/>
        <v>141254.63</v>
      </c>
    </row>
    <row r="266" spans="1:17" x14ac:dyDescent="0.25">
      <c r="A266">
        <f t="shared" si="49"/>
        <v>255</v>
      </c>
      <c r="B266" s="6">
        <f t="shared" si="50"/>
        <v>46231</v>
      </c>
      <c r="C266" s="7">
        <f t="shared" si="51"/>
        <v>129144.77</v>
      </c>
      <c r="D266" s="1">
        <f t="shared" si="45"/>
        <v>484.48</v>
      </c>
      <c r="E266" s="28">
        <f t="shared" si="52"/>
        <v>38.519999999999982</v>
      </c>
      <c r="F266" s="1">
        <f t="shared" si="46"/>
        <v>210.60531723076923</v>
      </c>
      <c r="G266" s="1">
        <f t="shared" si="53"/>
        <v>273.87</v>
      </c>
      <c r="H266" s="7">
        <f t="shared" si="54"/>
        <v>128832.38</v>
      </c>
      <c r="J266" s="14">
        <f t="shared" si="55"/>
        <v>255</v>
      </c>
      <c r="K266" s="19">
        <f t="shared" si="56"/>
        <v>46231</v>
      </c>
      <c r="L266" s="27">
        <f t="shared" si="57"/>
        <v>141254.63</v>
      </c>
      <c r="M266" s="18">
        <f t="shared" si="47"/>
        <v>484.48</v>
      </c>
      <c r="O266" s="18">
        <f t="shared" si="48"/>
        <v>230.35370430769231</v>
      </c>
      <c r="P266" s="18">
        <f t="shared" si="58"/>
        <v>254.13</v>
      </c>
      <c r="Q266" s="27">
        <f t="shared" si="59"/>
        <v>141000.5</v>
      </c>
    </row>
    <row r="267" spans="1:17" x14ac:dyDescent="0.25">
      <c r="A267">
        <f t="shared" si="49"/>
        <v>256</v>
      </c>
      <c r="B267" s="6">
        <f t="shared" si="50"/>
        <v>46245</v>
      </c>
      <c r="C267" s="7">
        <f t="shared" si="51"/>
        <v>128832.38</v>
      </c>
      <c r="D267" s="1">
        <f t="shared" si="45"/>
        <v>484.48</v>
      </c>
      <c r="E267" s="28">
        <f t="shared" si="52"/>
        <v>38.519999999999982</v>
      </c>
      <c r="F267" s="1">
        <f t="shared" si="46"/>
        <v>210.09588123076924</v>
      </c>
      <c r="G267" s="1">
        <f t="shared" si="53"/>
        <v>274.38</v>
      </c>
      <c r="H267" s="7">
        <f t="shared" si="54"/>
        <v>128519.48</v>
      </c>
      <c r="J267" s="14">
        <f t="shared" si="55"/>
        <v>256</v>
      </c>
      <c r="K267" s="19">
        <f t="shared" si="56"/>
        <v>46245</v>
      </c>
      <c r="L267" s="27">
        <f t="shared" si="57"/>
        <v>141000.5</v>
      </c>
      <c r="M267" s="18">
        <f t="shared" si="47"/>
        <v>484.48</v>
      </c>
      <c r="O267" s="18">
        <f t="shared" si="48"/>
        <v>229.93927692307693</v>
      </c>
      <c r="P267" s="18">
        <f t="shared" si="58"/>
        <v>254.54</v>
      </c>
      <c r="Q267" s="27">
        <f t="shared" si="59"/>
        <v>140745.96</v>
      </c>
    </row>
    <row r="268" spans="1:17" x14ac:dyDescent="0.25">
      <c r="A268">
        <f t="shared" si="49"/>
        <v>257</v>
      </c>
      <c r="B268" s="6">
        <f t="shared" si="50"/>
        <v>46259</v>
      </c>
      <c r="C268" s="7">
        <f t="shared" si="51"/>
        <v>128519.48</v>
      </c>
      <c r="D268" s="1">
        <f t="shared" ref="D268:D331" si="60">IF(ISNUMBER($A268),IF($C268&gt;$G$4,ROUND($G$4,2),$C268),"")</f>
        <v>484.48</v>
      </c>
      <c r="E268" s="28">
        <f t="shared" si="52"/>
        <v>38.519999999999982</v>
      </c>
      <c r="F268" s="1">
        <f t="shared" ref="F268:F331" si="61">IF(ISNUMBER($A268),$C268*$G$3,"")</f>
        <v>209.58561353846153</v>
      </c>
      <c r="G268" s="1">
        <f t="shared" si="53"/>
        <v>274.89</v>
      </c>
      <c r="H268" s="7">
        <f t="shared" si="54"/>
        <v>128206.07</v>
      </c>
      <c r="J268" s="14">
        <f t="shared" si="55"/>
        <v>257</v>
      </c>
      <c r="K268" s="19">
        <f t="shared" si="56"/>
        <v>46259</v>
      </c>
      <c r="L268" s="27">
        <f t="shared" si="57"/>
        <v>140745.96</v>
      </c>
      <c r="M268" s="18">
        <f t="shared" ref="M268:M331" si="62">IF(ISNUMBER($J268),IF($L268&gt;$G$4,ROUND($G$4,2),$L268),"")</f>
        <v>484.48</v>
      </c>
      <c r="O268" s="18">
        <f t="shared" ref="O268:O331" si="63">IF(ISNUMBER($J268),$L268*$G$3,"")</f>
        <v>229.5241809230769</v>
      </c>
      <c r="P268" s="18">
        <f t="shared" si="58"/>
        <v>254.96</v>
      </c>
      <c r="Q268" s="27">
        <f t="shared" si="59"/>
        <v>140491</v>
      </c>
    </row>
    <row r="269" spans="1:17" x14ac:dyDescent="0.25">
      <c r="A269">
        <f t="shared" ref="A269:A332" si="64">IF(ROUND($H268&lt;=0,0),"",$A268+1)</f>
        <v>258</v>
      </c>
      <c r="B269" s="6">
        <f t="shared" ref="B269:B332" si="65">IF(ISNUMBER($A269),$B268+14,"")</f>
        <v>46273</v>
      </c>
      <c r="C269" s="7">
        <f t="shared" ref="C269:C332" si="66">IF(ISNUMBER($A269),$H268,"")</f>
        <v>128206.07</v>
      </c>
      <c r="D269" s="1">
        <f t="shared" si="60"/>
        <v>484.48</v>
      </c>
      <c r="E269" s="28">
        <f t="shared" ref="E269:E332" si="67">IF(ISNUMBER($A269),$D$8,"")</f>
        <v>38.519999999999982</v>
      </c>
      <c r="F269" s="1">
        <f t="shared" si="61"/>
        <v>209.07451415384617</v>
      </c>
      <c r="G269" s="1">
        <f t="shared" ref="G269:G332" si="68">IF(ISNUMBER($A269),ROUND($D269-$F269,2),"")</f>
        <v>275.41000000000003</v>
      </c>
      <c r="H269" s="7">
        <f t="shared" ref="H269:H332" si="69">IF(ISNUMBER($A269),ROUND($C269-$G269-$E269,2),"")</f>
        <v>127892.14</v>
      </c>
      <c r="J269" s="14">
        <f t="shared" ref="J269:J332" si="70">IF(ROUND($Q268&lt;=0,0),"",$J268+1)</f>
        <v>258</v>
      </c>
      <c r="K269" s="19">
        <f t="shared" ref="K269:K332" si="71">IF(ISNUMBER($J269),$K268+14,"")</f>
        <v>46273</v>
      </c>
      <c r="L269" s="27">
        <f t="shared" ref="L269:L332" si="72">IF(ISNUMBER($J269),$Q268,"")</f>
        <v>140491</v>
      </c>
      <c r="M269" s="18">
        <f t="shared" si="62"/>
        <v>484.48</v>
      </c>
      <c r="O269" s="18">
        <f t="shared" si="63"/>
        <v>229.10839999999999</v>
      </c>
      <c r="P269" s="18">
        <f t="shared" ref="P269:P332" si="73">IF(ISNUMBER($J269),ROUND($M269-$O269,2),"")</f>
        <v>255.37</v>
      </c>
      <c r="Q269" s="27">
        <f t="shared" ref="Q269:Q332" si="74">IF(ISNUMBER($J269),ROUND($L269-$P269-$N269,2),"")</f>
        <v>140235.63</v>
      </c>
    </row>
    <row r="270" spans="1:17" x14ac:dyDescent="0.25">
      <c r="A270">
        <f t="shared" si="64"/>
        <v>259</v>
      </c>
      <c r="B270" s="6">
        <f t="shared" si="65"/>
        <v>46287</v>
      </c>
      <c r="C270" s="7">
        <f t="shared" si="66"/>
        <v>127892.14</v>
      </c>
      <c r="D270" s="1">
        <f t="shared" si="60"/>
        <v>484.48</v>
      </c>
      <c r="E270" s="28">
        <f t="shared" si="67"/>
        <v>38.519999999999982</v>
      </c>
      <c r="F270" s="1">
        <f t="shared" si="61"/>
        <v>208.56256676923076</v>
      </c>
      <c r="G270" s="1">
        <f t="shared" si="68"/>
        <v>275.92</v>
      </c>
      <c r="H270" s="7">
        <f t="shared" si="69"/>
        <v>127577.7</v>
      </c>
      <c r="J270" s="14">
        <f t="shared" si="70"/>
        <v>259</v>
      </c>
      <c r="K270" s="19">
        <f t="shared" si="71"/>
        <v>46287</v>
      </c>
      <c r="L270" s="27">
        <f t="shared" si="72"/>
        <v>140235.63</v>
      </c>
      <c r="M270" s="18">
        <f t="shared" si="62"/>
        <v>484.48</v>
      </c>
      <c r="O270" s="18">
        <f t="shared" si="63"/>
        <v>228.69195046153848</v>
      </c>
      <c r="P270" s="18">
        <f t="shared" si="73"/>
        <v>255.79</v>
      </c>
      <c r="Q270" s="27">
        <f t="shared" si="74"/>
        <v>139979.84</v>
      </c>
    </row>
    <row r="271" spans="1:17" x14ac:dyDescent="0.25">
      <c r="A271">
        <f t="shared" si="64"/>
        <v>260</v>
      </c>
      <c r="B271" s="6">
        <f t="shared" si="65"/>
        <v>46301</v>
      </c>
      <c r="C271" s="7">
        <f t="shared" si="66"/>
        <v>127577.7</v>
      </c>
      <c r="D271" s="1">
        <f t="shared" si="60"/>
        <v>484.48</v>
      </c>
      <c r="E271" s="28">
        <f t="shared" si="67"/>
        <v>38.519999999999982</v>
      </c>
      <c r="F271" s="1">
        <f t="shared" si="61"/>
        <v>208.04978769230769</v>
      </c>
      <c r="G271" s="1">
        <f t="shared" si="68"/>
        <v>276.43</v>
      </c>
      <c r="H271" s="7">
        <f t="shared" si="69"/>
        <v>127262.75</v>
      </c>
      <c r="J271" s="14">
        <f t="shared" si="70"/>
        <v>260</v>
      </c>
      <c r="K271" s="19">
        <f t="shared" si="71"/>
        <v>46301</v>
      </c>
      <c r="L271" s="27">
        <f t="shared" si="72"/>
        <v>139979.84</v>
      </c>
      <c r="M271" s="18">
        <f t="shared" si="62"/>
        <v>484.48</v>
      </c>
      <c r="O271" s="18">
        <f t="shared" si="63"/>
        <v>228.27481599999999</v>
      </c>
      <c r="P271" s="18">
        <f t="shared" si="73"/>
        <v>256.20999999999998</v>
      </c>
      <c r="Q271" s="27">
        <f t="shared" si="74"/>
        <v>139723.63</v>
      </c>
    </row>
    <row r="272" spans="1:17" x14ac:dyDescent="0.25">
      <c r="A272">
        <f t="shared" si="64"/>
        <v>261</v>
      </c>
      <c r="B272" s="6">
        <f t="shared" si="65"/>
        <v>46315</v>
      </c>
      <c r="C272" s="7">
        <f t="shared" si="66"/>
        <v>127262.75</v>
      </c>
      <c r="D272" s="1">
        <f t="shared" si="60"/>
        <v>484.48</v>
      </c>
      <c r="E272" s="28">
        <f t="shared" si="67"/>
        <v>38.519999999999982</v>
      </c>
      <c r="F272" s="1">
        <f t="shared" si="61"/>
        <v>207.53617692307694</v>
      </c>
      <c r="G272" s="1">
        <f t="shared" si="68"/>
        <v>276.94</v>
      </c>
      <c r="H272" s="7">
        <f t="shared" si="69"/>
        <v>126947.29</v>
      </c>
      <c r="J272" s="14">
        <f t="shared" si="70"/>
        <v>261</v>
      </c>
      <c r="K272" s="19">
        <f t="shared" si="71"/>
        <v>46315</v>
      </c>
      <c r="L272" s="27">
        <f t="shared" si="72"/>
        <v>139723.63</v>
      </c>
      <c r="M272" s="18">
        <f t="shared" si="62"/>
        <v>484.48</v>
      </c>
      <c r="O272" s="18">
        <f t="shared" si="63"/>
        <v>227.85699661538462</v>
      </c>
      <c r="P272" s="18">
        <f t="shared" si="73"/>
        <v>256.62</v>
      </c>
      <c r="Q272" s="27">
        <f t="shared" si="74"/>
        <v>139467.01</v>
      </c>
    </row>
    <row r="273" spans="1:17" x14ac:dyDescent="0.25">
      <c r="A273">
        <f t="shared" si="64"/>
        <v>262</v>
      </c>
      <c r="B273" s="6">
        <f t="shared" si="65"/>
        <v>46329</v>
      </c>
      <c r="C273" s="7">
        <f t="shared" si="66"/>
        <v>126947.29</v>
      </c>
      <c r="D273" s="1">
        <f t="shared" si="60"/>
        <v>484.48</v>
      </c>
      <c r="E273" s="28">
        <f t="shared" si="67"/>
        <v>38.519999999999982</v>
      </c>
      <c r="F273" s="1">
        <f t="shared" si="61"/>
        <v>207.02173446153844</v>
      </c>
      <c r="G273" s="1">
        <f t="shared" si="68"/>
        <v>277.45999999999998</v>
      </c>
      <c r="H273" s="7">
        <f t="shared" si="69"/>
        <v>126631.31</v>
      </c>
      <c r="J273" s="14">
        <f t="shared" si="70"/>
        <v>262</v>
      </c>
      <c r="K273" s="19">
        <f t="shared" si="71"/>
        <v>46329</v>
      </c>
      <c r="L273" s="27">
        <f t="shared" si="72"/>
        <v>139467.01</v>
      </c>
      <c r="M273" s="18">
        <f t="shared" si="62"/>
        <v>484.48</v>
      </c>
      <c r="O273" s="18">
        <f t="shared" si="63"/>
        <v>227.43850861538462</v>
      </c>
      <c r="P273" s="18">
        <f t="shared" si="73"/>
        <v>257.04000000000002</v>
      </c>
      <c r="Q273" s="27">
        <f t="shared" si="74"/>
        <v>139209.97</v>
      </c>
    </row>
    <row r="274" spans="1:17" x14ac:dyDescent="0.25">
      <c r="A274">
        <f t="shared" si="64"/>
        <v>263</v>
      </c>
      <c r="B274" s="6">
        <f t="shared" si="65"/>
        <v>46343</v>
      </c>
      <c r="C274" s="7">
        <f t="shared" si="66"/>
        <v>126631.31</v>
      </c>
      <c r="D274" s="1">
        <f t="shared" si="60"/>
        <v>484.48</v>
      </c>
      <c r="E274" s="28">
        <f t="shared" si="67"/>
        <v>38.519999999999982</v>
      </c>
      <c r="F274" s="1">
        <f t="shared" si="61"/>
        <v>206.50644399999999</v>
      </c>
      <c r="G274" s="1">
        <f t="shared" si="68"/>
        <v>277.97000000000003</v>
      </c>
      <c r="H274" s="7">
        <f t="shared" si="69"/>
        <v>126314.82</v>
      </c>
      <c r="J274" s="14">
        <f t="shared" si="70"/>
        <v>263</v>
      </c>
      <c r="K274" s="19">
        <f t="shared" si="71"/>
        <v>46343</v>
      </c>
      <c r="L274" s="27">
        <f t="shared" si="72"/>
        <v>139209.97</v>
      </c>
      <c r="M274" s="18">
        <f t="shared" si="62"/>
        <v>484.48</v>
      </c>
      <c r="O274" s="18">
        <f t="shared" si="63"/>
        <v>227.01933569230769</v>
      </c>
      <c r="P274" s="18">
        <f t="shared" si="73"/>
        <v>257.45999999999998</v>
      </c>
      <c r="Q274" s="27">
        <f t="shared" si="74"/>
        <v>138952.51</v>
      </c>
    </row>
    <row r="275" spans="1:17" x14ac:dyDescent="0.25">
      <c r="A275">
        <f t="shared" si="64"/>
        <v>264</v>
      </c>
      <c r="B275" s="6">
        <f t="shared" si="65"/>
        <v>46357</v>
      </c>
      <c r="C275" s="7">
        <f t="shared" si="66"/>
        <v>126314.82</v>
      </c>
      <c r="D275" s="1">
        <f t="shared" si="60"/>
        <v>484.48</v>
      </c>
      <c r="E275" s="28">
        <f t="shared" si="67"/>
        <v>38.519999999999982</v>
      </c>
      <c r="F275" s="1">
        <f t="shared" si="61"/>
        <v>205.99032184615385</v>
      </c>
      <c r="G275" s="1">
        <f t="shared" si="68"/>
        <v>278.49</v>
      </c>
      <c r="H275" s="7">
        <f t="shared" si="69"/>
        <v>125997.81</v>
      </c>
      <c r="J275" s="14">
        <f t="shared" si="70"/>
        <v>264</v>
      </c>
      <c r="K275" s="19">
        <f t="shared" si="71"/>
        <v>46357</v>
      </c>
      <c r="L275" s="27">
        <f t="shared" si="72"/>
        <v>138952.51</v>
      </c>
      <c r="M275" s="18">
        <f t="shared" si="62"/>
        <v>484.48</v>
      </c>
      <c r="O275" s="18">
        <f t="shared" si="63"/>
        <v>226.59947784615386</v>
      </c>
      <c r="P275" s="18">
        <f t="shared" si="73"/>
        <v>257.88</v>
      </c>
      <c r="Q275" s="27">
        <f t="shared" si="74"/>
        <v>138694.63</v>
      </c>
    </row>
    <row r="276" spans="1:17" x14ac:dyDescent="0.25">
      <c r="A276">
        <f t="shared" si="64"/>
        <v>265</v>
      </c>
      <c r="B276" s="6">
        <f t="shared" si="65"/>
        <v>46371</v>
      </c>
      <c r="C276" s="7">
        <f t="shared" si="66"/>
        <v>125997.81</v>
      </c>
      <c r="D276" s="1">
        <f t="shared" si="60"/>
        <v>484.48</v>
      </c>
      <c r="E276" s="28">
        <f t="shared" si="67"/>
        <v>38.519999999999982</v>
      </c>
      <c r="F276" s="1">
        <f t="shared" si="61"/>
        <v>205.47335169230769</v>
      </c>
      <c r="G276" s="1">
        <f t="shared" si="68"/>
        <v>279.01</v>
      </c>
      <c r="H276" s="7">
        <f t="shared" si="69"/>
        <v>125680.28</v>
      </c>
      <c r="J276" s="14">
        <f t="shared" si="70"/>
        <v>265</v>
      </c>
      <c r="K276" s="19">
        <f t="shared" si="71"/>
        <v>46371</v>
      </c>
      <c r="L276" s="27">
        <f t="shared" si="72"/>
        <v>138694.63</v>
      </c>
      <c r="M276" s="18">
        <f t="shared" si="62"/>
        <v>484.48</v>
      </c>
      <c r="O276" s="18">
        <f t="shared" si="63"/>
        <v>226.1789350769231</v>
      </c>
      <c r="P276" s="18">
        <f t="shared" si="73"/>
        <v>258.3</v>
      </c>
      <c r="Q276" s="27">
        <f t="shared" si="74"/>
        <v>138436.32999999999</v>
      </c>
    </row>
    <row r="277" spans="1:17" x14ac:dyDescent="0.25">
      <c r="A277">
        <f t="shared" si="64"/>
        <v>266</v>
      </c>
      <c r="B277" s="6">
        <f t="shared" si="65"/>
        <v>46385</v>
      </c>
      <c r="C277" s="7">
        <f t="shared" si="66"/>
        <v>125680.28</v>
      </c>
      <c r="D277" s="1">
        <f t="shared" si="60"/>
        <v>484.48</v>
      </c>
      <c r="E277" s="28">
        <f t="shared" si="67"/>
        <v>38.519999999999982</v>
      </c>
      <c r="F277" s="1">
        <f t="shared" si="61"/>
        <v>204.95553353846154</v>
      </c>
      <c r="G277" s="1">
        <f t="shared" si="68"/>
        <v>279.52</v>
      </c>
      <c r="H277" s="7">
        <f t="shared" si="69"/>
        <v>125362.24000000001</v>
      </c>
      <c r="J277" s="14">
        <f t="shared" si="70"/>
        <v>266</v>
      </c>
      <c r="K277" s="19">
        <f t="shared" si="71"/>
        <v>46385</v>
      </c>
      <c r="L277" s="27">
        <f t="shared" si="72"/>
        <v>138436.32999999999</v>
      </c>
      <c r="M277" s="18">
        <f t="shared" si="62"/>
        <v>484.48</v>
      </c>
      <c r="O277" s="18">
        <f t="shared" si="63"/>
        <v>225.75770738461537</v>
      </c>
      <c r="P277" s="18">
        <f t="shared" si="73"/>
        <v>258.72000000000003</v>
      </c>
      <c r="Q277" s="27">
        <f t="shared" si="74"/>
        <v>138177.60999999999</v>
      </c>
    </row>
    <row r="278" spans="1:17" x14ac:dyDescent="0.25">
      <c r="A278">
        <f t="shared" si="64"/>
        <v>267</v>
      </c>
      <c r="B278" s="6">
        <f t="shared" si="65"/>
        <v>46399</v>
      </c>
      <c r="C278" s="7">
        <f t="shared" si="66"/>
        <v>125362.24000000001</v>
      </c>
      <c r="D278" s="1">
        <f t="shared" si="60"/>
        <v>484.48</v>
      </c>
      <c r="E278" s="28">
        <f t="shared" si="67"/>
        <v>38.519999999999982</v>
      </c>
      <c r="F278" s="1">
        <f t="shared" si="61"/>
        <v>204.4368836923077</v>
      </c>
      <c r="G278" s="1">
        <f t="shared" si="68"/>
        <v>280.04000000000002</v>
      </c>
      <c r="H278" s="7">
        <f t="shared" si="69"/>
        <v>125043.68</v>
      </c>
      <c r="J278" s="14">
        <f t="shared" si="70"/>
        <v>267</v>
      </c>
      <c r="K278" s="19">
        <f t="shared" si="71"/>
        <v>46399</v>
      </c>
      <c r="L278" s="27">
        <f t="shared" si="72"/>
        <v>138177.60999999999</v>
      </c>
      <c r="M278" s="18">
        <f t="shared" si="62"/>
        <v>484.48</v>
      </c>
      <c r="O278" s="18">
        <f t="shared" si="63"/>
        <v>225.33579476923074</v>
      </c>
      <c r="P278" s="18">
        <f t="shared" si="73"/>
        <v>259.14</v>
      </c>
      <c r="Q278" s="27">
        <f t="shared" si="74"/>
        <v>137918.47</v>
      </c>
    </row>
    <row r="279" spans="1:17" x14ac:dyDescent="0.25">
      <c r="A279">
        <f t="shared" si="64"/>
        <v>268</v>
      </c>
      <c r="B279" s="6">
        <f t="shared" si="65"/>
        <v>46413</v>
      </c>
      <c r="C279" s="7">
        <f t="shared" si="66"/>
        <v>125043.68</v>
      </c>
      <c r="D279" s="1">
        <f t="shared" si="60"/>
        <v>484.48</v>
      </c>
      <c r="E279" s="28">
        <f t="shared" si="67"/>
        <v>38.519999999999982</v>
      </c>
      <c r="F279" s="1">
        <f t="shared" si="61"/>
        <v>203.91738584615385</v>
      </c>
      <c r="G279" s="1">
        <f t="shared" si="68"/>
        <v>280.56</v>
      </c>
      <c r="H279" s="7">
        <f t="shared" si="69"/>
        <v>124724.6</v>
      </c>
      <c r="J279" s="14">
        <f t="shared" si="70"/>
        <v>268</v>
      </c>
      <c r="K279" s="19">
        <f t="shared" si="71"/>
        <v>46413</v>
      </c>
      <c r="L279" s="27">
        <f t="shared" si="72"/>
        <v>137918.47</v>
      </c>
      <c r="M279" s="18">
        <f t="shared" si="62"/>
        <v>484.48</v>
      </c>
      <c r="O279" s="18">
        <f t="shared" si="63"/>
        <v>224.91319723076924</v>
      </c>
      <c r="P279" s="18">
        <f t="shared" si="73"/>
        <v>259.57</v>
      </c>
      <c r="Q279" s="27">
        <f t="shared" si="74"/>
        <v>137658.9</v>
      </c>
    </row>
    <row r="280" spans="1:17" x14ac:dyDescent="0.25">
      <c r="A280">
        <f t="shared" si="64"/>
        <v>269</v>
      </c>
      <c r="B280" s="6">
        <f t="shared" si="65"/>
        <v>46427</v>
      </c>
      <c r="C280" s="7">
        <f t="shared" si="66"/>
        <v>124724.6</v>
      </c>
      <c r="D280" s="1">
        <f t="shared" si="60"/>
        <v>484.48</v>
      </c>
      <c r="E280" s="28">
        <f t="shared" si="67"/>
        <v>38.519999999999982</v>
      </c>
      <c r="F280" s="1">
        <f t="shared" si="61"/>
        <v>203.39704</v>
      </c>
      <c r="G280" s="1">
        <f t="shared" si="68"/>
        <v>281.08</v>
      </c>
      <c r="H280" s="7">
        <f t="shared" si="69"/>
        <v>124405</v>
      </c>
      <c r="J280" s="14">
        <f t="shared" si="70"/>
        <v>269</v>
      </c>
      <c r="K280" s="19">
        <f t="shared" si="71"/>
        <v>46427</v>
      </c>
      <c r="L280" s="27">
        <f t="shared" si="72"/>
        <v>137658.9</v>
      </c>
      <c r="M280" s="18">
        <f t="shared" si="62"/>
        <v>484.48</v>
      </c>
      <c r="O280" s="18">
        <f t="shared" si="63"/>
        <v>224.48989846153844</v>
      </c>
      <c r="P280" s="18">
        <f t="shared" si="73"/>
        <v>259.99</v>
      </c>
      <c r="Q280" s="27">
        <f t="shared" si="74"/>
        <v>137398.91</v>
      </c>
    </row>
    <row r="281" spans="1:17" x14ac:dyDescent="0.25">
      <c r="A281">
        <f t="shared" si="64"/>
        <v>270</v>
      </c>
      <c r="B281" s="6">
        <f t="shared" si="65"/>
        <v>46441</v>
      </c>
      <c r="C281" s="7">
        <f t="shared" si="66"/>
        <v>124405</v>
      </c>
      <c r="D281" s="1">
        <f t="shared" si="60"/>
        <v>484.48</v>
      </c>
      <c r="E281" s="28">
        <f t="shared" si="67"/>
        <v>38.519999999999982</v>
      </c>
      <c r="F281" s="1">
        <f t="shared" si="61"/>
        <v>202.87584615384617</v>
      </c>
      <c r="G281" s="1">
        <f t="shared" si="68"/>
        <v>281.60000000000002</v>
      </c>
      <c r="H281" s="7">
        <f t="shared" si="69"/>
        <v>124084.88</v>
      </c>
      <c r="J281" s="14">
        <f t="shared" si="70"/>
        <v>270</v>
      </c>
      <c r="K281" s="19">
        <f t="shared" si="71"/>
        <v>46441</v>
      </c>
      <c r="L281" s="27">
        <f t="shared" si="72"/>
        <v>137398.91</v>
      </c>
      <c r="M281" s="18">
        <f t="shared" si="62"/>
        <v>484.48</v>
      </c>
      <c r="O281" s="18">
        <f t="shared" si="63"/>
        <v>224.06591476923077</v>
      </c>
      <c r="P281" s="18">
        <f t="shared" si="73"/>
        <v>260.41000000000003</v>
      </c>
      <c r="Q281" s="27">
        <f t="shared" si="74"/>
        <v>137138.5</v>
      </c>
    </row>
    <row r="282" spans="1:17" x14ac:dyDescent="0.25">
      <c r="A282">
        <f t="shared" si="64"/>
        <v>271</v>
      </c>
      <c r="B282" s="6">
        <f t="shared" si="65"/>
        <v>46455</v>
      </c>
      <c r="C282" s="7">
        <f t="shared" si="66"/>
        <v>124084.88</v>
      </c>
      <c r="D282" s="1">
        <f t="shared" si="60"/>
        <v>484.48</v>
      </c>
      <c r="E282" s="28">
        <f t="shared" si="67"/>
        <v>38.519999999999982</v>
      </c>
      <c r="F282" s="1">
        <f t="shared" si="61"/>
        <v>202.35380430769231</v>
      </c>
      <c r="G282" s="1">
        <f t="shared" si="68"/>
        <v>282.13</v>
      </c>
      <c r="H282" s="7">
        <f t="shared" si="69"/>
        <v>123764.23</v>
      </c>
      <c r="J282" s="14">
        <f t="shared" si="70"/>
        <v>271</v>
      </c>
      <c r="K282" s="19">
        <f t="shared" si="71"/>
        <v>46455</v>
      </c>
      <c r="L282" s="27">
        <f t="shared" si="72"/>
        <v>137138.5</v>
      </c>
      <c r="M282" s="18">
        <f t="shared" si="62"/>
        <v>484.48</v>
      </c>
      <c r="O282" s="18">
        <f t="shared" si="63"/>
        <v>223.64124615384617</v>
      </c>
      <c r="P282" s="18">
        <f t="shared" si="73"/>
        <v>260.83999999999997</v>
      </c>
      <c r="Q282" s="27">
        <f t="shared" si="74"/>
        <v>136877.66</v>
      </c>
    </row>
    <row r="283" spans="1:17" x14ac:dyDescent="0.25">
      <c r="A283">
        <f t="shared" si="64"/>
        <v>272</v>
      </c>
      <c r="B283" s="6">
        <f t="shared" si="65"/>
        <v>46469</v>
      </c>
      <c r="C283" s="7">
        <f t="shared" si="66"/>
        <v>123764.23</v>
      </c>
      <c r="D283" s="1">
        <f t="shared" si="60"/>
        <v>484.48</v>
      </c>
      <c r="E283" s="28">
        <f t="shared" si="67"/>
        <v>38.519999999999982</v>
      </c>
      <c r="F283" s="1">
        <f t="shared" si="61"/>
        <v>201.83089815384614</v>
      </c>
      <c r="G283" s="1">
        <f t="shared" si="68"/>
        <v>282.64999999999998</v>
      </c>
      <c r="H283" s="7">
        <f t="shared" si="69"/>
        <v>123443.06</v>
      </c>
      <c r="J283" s="14">
        <f t="shared" si="70"/>
        <v>272</v>
      </c>
      <c r="K283" s="19">
        <f t="shared" si="71"/>
        <v>46469</v>
      </c>
      <c r="L283" s="27">
        <f t="shared" si="72"/>
        <v>136877.66</v>
      </c>
      <c r="M283" s="18">
        <f t="shared" si="62"/>
        <v>484.48</v>
      </c>
      <c r="O283" s="18">
        <f t="shared" si="63"/>
        <v>223.21587630769233</v>
      </c>
      <c r="P283" s="18">
        <f t="shared" si="73"/>
        <v>261.26</v>
      </c>
      <c r="Q283" s="27">
        <f t="shared" si="74"/>
        <v>136616.4</v>
      </c>
    </row>
    <row r="284" spans="1:17" x14ac:dyDescent="0.25">
      <c r="A284">
        <f t="shared" si="64"/>
        <v>273</v>
      </c>
      <c r="B284" s="6">
        <f t="shared" si="65"/>
        <v>46483</v>
      </c>
      <c r="C284" s="7">
        <f t="shared" si="66"/>
        <v>123443.06</v>
      </c>
      <c r="D284" s="1">
        <f t="shared" si="60"/>
        <v>484.48</v>
      </c>
      <c r="E284" s="28">
        <f t="shared" si="67"/>
        <v>38.519999999999982</v>
      </c>
      <c r="F284" s="1">
        <f t="shared" si="61"/>
        <v>201.30714399999999</v>
      </c>
      <c r="G284" s="1">
        <f t="shared" si="68"/>
        <v>283.17</v>
      </c>
      <c r="H284" s="7">
        <f t="shared" si="69"/>
        <v>123121.37</v>
      </c>
      <c r="J284" s="14">
        <f t="shared" si="70"/>
        <v>273</v>
      </c>
      <c r="K284" s="19">
        <f t="shared" si="71"/>
        <v>46483</v>
      </c>
      <c r="L284" s="27">
        <f t="shared" si="72"/>
        <v>136616.4</v>
      </c>
      <c r="M284" s="18">
        <f t="shared" si="62"/>
        <v>484.48</v>
      </c>
      <c r="O284" s="18">
        <f t="shared" si="63"/>
        <v>222.78982153846152</v>
      </c>
      <c r="P284" s="18">
        <f t="shared" si="73"/>
        <v>261.69</v>
      </c>
      <c r="Q284" s="27">
        <f t="shared" si="74"/>
        <v>136354.71</v>
      </c>
    </row>
    <row r="285" spans="1:17" x14ac:dyDescent="0.25">
      <c r="A285">
        <f t="shared" si="64"/>
        <v>274</v>
      </c>
      <c r="B285" s="6">
        <f t="shared" si="65"/>
        <v>46497</v>
      </c>
      <c r="C285" s="7">
        <f t="shared" si="66"/>
        <v>123121.37</v>
      </c>
      <c r="D285" s="1">
        <f t="shared" si="60"/>
        <v>484.48</v>
      </c>
      <c r="E285" s="28">
        <f t="shared" si="67"/>
        <v>38.519999999999982</v>
      </c>
      <c r="F285" s="1">
        <f t="shared" si="61"/>
        <v>200.78254184615383</v>
      </c>
      <c r="G285" s="1">
        <f t="shared" si="68"/>
        <v>283.7</v>
      </c>
      <c r="H285" s="7">
        <f t="shared" si="69"/>
        <v>122799.15</v>
      </c>
      <c r="J285" s="14">
        <f t="shared" si="70"/>
        <v>274</v>
      </c>
      <c r="K285" s="19">
        <f t="shared" si="71"/>
        <v>46497</v>
      </c>
      <c r="L285" s="27">
        <f t="shared" si="72"/>
        <v>136354.71</v>
      </c>
      <c r="M285" s="18">
        <f t="shared" si="62"/>
        <v>484.48</v>
      </c>
      <c r="O285" s="18">
        <f t="shared" si="63"/>
        <v>222.36306553846151</v>
      </c>
      <c r="P285" s="18">
        <f t="shared" si="73"/>
        <v>262.12</v>
      </c>
      <c r="Q285" s="27">
        <f t="shared" si="74"/>
        <v>136092.59</v>
      </c>
    </row>
    <row r="286" spans="1:17" x14ac:dyDescent="0.25">
      <c r="A286">
        <f t="shared" si="64"/>
        <v>275</v>
      </c>
      <c r="B286" s="6">
        <f t="shared" si="65"/>
        <v>46511</v>
      </c>
      <c r="C286" s="7">
        <f t="shared" si="66"/>
        <v>122799.15</v>
      </c>
      <c r="D286" s="1">
        <f t="shared" si="60"/>
        <v>484.48</v>
      </c>
      <c r="E286" s="28">
        <f t="shared" si="67"/>
        <v>38.519999999999982</v>
      </c>
      <c r="F286" s="1">
        <f t="shared" si="61"/>
        <v>200.25707538461538</v>
      </c>
      <c r="G286" s="1">
        <f t="shared" si="68"/>
        <v>284.22000000000003</v>
      </c>
      <c r="H286" s="7">
        <f t="shared" si="69"/>
        <v>122476.41</v>
      </c>
      <c r="J286" s="14">
        <f t="shared" si="70"/>
        <v>275</v>
      </c>
      <c r="K286" s="19">
        <f t="shared" si="71"/>
        <v>46511</v>
      </c>
      <c r="L286" s="27">
        <f t="shared" si="72"/>
        <v>136092.59</v>
      </c>
      <c r="M286" s="18">
        <f t="shared" si="62"/>
        <v>484.48</v>
      </c>
      <c r="O286" s="18">
        <f t="shared" si="63"/>
        <v>221.93560830769229</v>
      </c>
      <c r="P286" s="18">
        <f t="shared" si="73"/>
        <v>262.54000000000002</v>
      </c>
      <c r="Q286" s="27">
        <f t="shared" si="74"/>
        <v>135830.04999999999</v>
      </c>
    </row>
    <row r="287" spans="1:17" x14ac:dyDescent="0.25">
      <c r="A287">
        <f t="shared" si="64"/>
        <v>276</v>
      </c>
      <c r="B287" s="6">
        <f t="shared" si="65"/>
        <v>46525</v>
      </c>
      <c r="C287" s="7">
        <f t="shared" si="66"/>
        <v>122476.41</v>
      </c>
      <c r="D287" s="1">
        <f t="shared" si="60"/>
        <v>484.48</v>
      </c>
      <c r="E287" s="28">
        <f t="shared" si="67"/>
        <v>38.519999999999982</v>
      </c>
      <c r="F287" s="1">
        <f t="shared" si="61"/>
        <v>199.73076092307693</v>
      </c>
      <c r="G287" s="1">
        <f t="shared" si="68"/>
        <v>284.75</v>
      </c>
      <c r="H287" s="7">
        <f t="shared" si="69"/>
        <v>122153.14</v>
      </c>
      <c r="J287" s="14">
        <f t="shared" si="70"/>
        <v>276</v>
      </c>
      <c r="K287" s="19">
        <f t="shared" si="71"/>
        <v>46525</v>
      </c>
      <c r="L287" s="27">
        <f t="shared" si="72"/>
        <v>135830.04999999999</v>
      </c>
      <c r="M287" s="18">
        <f t="shared" si="62"/>
        <v>484.48</v>
      </c>
      <c r="O287" s="18">
        <f t="shared" si="63"/>
        <v>221.50746615384614</v>
      </c>
      <c r="P287" s="18">
        <f t="shared" si="73"/>
        <v>262.97000000000003</v>
      </c>
      <c r="Q287" s="27">
        <f t="shared" si="74"/>
        <v>135567.07999999999</v>
      </c>
    </row>
    <row r="288" spans="1:17" x14ac:dyDescent="0.25">
      <c r="A288">
        <f t="shared" si="64"/>
        <v>277</v>
      </c>
      <c r="B288" s="6">
        <f t="shared" si="65"/>
        <v>46539</v>
      </c>
      <c r="C288" s="7">
        <f t="shared" si="66"/>
        <v>122153.14</v>
      </c>
      <c r="D288" s="1">
        <f t="shared" si="60"/>
        <v>484.48</v>
      </c>
      <c r="E288" s="28">
        <f t="shared" si="67"/>
        <v>38.519999999999982</v>
      </c>
      <c r="F288" s="1">
        <f t="shared" si="61"/>
        <v>199.20358215384616</v>
      </c>
      <c r="G288" s="1">
        <f t="shared" si="68"/>
        <v>285.27999999999997</v>
      </c>
      <c r="H288" s="7">
        <f t="shared" si="69"/>
        <v>121829.34</v>
      </c>
      <c r="J288" s="14">
        <f t="shared" si="70"/>
        <v>277</v>
      </c>
      <c r="K288" s="19">
        <f t="shared" si="71"/>
        <v>46539</v>
      </c>
      <c r="L288" s="27">
        <f t="shared" si="72"/>
        <v>135567.07999999999</v>
      </c>
      <c r="M288" s="18">
        <f t="shared" si="62"/>
        <v>484.48</v>
      </c>
      <c r="O288" s="18">
        <f t="shared" si="63"/>
        <v>221.07862276923075</v>
      </c>
      <c r="P288" s="18">
        <f t="shared" si="73"/>
        <v>263.39999999999998</v>
      </c>
      <c r="Q288" s="27">
        <f t="shared" si="74"/>
        <v>135303.67999999999</v>
      </c>
    </row>
    <row r="289" spans="1:17" x14ac:dyDescent="0.25">
      <c r="A289">
        <f t="shared" si="64"/>
        <v>278</v>
      </c>
      <c r="B289" s="6">
        <f t="shared" si="65"/>
        <v>46553</v>
      </c>
      <c r="C289" s="7">
        <f t="shared" si="66"/>
        <v>121829.34</v>
      </c>
      <c r="D289" s="1">
        <f t="shared" si="60"/>
        <v>484.48</v>
      </c>
      <c r="E289" s="28">
        <f t="shared" si="67"/>
        <v>38.519999999999982</v>
      </c>
      <c r="F289" s="1">
        <f t="shared" si="61"/>
        <v>198.67553907692306</v>
      </c>
      <c r="G289" s="1">
        <f t="shared" si="68"/>
        <v>285.8</v>
      </c>
      <c r="H289" s="7">
        <f t="shared" si="69"/>
        <v>121505.02</v>
      </c>
      <c r="J289" s="14">
        <f t="shared" si="70"/>
        <v>278</v>
      </c>
      <c r="K289" s="19">
        <f t="shared" si="71"/>
        <v>46553</v>
      </c>
      <c r="L289" s="27">
        <f t="shared" si="72"/>
        <v>135303.67999999999</v>
      </c>
      <c r="M289" s="18">
        <f t="shared" si="62"/>
        <v>484.48</v>
      </c>
      <c r="O289" s="18">
        <f t="shared" si="63"/>
        <v>220.64907815384615</v>
      </c>
      <c r="P289" s="18">
        <f t="shared" si="73"/>
        <v>263.83</v>
      </c>
      <c r="Q289" s="27">
        <f t="shared" si="74"/>
        <v>135039.85</v>
      </c>
    </row>
    <row r="290" spans="1:17" x14ac:dyDescent="0.25">
      <c r="A290">
        <f t="shared" si="64"/>
        <v>279</v>
      </c>
      <c r="B290" s="6">
        <f t="shared" si="65"/>
        <v>46567</v>
      </c>
      <c r="C290" s="7">
        <f t="shared" si="66"/>
        <v>121505.02</v>
      </c>
      <c r="D290" s="1">
        <f t="shared" si="60"/>
        <v>484.48</v>
      </c>
      <c r="E290" s="28">
        <f t="shared" si="67"/>
        <v>38.519999999999982</v>
      </c>
      <c r="F290" s="1">
        <f t="shared" si="61"/>
        <v>198.146648</v>
      </c>
      <c r="G290" s="1">
        <f t="shared" si="68"/>
        <v>286.33</v>
      </c>
      <c r="H290" s="7">
        <f t="shared" si="69"/>
        <v>121180.17</v>
      </c>
      <c r="J290" s="14">
        <f t="shared" si="70"/>
        <v>279</v>
      </c>
      <c r="K290" s="19">
        <f t="shared" si="71"/>
        <v>46567</v>
      </c>
      <c r="L290" s="27">
        <f t="shared" si="72"/>
        <v>135039.85</v>
      </c>
      <c r="M290" s="18">
        <f t="shared" si="62"/>
        <v>484.48</v>
      </c>
      <c r="O290" s="18">
        <f t="shared" si="63"/>
        <v>220.21883230769231</v>
      </c>
      <c r="P290" s="18">
        <f t="shared" si="73"/>
        <v>264.26</v>
      </c>
      <c r="Q290" s="27">
        <f t="shared" si="74"/>
        <v>134775.59</v>
      </c>
    </row>
    <row r="291" spans="1:17" x14ac:dyDescent="0.25">
      <c r="A291">
        <f t="shared" si="64"/>
        <v>280</v>
      </c>
      <c r="B291" s="6">
        <f t="shared" si="65"/>
        <v>46581</v>
      </c>
      <c r="C291" s="7">
        <f t="shared" si="66"/>
        <v>121180.17</v>
      </c>
      <c r="D291" s="1">
        <f t="shared" si="60"/>
        <v>484.48</v>
      </c>
      <c r="E291" s="28">
        <f t="shared" si="67"/>
        <v>38.519999999999982</v>
      </c>
      <c r="F291" s="1">
        <f t="shared" si="61"/>
        <v>197.61689261538461</v>
      </c>
      <c r="G291" s="1">
        <f t="shared" si="68"/>
        <v>286.86</v>
      </c>
      <c r="H291" s="7">
        <f t="shared" si="69"/>
        <v>120854.79</v>
      </c>
      <c r="J291" s="14">
        <f t="shared" si="70"/>
        <v>280</v>
      </c>
      <c r="K291" s="19">
        <f t="shared" si="71"/>
        <v>46581</v>
      </c>
      <c r="L291" s="27">
        <f t="shared" si="72"/>
        <v>134775.59</v>
      </c>
      <c r="M291" s="18">
        <f t="shared" si="62"/>
        <v>484.48</v>
      </c>
      <c r="O291" s="18">
        <f t="shared" si="63"/>
        <v>219.78788523076923</v>
      </c>
      <c r="P291" s="18">
        <f t="shared" si="73"/>
        <v>264.69</v>
      </c>
      <c r="Q291" s="27">
        <f t="shared" si="74"/>
        <v>134510.9</v>
      </c>
    </row>
    <row r="292" spans="1:17" x14ac:dyDescent="0.25">
      <c r="A292">
        <f t="shared" si="64"/>
        <v>281</v>
      </c>
      <c r="B292" s="6">
        <f t="shared" si="65"/>
        <v>46595</v>
      </c>
      <c r="C292" s="7">
        <f t="shared" si="66"/>
        <v>120854.79</v>
      </c>
      <c r="D292" s="1">
        <f t="shared" si="60"/>
        <v>484.48</v>
      </c>
      <c r="E292" s="28">
        <f t="shared" si="67"/>
        <v>38.519999999999982</v>
      </c>
      <c r="F292" s="1">
        <f t="shared" si="61"/>
        <v>197.0862729230769</v>
      </c>
      <c r="G292" s="1">
        <f t="shared" si="68"/>
        <v>287.39</v>
      </c>
      <c r="H292" s="7">
        <f t="shared" si="69"/>
        <v>120528.88</v>
      </c>
      <c r="J292" s="14">
        <f t="shared" si="70"/>
        <v>281</v>
      </c>
      <c r="K292" s="19">
        <f t="shared" si="71"/>
        <v>46595</v>
      </c>
      <c r="L292" s="27">
        <f t="shared" si="72"/>
        <v>134510.9</v>
      </c>
      <c r="M292" s="18">
        <f t="shared" si="62"/>
        <v>484.48</v>
      </c>
      <c r="O292" s="18">
        <f t="shared" si="63"/>
        <v>219.35623692307692</v>
      </c>
      <c r="P292" s="18">
        <f t="shared" si="73"/>
        <v>265.12</v>
      </c>
      <c r="Q292" s="27">
        <f t="shared" si="74"/>
        <v>134245.78</v>
      </c>
    </row>
    <row r="293" spans="1:17" x14ac:dyDescent="0.25">
      <c r="A293">
        <f t="shared" si="64"/>
        <v>282</v>
      </c>
      <c r="B293" s="6">
        <f t="shared" si="65"/>
        <v>46609</v>
      </c>
      <c r="C293" s="7">
        <f t="shared" si="66"/>
        <v>120528.88</v>
      </c>
      <c r="D293" s="1">
        <f t="shared" si="60"/>
        <v>484.48</v>
      </c>
      <c r="E293" s="28">
        <f t="shared" si="67"/>
        <v>38.519999999999982</v>
      </c>
      <c r="F293" s="1">
        <f t="shared" si="61"/>
        <v>196.55478892307693</v>
      </c>
      <c r="G293" s="1">
        <f t="shared" si="68"/>
        <v>287.93</v>
      </c>
      <c r="H293" s="7">
        <f t="shared" si="69"/>
        <v>120202.43</v>
      </c>
      <c r="J293" s="14">
        <f t="shared" si="70"/>
        <v>282</v>
      </c>
      <c r="K293" s="19">
        <f t="shared" si="71"/>
        <v>46609</v>
      </c>
      <c r="L293" s="27">
        <f t="shared" si="72"/>
        <v>134245.78</v>
      </c>
      <c r="M293" s="18">
        <f t="shared" si="62"/>
        <v>484.48</v>
      </c>
      <c r="O293" s="18">
        <f t="shared" si="63"/>
        <v>218.9238873846154</v>
      </c>
      <c r="P293" s="18">
        <f t="shared" si="73"/>
        <v>265.56</v>
      </c>
      <c r="Q293" s="27">
        <f t="shared" si="74"/>
        <v>133980.22</v>
      </c>
    </row>
    <row r="294" spans="1:17" x14ac:dyDescent="0.25">
      <c r="A294">
        <f t="shared" si="64"/>
        <v>283</v>
      </c>
      <c r="B294" s="6">
        <f t="shared" si="65"/>
        <v>46623</v>
      </c>
      <c r="C294" s="7">
        <f t="shared" si="66"/>
        <v>120202.43</v>
      </c>
      <c r="D294" s="1">
        <f t="shared" si="60"/>
        <v>484.48</v>
      </c>
      <c r="E294" s="28">
        <f t="shared" si="67"/>
        <v>38.519999999999982</v>
      </c>
      <c r="F294" s="1">
        <f t="shared" si="61"/>
        <v>196.02242430769229</v>
      </c>
      <c r="G294" s="1">
        <f t="shared" si="68"/>
        <v>288.45999999999998</v>
      </c>
      <c r="H294" s="7">
        <f t="shared" si="69"/>
        <v>119875.45</v>
      </c>
      <c r="J294" s="14">
        <f t="shared" si="70"/>
        <v>283</v>
      </c>
      <c r="K294" s="19">
        <f t="shared" si="71"/>
        <v>46623</v>
      </c>
      <c r="L294" s="27">
        <f t="shared" si="72"/>
        <v>133980.22</v>
      </c>
      <c r="M294" s="18">
        <f t="shared" si="62"/>
        <v>484.48</v>
      </c>
      <c r="O294" s="18">
        <f t="shared" si="63"/>
        <v>218.4908203076923</v>
      </c>
      <c r="P294" s="18">
        <f t="shared" si="73"/>
        <v>265.99</v>
      </c>
      <c r="Q294" s="27">
        <f t="shared" si="74"/>
        <v>133714.23000000001</v>
      </c>
    </row>
    <row r="295" spans="1:17" x14ac:dyDescent="0.25">
      <c r="A295">
        <f t="shared" si="64"/>
        <v>284</v>
      </c>
      <c r="B295" s="6">
        <f t="shared" si="65"/>
        <v>46637</v>
      </c>
      <c r="C295" s="7">
        <f t="shared" si="66"/>
        <v>119875.45</v>
      </c>
      <c r="D295" s="1">
        <f t="shared" si="60"/>
        <v>484.48</v>
      </c>
      <c r="E295" s="28">
        <f t="shared" si="67"/>
        <v>38.519999999999982</v>
      </c>
      <c r="F295" s="1">
        <f t="shared" si="61"/>
        <v>195.48919538461539</v>
      </c>
      <c r="G295" s="1">
        <f t="shared" si="68"/>
        <v>288.99</v>
      </c>
      <c r="H295" s="7">
        <f t="shared" si="69"/>
        <v>119547.94</v>
      </c>
      <c r="J295" s="14">
        <f t="shared" si="70"/>
        <v>284</v>
      </c>
      <c r="K295" s="19">
        <f t="shared" si="71"/>
        <v>46637</v>
      </c>
      <c r="L295" s="27">
        <f t="shared" si="72"/>
        <v>133714.23000000001</v>
      </c>
      <c r="M295" s="18">
        <f t="shared" si="62"/>
        <v>484.48</v>
      </c>
      <c r="O295" s="18">
        <f t="shared" si="63"/>
        <v>218.05705200000003</v>
      </c>
      <c r="P295" s="18">
        <f t="shared" si="73"/>
        <v>266.42</v>
      </c>
      <c r="Q295" s="27">
        <f t="shared" si="74"/>
        <v>133447.81</v>
      </c>
    </row>
    <row r="296" spans="1:17" x14ac:dyDescent="0.25">
      <c r="A296">
        <f t="shared" si="64"/>
        <v>285</v>
      </c>
      <c r="B296" s="6">
        <f t="shared" si="65"/>
        <v>46651</v>
      </c>
      <c r="C296" s="7">
        <f t="shared" si="66"/>
        <v>119547.94</v>
      </c>
      <c r="D296" s="1">
        <f t="shared" si="60"/>
        <v>484.48</v>
      </c>
      <c r="E296" s="28">
        <f t="shared" si="67"/>
        <v>38.519999999999982</v>
      </c>
      <c r="F296" s="1">
        <f t="shared" si="61"/>
        <v>194.95510215384616</v>
      </c>
      <c r="G296" s="1">
        <f t="shared" si="68"/>
        <v>289.52</v>
      </c>
      <c r="H296" s="7">
        <f t="shared" si="69"/>
        <v>119219.9</v>
      </c>
      <c r="J296" s="14">
        <f t="shared" si="70"/>
        <v>285</v>
      </c>
      <c r="K296" s="19">
        <f t="shared" si="71"/>
        <v>46651</v>
      </c>
      <c r="L296" s="27">
        <f t="shared" si="72"/>
        <v>133447.81</v>
      </c>
      <c r="M296" s="18">
        <f t="shared" si="62"/>
        <v>484.48</v>
      </c>
      <c r="O296" s="18">
        <f t="shared" si="63"/>
        <v>217.62258246153846</v>
      </c>
      <c r="P296" s="18">
        <f t="shared" si="73"/>
        <v>266.86</v>
      </c>
      <c r="Q296" s="27">
        <f t="shared" si="74"/>
        <v>133180.95000000001</v>
      </c>
    </row>
    <row r="297" spans="1:17" x14ac:dyDescent="0.25">
      <c r="A297">
        <f t="shared" si="64"/>
        <v>286</v>
      </c>
      <c r="B297" s="6">
        <f t="shared" si="65"/>
        <v>46665</v>
      </c>
      <c r="C297" s="7">
        <f t="shared" si="66"/>
        <v>119219.9</v>
      </c>
      <c r="D297" s="1">
        <f t="shared" si="60"/>
        <v>484.48</v>
      </c>
      <c r="E297" s="28">
        <f t="shared" si="67"/>
        <v>38.519999999999982</v>
      </c>
      <c r="F297" s="1">
        <f t="shared" si="61"/>
        <v>194.4201446153846</v>
      </c>
      <c r="G297" s="1">
        <f t="shared" si="68"/>
        <v>290.06</v>
      </c>
      <c r="H297" s="7">
        <f t="shared" si="69"/>
        <v>118891.32</v>
      </c>
      <c r="J297" s="14">
        <f t="shared" si="70"/>
        <v>286</v>
      </c>
      <c r="K297" s="19">
        <f t="shared" si="71"/>
        <v>46665</v>
      </c>
      <c r="L297" s="27">
        <f t="shared" si="72"/>
        <v>133180.95000000001</v>
      </c>
      <c r="M297" s="18">
        <f t="shared" si="62"/>
        <v>484.48</v>
      </c>
      <c r="O297" s="18">
        <f t="shared" si="63"/>
        <v>217.1873953846154</v>
      </c>
      <c r="P297" s="18">
        <f t="shared" si="73"/>
        <v>267.29000000000002</v>
      </c>
      <c r="Q297" s="27">
        <f t="shared" si="74"/>
        <v>132913.66</v>
      </c>
    </row>
    <row r="298" spans="1:17" x14ac:dyDescent="0.25">
      <c r="A298">
        <f t="shared" si="64"/>
        <v>287</v>
      </c>
      <c r="B298" s="6">
        <f t="shared" si="65"/>
        <v>46679</v>
      </c>
      <c r="C298" s="7">
        <f t="shared" si="66"/>
        <v>118891.32</v>
      </c>
      <c r="D298" s="1">
        <f t="shared" si="60"/>
        <v>484.48</v>
      </c>
      <c r="E298" s="28">
        <f t="shared" si="67"/>
        <v>38.519999999999982</v>
      </c>
      <c r="F298" s="1">
        <f t="shared" si="61"/>
        <v>193.88430646153847</v>
      </c>
      <c r="G298" s="1">
        <f t="shared" si="68"/>
        <v>290.60000000000002</v>
      </c>
      <c r="H298" s="7">
        <f t="shared" si="69"/>
        <v>118562.2</v>
      </c>
      <c r="J298" s="14">
        <f t="shared" si="70"/>
        <v>287</v>
      </c>
      <c r="K298" s="19">
        <f t="shared" si="71"/>
        <v>46679</v>
      </c>
      <c r="L298" s="27">
        <f t="shared" si="72"/>
        <v>132913.66</v>
      </c>
      <c r="M298" s="18">
        <f t="shared" si="62"/>
        <v>484.48</v>
      </c>
      <c r="O298" s="18">
        <f t="shared" si="63"/>
        <v>216.75150707692308</v>
      </c>
      <c r="P298" s="18">
        <f t="shared" si="73"/>
        <v>267.73</v>
      </c>
      <c r="Q298" s="27">
        <f t="shared" si="74"/>
        <v>132645.93</v>
      </c>
    </row>
    <row r="299" spans="1:17" x14ac:dyDescent="0.25">
      <c r="A299">
        <f t="shared" si="64"/>
        <v>288</v>
      </c>
      <c r="B299" s="6">
        <f t="shared" si="65"/>
        <v>46693</v>
      </c>
      <c r="C299" s="7">
        <f t="shared" si="66"/>
        <v>118562.2</v>
      </c>
      <c r="D299" s="1">
        <f t="shared" si="60"/>
        <v>484.48</v>
      </c>
      <c r="E299" s="28">
        <f t="shared" si="67"/>
        <v>38.519999999999982</v>
      </c>
      <c r="F299" s="1">
        <f t="shared" si="61"/>
        <v>193.34758769230768</v>
      </c>
      <c r="G299" s="1">
        <f t="shared" si="68"/>
        <v>291.13</v>
      </c>
      <c r="H299" s="7">
        <f t="shared" si="69"/>
        <v>118232.55</v>
      </c>
      <c r="J299" s="14">
        <f t="shared" si="70"/>
        <v>288</v>
      </c>
      <c r="K299" s="19">
        <f t="shared" si="71"/>
        <v>46693</v>
      </c>
      <c r="L299" s="27">
        <f t="shared" si="72"/>
        <v>132645.93</v>
      </c>
      <c r="M299" s="18">
        <f t="shared" si="62"/>
        <v>484.48</v>
      </c>
      <c r="O299" s="18">
        <f t="shared" si="63"/>
        <v>216.31490123076921</v>
      </c>
      <c r="P299" s="18">
        <f t="shared" si="73"/>
        <v>268.17</v>
      </c>
      <c r="Q299" s="27">
        <f t="shared" si="74"/>
        <v>132377.76</v>
      </c>
    </row>
    <row r="300" spans="1:17" x14ac:dyDescent="0.25">
      <c r="A300">
        <f t="shared" si="64"/>
        <v>289</v>
      </c>
      <c r="B300" s="6">
        <f t="shared" si="65"/>
        <v>46707</v>
      </c>
      <c r="C300" s="7">
        <f t="shared" si="66"/>
        <v>118232.55</v>
      </c>
      <c r="D300" s="1">
        <f t="shared" si="60"/>
        <v>484.48</v>
      </c>
      <c r="E300" s="28">
        <f t="shared" si="67"/>
        <v>38.519999999999982</v>
      </c>
      <c r="F300" s="1">
        <f t="shared" si="61"/>
        <v>192.81000461538463</v>
      </c>
      <c r="G300" s="1">
        <f t="shared" si="68"/>
        <v>291.67</v>
      </c>
      <c r="H300" s="7">
        <f t="shared" si="69"/>
        <v>117902.36</v>
      </c>
      <c r="J300" s="14">
        <f t="shared" si="70"/>
        <v>289</v>
      </c>
      <c r="K300" s="19">
        <f t="shared" si="71"/>
        <v>46707</v>
      </c>
      <c r="L300" s="27">
        <f t="shared" si="72"/>
        <v>132377.76</v>
      </c>
      <c r="M300" s="18">
        <f t="shared" si="62"/>
        <v>484.48</v>
      </c>
      <c r="O300" s="18">
        <f t="shared" si="63"/>
        <v>215.87757784615386</v>
      </c>
      <c r="P300" s="18">
        <f t="shared" si="73"/>
        <v>268.60000000000002</v>
      </c>
      <c r="Q300" s="27">
        <f t="shared" si="74"/>
        <v>132109.16</v>
      </c>
    </row>
    <row r="301" spans="1:17" x14ac:dyDescent="0.25">
      <c r="A301">
        <f t="shared" si="64"/>
        <v>290</v>
      </c>
      <c r="B301" s="6">
        <f t="shared" si="65"/>
        <v>46721</v>
      </c>
      <c r="C301" s="7">
        <f t="shared" si="66"/>
        <v>117902.36</v>
      </c>
      <c r="D301" s="1">
        <f t="shared" si="60"/>
        <v>484.48</v>
      </c>
      <c r="E301" s="28">
        <f t="shared" si="67"/>
        <v>38.519999999999982</v>
      </c>
      <c r="F301" s="1">
        <f t="shared" si="61"/>
        <v>192.27154092307691</v>
      </c>
      <c r="G301" s="1">
        <f t="shared" si="68"/>
        <v>292.20999999999998</v>
      </c>
      <c r="H301" s="7">
        <f t="shared" si="69"/>
        <v>117571.63</v>
      </c>
      <c r="J301" s="14">
        <f t="shared" si="70"/>
        <v>290</v>
      </c>
      <c r="K301" s="19">
        <f t="shared" si="71"/>
        <v>46721</v>
      </c>
      <c r="L301" s="27">
        <f t="shared" si="72"/>
        <v>132109.16</v>
      </c>
      <c r="M301" s="18">
        <f t="shared" si="62"/>
        <v>484.48</v>
      </c>
      <c r="O301" s="18">
        <f t="shared" si="63"/>
        <v>215.43955323076923</v>
      </c>
      <c r="P301" s="18">
        <f t="shared" si="73"/>
        <v>269.04000000000002</v>
      </c>
      <c r="Q301" s="27">
        <f t="shared" si="74"/>
        <v>131840.12</v>
      </c>
    </row>
    <row r="302" spans="1:17" x14ac:dyDescent="0.25">
      <c r="A302">
        <f t="shared" si="64"/>
        <v>291</v>
      </c>
      <c r="B302" s="6">
        <f t="shared" si="65"/>
        <v>46735</v>
      </c>
      <c r="C302" s="7">
        <f t="shared" si="66"/>
        <v>117571.63</v>
      </c>
      <c r="D302" s="1">
        <f t="shared" si="60"/>
        <v>484.48</v>
      </c>
      <c r="E302" s="28">
        <f t="shared" si="67"/>
        <v>38.519999999999982</v>
      </c>
      <c r="F302" s="1">
        <f t="shared" si="61"/>
        <v>191.73219661538462</v>
      </c>
      <c r="G302" s="1">
        <f t="shared" si="68"/>
        <v>292.75</v>
      </c>
      <c r="H302" s="7">
        <f t="shared" si="69"/>
        <v>117240.36</v>
      </c>
      <c r="J302" s="14">
        <f t="shared" si="70"/>
        <v>291</v>
      </c>
      <c r="K302" s="19">
        <f t="shared" si="71"/>
        <v>46735</v>
      </c>
      <c r="L302" s="27">
        <f t="shared" si="72"/>
        <v>131840.12</v>
      </c>
      <c r="M302" s="18">
        <f t="shared" si="62"/>
        <v>484.48</v>
      </c>
      <c r="O302" s="18">
        <f t="shared" si="63"/>
        <v>215.00081107692307</v>
      </c>
      <c r="P302" s="18">
        <f t="shared" si="73"/>
        <v>269.48</v>
      </c>
      <c r="Q302" s="27">
        <f t="shared" si="74"/>
        <v>131570.64000000001</v>
      </c>
    </row>
    <row r="303" spans="1:17" x14ac:dyDescent="0.25">
      <c r="A303">
        <f t="shared" si="64"/>
        <v>292</v>
      </c>
      <c r="B303" s="6">
        <f t="shared" si="65"/>
        <v>46749</v>
      </c>
      <c r="C303" s="7">
        <f t="shared" si="66"/>
        <v>117240.36</v>
      </c>
      <c r="D303" s="1">
        <f t="shared" si="60"/>
        <v>484.48</v>
      </c>
      <c r="E303" s="28">
        <f t="shared" si="67"/>
        <v>38.519999999999982</v>
      </c>
      <c r="F303" s="1">
        <f t="shared" si="61"/>
        <v>191.1919716923077</v>
      </c>
      <c r="G303" s="1">
        <f t="shared" si="68"/>
        <v>293.29000000000002</v>
      </c>
      <c r="H303" s="7">
        <f t="shared" si="69"/>
        <v>116908.55</v>
      </c>
      <c r="J303" s="14">
        <f t="shared" si="70"/>
        <v>292</v>
      </c>
      <c r="K303" s="19">
        <f t="shared" si="71"/>
        <v>46749</v>
      </c>
      <c r="L303" s="27">
        <f t="shared" si="72"/>
        <v>131570.64000000001</v>
      </c>
      <c r="M303" s="18">
        <f t="shared" si="62"/>
        <v>484.48</v>
      </c>
      <c r="O303" s="18">
        <f t="shared" si="63"/>
        <v>214.56135138461542</v>
      </c>
      <c r="P303" s="18">
        <f t="shared" si="73"/>
        <v>269.92</v>
      </c>
      <c r="Q303" s="27">
        <f t="shared" si="74"/>
        <v>131300.72</v>
      </c>
    </row>
    <row r="304" spans="1:17" x14ac:dyDescent="0.25">
      <c r="A304">
        <f t="shared" si="64"/>
        <v>293</v>
      </c>
      <c r="B304" s="6">
        <f t="shared" si="65"/>
        <v>46763</v>
      </c>
      <c r="C304" s="7">
        <f t="shared" si="66"/>
        <v>116908.55</v>
      </c>
      <c r="D304" s="1">
        <f t="shared" si="60"/>
        <v>484.48</v>
      </c>
      <c r="E304" s="28">
        <f t="shared" si="67"/>
        <v>38.519999999999982</v>
      </c>
      <c r="F304" s="1">
        <f t="shared" si="61"/>
        <v>190.65086615384615</v>
      </c>
      <c r="G304" s="1">
        <f t="shared" si="68"/>
        <v>293.83</v>
      </c>
      <c r="H304" s="7">
        <f t="shared" si="69"/>
        <v>116576.2</v>
      </c>
      <c r="J304" s="14">
        <f t="shared" si="70"/>
        <v>293</v>
      </c>
      <c r="K304" s="19">
        <f t="shared" si="71"/>
        <v>46763</v>
      </c>
      <c r="L304" s="27">
        <f t="shared" si="72"/>
        <v>131300.72</v>
      </c>
      <c r="M304" s="18">
        <f t="shared" si="62"/>
        <v>484.48</v>
      </c>
      <c r="O304" s="18">
        <f t="shared" si="63"/>
        <v>214.12117415384617</v>
      </c>
      <c r="P304" s="18">
        <f t="shared" si="73"/>
        <v>270.36</v>
      </c>
      <c r="Q304" s="27">
        <f t="shared" si="74"/>
        <v>131030.36</v>
      </c>
    </row>
    <row r="305" spans="1:17" x14ac:dyDescent="0.25">
      <c r="A305">
        <f t="shared" si="64"/>
        <v>294</v>
      </c>
      <c r="B305" s="6">
        <f t="shared" si="65"/>
        <v>46777</v>
      </c>
      <c r="C305" s="7">
        <f t="shared" si="66"/>
        <v>116576.2</v>
      </c>
      <c r="D305" s="1">
        <f t="shared" si="60"/>
        <v>484.48</v>
      </c>
      <c r="E305" s="28">
        <f t="shared" si="67"/>
        <v>38.519999999999982</v>
      </c>
      <c r="F305" s="1">
        <f t="shared" si="61"/>
        <v>190.10888</v>
      </c>
      <c r="G305" s="1">
        <f t="shared" si="68"/>
        <v>294.37</v>
      </c>
      <c r="H305" s="7">
        <f t="shared" si="69"/>
        <v>116243.31</v>
      </c>
      <c r="J305" s="14">
        <f t="shared" si="70"/>
        <v>294</v>
      </c>
      <c r="K305" s="19">
        <f t="shared" si="71"/>
        <v>46777</v>
      </c>
      <c r="L305" s="27">
        <f t="shared" si="72"/>
        <v>131030.36</v>
      </c>
      <c r="M305" s="18">
        <f t="shared" si="62"/>
        <v>484.48</v>
      </c>
      <c r="O305" s="18">
        <f t="shared" si="63"/>
        <v>213.68027938461537</v>
      </c>
      <c r="P305" s="18">
        <f t="shared" si="73"/>
        <v>270.8</v>
      </c>
      <c r="Q305" s="27">
        <f t="shared" si="74"/>
        <v>130759.56</v>
      </c>
    </row>
    <row r="306" spans="1:17" x14ac:dyDescent="0.25">
      <c r="A306">
        <f t="shared" si="64"/>
        <v>295</v>
      </c>
      <c r="B306" s="6">
        <f t="shared" si="65"/>
        <v>46791</v>
      </c>
      <c r="C306" s="7">
        <f t="shared" si="66"/>
        <v>116243.31</v>
      </c>
      <c r="D306" s="1">
        <f t="shared" si="60"/>
        <v>484.48</v>
      </c>
      <c r="E306" s="28">
        <f t="shared" si="67"/>
        <v>38.519999999999982</v>
      </c>
      <c r="F306" s="1">
        <f t="shared" si="61"/>
        <v>189.56601323076922</v>
      </c>
      <c r="G306" s="1">
        <f t="shared" si="68"/>
        <v>294.91000000000003</v>
      </c>
      <c r="H306" s="7">
        <f t="shared" si="69"/>
        <v>115909.88</v>
      </c>
      <c r="J306" s="14">
        <f t="shared" si="70"/>
        <v>295</v>
      </c>
      <c r="K306" s="19">
        <f t="shared" si="71"/>
        <v>46791</v>
      </c>
      <c r="L306" s="27">
        <f t="shared" si="72"/>
        <v>130759.56</v>
      </c>
      <c r="M306" s="18">
        <f t="shared" si="62"/>
        <v>484.48</v>
      </c>
      <c r="O306" s="18">
        <f t="shared" si="63"/>
        <v>213.23866707692306</v>
      </c>
      <c r="P306" s="18">
        <f t="shared" si="73"/>
        <v>271.24</v>
      </c>
      <c r="Q306" s="27">
        <f t="shared" si="74"/>
        <v>130488.32000000001</v>
      </c>
    </row>
    <row r="307" spans="1:17" x14ac:dyDescent="0.25">
      <c r="A307">
        <f t="shared" si="64"/>
        <v>296</v>
      </c>
      <c r="B307" s="6">
        <f t="shared" si="65"/>
        <v>46805</v>
      </c>
      <c r="C307" s="7">
        <f t="shared" si="66"/>
        <v>115909.88</v>
      </c>
      <c r="D307" s="1">
        <f t="shared" si="60"/>
        <v>484.48</v>
      </c>
      <c r="E307" s="28">
        <f t="shared" si="67"/>
        <v>38.519999999999982</v>
      </c>
      <c r="F307" s="1">
        <f t="shared" si="61"/>
        <v>189.02226584615386</v>
      </c>
      <c r="G307" s="1">
        <f t="shared" si="68"/>
        <v>295.45999999999998</v>
      </c>
      <c r="H307" s="7">
        <f t="shared" si="69"/>
        <v>115575.9</v>
      </c>
      <c r="J307" s="14">
        <f t="shared" si="70"/>
        <v>296</v>
      </c>
      <c r="K307" s="19">
        <f t="shared" si="71"/>
        <v>46805</v>
      </c>
      <c r="L307" s="27">
        <f t="shared" si="72"/>
        <v>130488.32000000001</v>
      </c>
      <c r="M307" s="18">
        <f t="shared" si="62"/>
        <v>484.48</v>
      </c>
      <c r="O307" s="18">
        <f t="shared" si="63"/>
        <v>212.79633723076924</v>
      </c>
      <c r="P307" s="18">
        <f t="shared" si="73"/>
        <v>271.68</v>
      </c>
      <c r="Q307" s="27">
        <f t="shared" si="74"/>
        <v>130216.64</v>
      </c>
    </row>
    <row r="308" spans="1:17" x14ac:dyDescent="0.25">
      <c r="A308">
        <f t="shared" si="64"/>
        <v>297</v>
      </c>
      <c r="B308" s="6">
        <f t="shared" si="65"/>
        <v>46819</v>
      </c>
      <c r="C308" s="7">
        <f t="shared" si="66"/>
        <v>115575.9</v>
      </c>
      <c r="D308" s="1">
        <f t="shared" si="60"/>
        <v>484.48</v>
      </c>
      <c r="E308" s="28">
        <f t="shared" si="67"/>
        <v>38.519999999999982</v>
      </c>
      <c r="F308" s="1">
        <f t="shared" si="61"/>
        <v>188.47762153846153</v>
      </c>
      <c r="G308" s="1">
        <f t="shared" si="68"/>
        <v>296</v>
      </c>
      <c r="H308" s="7">
        <f t="shared" si="69"/>
        <v>115241.38</v>
      </c>
      <c r="J308" s="14">
        <f t="shared" si="70"/>
        <v>297</v>
      </c>
      <c r="K308" s="19">
        <f t="shared" si="71"/>
        <v>46819</v>
      </c>
      <c r="L308" s="27">
        <f t="shared" si="72"/>
        <v>130216.64</v>
      </c>
      <c r="M308" s="18">
        <f t="shared" si="62"/>
        <v>484.48</v>
      </c>
      <c r="O308" s="18">
        <f t="shared" si="63"/>
        <v>212.35328984615384</v>
      </c>
      <c r="P308" s="18">
        <f t="shared" si="73"/>
        <v>272.13</v>
      </c>
      <c r="Q308" s="27">
        <f t="shared" si="74"/>
        <v>129944.51</v>
      </c>
    </row>
    <row r="309" spans="1:17" x14ac:dyDescent="0.25">
      <c r="A309">
        <f t="shared" si="64"/>
        <v>298</v>
      </c>
      <c r="B309" s="6">
        <f t="shared" si="65"/>
        <v>46833</v>
      </c>
      <c r="C309" s="7">
        <f t="shared" si="66"/>
        <v>115241.38</v>
      </c>
      <c r="D309" s="1">
        <f t="shared" si="60"/>
        <v>484.48</v>
      </c>
      <c r="E309" s="28">
        <f t="shared" si="67"/>
        <v>38.519999999999982</v>
      </c>
      <c r="F309" s="1">
        <f t="shared" si="61"/>
        <v>187.93209661538464</v>
      </c>
      <c r="G309" s="1">
        <f t="shared" si="68"/>
        <v>296.55</v>
      </c>
      <c r="H309" s="7">
        <f t="shared" si="69"/>
        <v>114906.31</v>
      </c>
      <c r="J309" s="14">
        <f t="shared" si="70"/>
        <v>298</v>
      </c>
      <c r="K309" s="19">
        <f t="shared" si="71"/>
        <v>46833</v>
      </c>
      <c r="L309" s="27">
        <f t="shared" si="72"/>
        <v>129944.51</v>
      </c>
      <c r="M309" s="18">
        <f t="shared" si="62"/>
        <v>484.48</v>
      </c>
      <c r="O309" s="18">
        <f t="shared" si="63"/>
        <v>211.9095086153846</v>
      </c>
      <c r="P309" s="18">
        <f t="shared" si="73"/>
        <v>272.57</v>
      </c>
      <c r="Q309" s="27">
        <f t="shared" si="74"/>
        <v>129671.94</v>
      </c>
    </row>
    <row r="310" spans="1:17" x14ac:dyDescent="0.25">
      <c r="A310">
        <f t="shared" si="64"/>
        <v>299</v>
      </c>
      <c r="B310" s="6">
        <f t="shared" si="65"/>
        <v>46847</v>
      </c>
      <c r="C310" s="7">
        <f t="shared" si="66"/>
        <v>114906.31</v>
      </c>
      <c r="D310" s="1">
        <f t="shared" si="60"/>
        <v>484.48</v>
      </c>
      <c r="E310" s="28">
        <f t="shared" si="67"/>
        <v>38.519999999999982</v>
      </c>
      <c r="F310" s="1">
        <f t="shared" si="61"/>
        <v>187.38567476923077</v>
      </c>
      <c r="G310" s="1">
        <f t="shared" si="68"/>
        <v>297.08999999999997</v>
      </c>
      <c r="H310" s="7">
        <f t="shared" si="69"/>
        <v>114570.7</v>
      </c>
      <c r="J310" s="14">
        <f t="shared" si="70"/>
        <v>299</v>
      </c>
      <c r="K310" s="19">
        <f t="shared" si="71"/>
        <v>46847</v>
      </c>
      <c r="L310" s="27">
        <f t="shared" si="72"/>
        <v>129671.94</v>
      </c>
      <c r="M310" s="18">
        <f t="shared" si="62"/>
        <v>484.48</v>
      </c>
      <c r="O310" s="18">
        <f t="shared" si="63"/>
        <v>211.46500984615386</v>
      </c>
      <c r="P310" s="18">
        <f t="shared" si="73"/>
        <v>273.01</v>
      </c>
      <c r="Q310" s="27">
        <f t="shared" si="74"/>
        <v>129398.93</v>
      </c>
    </row>
    <row r="311" spans="1:17" x14ac:dyDescent="0.25">
      <c r="A311">
        <f t="shared" si="64"/>
        <v>300</v>
      </c>
      <c r="B311" s="6">
        <f t="shared" si="65"/>
        <v>46861</v>
      </c>
      <c r="C311" s="7">
        <f t="shared" si="66"/>
        <v>114570.7</v>
      </c>
      <c r="D311" s="1">
        <f t="shared" si="60"/>
        <v>484.48</v>
      </c>
      <c r="E311" s="28">
        <f t="shared" si="67"/>
        <v>38.519999999999982</v>
      </c>
      <c r="F311" s="1">
        <f t="shared" si="61"/>
        <v>186.83837230769231</v>
      </c>
      <c r="G311" s="1">
        <f t="shared" si="68"/>
        <v>297.64</v>
      </c>
      <c r="H311" s="7">
        <f t="shared" si="69"/>
        <v>114234.54</v>
      </c>
      <c r="J311" s="14">
        <f t="shared" si="70"/>
        <v>300</v>
      </c>
      <c r="K311" s="19">
        <f t="shared" si="71"/>
        <v>46861</v>
      </c>
      <c r="L311" s="27">
        <f t="shared" si="72"/>
        <v>129398.93</v>
      </c>
      <c r="M311" s="18">
        <f t="shared" si="62"/>
        <v>484.48</v>
      </c>
      <c r="O311" s="18">
        <f t="shared" si="63"/>
        <v>211.01979353846153</v>
      </c>
      <c r="P311" s="18">
        <f t="shared" si="73"/>
        <v>273.45999999999998</v>
      </c>
      <c r="Q311" s="27">
        <f t="shared" si="74"/>
        <v>129125.47</v>
      </c>
    </row>
    <row r="312" spans="1:17" x14ac:dyDescent="0.25">
      <c r="A312">
        <f t="shared" si="64"/>
        <v>301</v>
      </c>
      <c r="B312" s="6">
        <f t="shared" si="65"/>
        <v>46875</v>
      </c>
      <c r="C312" s="7">
        <f t="shared" si="66"/>
        <v>114234.54</v>
      </c>
      <c r="D312" s="1">
        <f t="shared" si="60"/>
        <v>484.48</v>
      </c>
      <c r="E312" s="28">
        <f t="shared" si="67"/>
        <v>38.519999999999982</v>
      </c>
      <c r="F312" s="1">
        <f t="shared" si="61"/>
        <v>186.29017292307691</v>
      </c>
      <c r="G312" s="1">
        <f t="shared" si="68"/>
        <v>298.19</v>
      </c>
      <c r="H312" s="7">
        <f t="shared" si="69"/>
        <v>113897.83</v>
      </c>
      <c r="J312" s="14">
        <f t="shared" si="70"/>
        <v>301</v>
      </c>
      <c r="K312" s="19">
        <f t="shared" si="71"/>
        <v>46875</v>
      </c>
      <c r="L312" s="27">
        <f t="shared" si="72"/>
        <v>129125.47</v>
      </c>
      <c r="M312" s="18">
        <f t="shared" si="62"/>
        <v>484.48</v>
      </c>
      <c r="O312" s="18">
        <f t="shared" si="63"/>
        <v>210.5738433846154</v>
      </c>
      <c r="P312" s="18">
        <f t="shared" si="73"/>
        <v>273.91000000000003</v>
      </c>
      <c r="Q312" s="27">
        <f t="shared" si="74"/>
        <v>128851.56</v>
      </c>
    </row>
    <row r="313" spans="1:17" x14ac:dyDescent="0.25">
      <c r="A313">
        <f t="shared" si="64"/>
        <v>302</v>
      </c>
      <c r="B313" s="6">
        <f t="shared" si="65"/>
        <v>46889</v>
      </c>
      <c r="C313" s="7">
        <f t="shared" si="66"/>
        <v>113897.83</v>
      </c>
      <c r="D313" s="1">
        <f t="shared" si="60"/>
        <v>484.48</v>
      </c>
      <c r="E313" s="28">
        <f t="shared" si="67"/>
        <v>38.519999999999982</v>
      </c>
      <c r="F313" s="1">
        <f t="shared" si="61"/>
        <v>185.74107661538463</v>
      </c>
      <c r="G313" s="1">
        <f t="shared" si="68"/>
        <v>298.74</v>
      </c>
      <c r="H313" s="7">
        <f t="shared" si="69"/>
        <v>113560.57</v>
      </c>
      <c r="J313" s="14">
        <f t="shared" si="70"/>
        <v>302</v>
      </c>
      <c r="K313" s="19">
        <f t="shared" si="71"/>
        <v>46889</v>
      </c>
      <c r="L313" s="27">
        <f t="shared" si="72"/>
        <v>128851.56</v>
      </c>
      <c r="M313" s="18">
        <f t="shared" si="62"/>
        <v>484.48</v>
      </c>
      <c r="O313" s="18">
        <f t="shared" si="63"/>
        <v>210.12715938461537</v>
      </c>
      <c r="P313" s="18">
        <f t="shared" si="73"/>
        <v>274.35000000000002</v>
      </c>
      <c r="Q313" s="27">
        <f t="shared" si="74"/>
        <v>128577.21</v>
      </c>
    </row>
    <row r="314" spans="1:17" x14ac:dyDescent="0.25">
      <c r="A314">
        <f t="shared" si="64"/>
        <v>303</v>
      </c>
      <c r="B314" s="6">
        <f t="shared" si="65"/>
        <v>46903</v>
      </c>
      <c r="C314" s="7">
        <f t="shared" si="66"/>
        <v>113560.57</v>
      </c>
      <c r="D314" s="1">
        <f t="shared" si="60"/>
        <v>484.48</v>
      </c>
      <c r="E314" s="28">
        <f t="shared" si="67"/>
        <v>38.519999999999982</v>
      </c>
      <c r="F314" s="1">
        <f t="shared" si="61"/>
        <v>185.19108338461541</v>
      </c>
      <c r="G314" s="1">
        <f t="shared" si="68"/>
        <v>299.29000000000002</v>
      </c>
      <c r="H314" s="7">
        <f t="shared" si="69"/>
        <v>113222.76</v>
      </c>
      <c r="J314" s="14">
        <f t="shared" si="70"/>
        <v>303</v>
      </c>
      <c r="K314" s="19">
        <f t="shared" si="71"/>
        <v>46903</v>
      </c>
      <c r="L314" s="27">
        <f t="shared" si="72"/>
        <v>128577.21</v>
      </c>
      <c r="M314" s="18">
        <f t="shared" si="62"/>
        <v>484.48</v>
      </c>
      <c r="O314" s="18">
        <f t="shared" si="63"/>
        <v>209.67975784615385</v>
      </c>
      <c r="P314" s="18">
        <f t="shared" si="73"/>
        <v>274.8</v>
      </c>
      <c r="Q314" s="27">
        <f t="shared" si="74"/>
        <v>128302.41</v>
      </c>
    </row>
    <row r="315" spans="1:17" x14ac:dyDescent="0.25">
      <c r="A315">
        <f t="shared" si="64"/>
        <v>304</v>
      </c>
      <c r="B315" s="6">
        <f t="shared" si="65"/>
        <v>46917</v>
      </c>
      <c r="C315" s="7">
        <f t="shared" si="66"/>
        <v>113222.76</v>
      </c>
      <c r="D315" s="1">
        <f t="shared" si="60"/>
        <v>484.48</v>
      </c>
      <c r="E315" s="28">
        <f t="shared" si="67"/>
        <v>38.519999999999982</v>
      </c>
      <c r="F315" s="1">
        <f t="shared" si="61"/>
        <v>184.64019323076923</v>
      </c>
      <c r="G315" s="1">
        <f t="shared" si="68"/>
        <v>299.83999999999997</v>
      </c>
      <c r="H315" s="7">
        <f t="shared" si="69"/>
        <v>112884.4</v>
      </c>
      <c r="J315" s="14">
        <f t="shared" si="70"/>
        <v>304</v>
      </c>
      <c r="K315" s="19">
        <f t="shared" si="71"/>
        <v>46917</v>
      </c>
      <c r="L315" s="27">
        <f t="shared" si="72"/>
        <v>128302.41</v>
      </c>
      <c r="M315" s="18">
        <f t="shared" si="62"/>
        <v>484.48</v>
      </c>
      <c r="O315" s="18">
        <f t="shared" si="63"/>
        <v>209.23162246153848</v>
      </c>
      <c r="P315" s="18">
        <f t="shared" si="73"/>
        <v>275.25</v>
      </c>
      <c r="Q315" s="27">
        <f t="shared" si="74"/>
        <v>128027.16</v>
      </c>
    </row>
    <row r="316" spans="1:17" x14ac:dyDescent="0.25">
      <c r="A316">
        <f t="shared" si="64"/>
        <v>305</v>
      </c>
      <c r="B316" s="6">
        <f t="shared" si="65"/>
        <v>46931</v>
      </c>
      <c r="C316" s="7">
        <f t="shared" si="66"/>
        <v>112884.4</v>
      </c>
      <c r="D316" s="1">
        <f t="shared" si="60"/>
        <v>484.48</v>
      </c>
      <c r="E316" s="28">
        <f t="shared" si="67"/>
        <v>38.519999999999982</v>
      </c>
      <c r="F316" s="1">
        <f t="shared" si="61"/>
        <v>184.08840615384614</v>
      </c>
      <c r="G316" s="1">
        <f t="shared" si="68"/>
        <v>300.39</v>
      </c>
      <c r="H316" s="7">
        <f t="shared" si="69"/>
        <v>112545.49</v>
      </c>
      <c r="J316" s="14">
        <f t="shared" si="70"/>
        <v>305</v>
      </c>
      <c r="K316" s="19">
        <f t="shared" si="71"/>
        <v>46931</v>
      </c>
      <c r="L316" s="27">
        <f t="shared" si="72"/>
        <v>128027.16</v>
      </c>
      <c r="M316" s="18">
        <f t="shared" si="62"/>
        <v>484.48</v>
      </c>
      <c r="O316" s="18">
        <f t="shared" si="63"/>
        <v>208.78275323076923</v>
      </c>
      <c r="P316" s="18">
        <f t="shared" si="73"/>
        <v>275.7</v>
      </c>
      <c r="Q316" s="27">
        <f t="shared" si="74"/>
        <v>127751.46</v>
      </c>
    </row>
    <row r="317" spans="1:17" x14ac:dyDescent="0.25">
      <c r="A317">
        <f t="shared" si="64"/>
        <v>306</v>
      </c>
      <c r="B317" s="6">
        <f t="shared" si="65"/>
        <v>46945</v>
      </c>
      <c r="C317" s="7">
        <f t="shared" si="66"/>
        <v>112545.49</v>
      </c>
      <c r="D317" s="1">
        <f t="shared" si="60"/>
        <v>484.48</v>
      </c>
      <c r="E317" s="28">
        <f t="shared" si="67"/>
        <v>38.519999999999982</v>
      </c>
      <c r="F317" s="1">
        <f t="shared" si="61"/>
        <v>183.53572215384617</v>
      </c>
      <c r="G317" s="1">
        <f t="shared" si="68"/>
        <v>300.94</v>
      </c>
      <c r="H317" s="7">
        <f t="shared" si="69"/>
        <v>112206.03</v>
      </c>
      <c r="J317" s="14">
        <f t="shared" si="70"/>
        <v>306</v>
      </c>
      <c r="K317" s="19">
        <f t="shared" si="71"/>
        <v>46945</v>
      </c>
      <c r="L317" s="27">
        <f t="shared" si="72"/>
        <v>127751.46</v>
      </c>
      <c r="M317" s="18">
        <f t="shared" si="62"/>
        <v>484.48</v>
      </c>
      <c r="O317" s="18">
        <f t="shared" si="63"/>
        <v>208.33315015384616</v>
      </c>
      <c r="P317" s="18">
        <f t="shared" si="73"/>
        <v>276.14999999999998</v>
      </c>
      <c r="Q317" s="27">
        <f t="shared" si="74"/>
        <v>127475.31</v>
      </c>
    </row>
    <row r="318" spans="1:17" x14ac:dyDescent="0.25">
      <c r="A318">
        <f t="shared" si="64"/>
        <v>307</v>
      </c>
      <c r="B318" s="6">
        <f t="shared" si="65"/>
        <v>46959</v>
      </c>
      <c r="C318" s="7">
        <f t="shared" si="66"/>
        <v>112206.03</v>
      </c>
      <c r="D318" s="1">
        <f t="shared" si="60"/>
        <v>484.48</v>
      </c>
      <c r="E318" s="28">
        <f t="shared" si="67"/>
        <v>38.519999999999982</v>
      </c>
      <c r="F318" s="1">
        <f t="shared" si="61"/>
        <v>182.98214123076923</v>
      </c>
      <c r="G318" s="1">
        <f t="shared" si="68"/>
        <v>301.5</v>
      </c>
      <c r="H318" s="7">
        <f t="shared" si="69"/>
        <v>111866.01</v>
      </c>
      <c r="J318" s="14">
        <f t="shared" si="70"/>
        <v>307</v>
      </c>
      <c r="K318" s="19">
        <f t="shared" si="71"/>
        <v>46959</v>
      </c>
      <c r="L318" s="27">
        <f t="shared" si="72"/>
        <v>127475.31</v>
      </c>
      <c r="M318" s="18">
        <f t="shared" si="62"/>
        <v>484.48</v>
      </c>
      <c r="O318" s="18">
        <f t="shared" si="63"/>
        <v>207.88281323076922</v>
      </c>
      <c r="P318" s="18">
        <f t="shared" si="73"/>
        <v>276.60000000000002</v>
      </c>
      <c r="Q318" s="27">
        <f t="shared" si="74"/>
        <v>127198.71</v>
      </c>
    </row>
    <row r="319" spans="1:17" x14ac:dyDescent="0.25">
      <c r="A319">
        <f t="shared" si="64"/>
        <v>308</v>
      </c>
      <c r="B319" s="6">
        <f t="shared" si="65"/>
        <v>46973</v>
      </c>
      <c r="C319" s="7">
        <f t="shared" si="66"/>
        <v>111866.01</v>
      </c>
      <c r="D319" s="1">
        <f t="shared" si="60"/>
        <v>484.48</v>
      </c>
      <c r="E319" s="28">
        <f t="shared" si="67"/>
        <v>38.519999999999982</v>
      </c>
      <c r="F319" s="1">
        <f t="shared" si="61"/>
        <v>182.42764707692308</v>
      </c>
      <c r="G319" s="1">
        <f t="shared" si="68"/>
        <v>302.05</v>
      </c>
      <c r="H319" s="7">
        <f t="shared" si="69"/>
        <v>111525.44</v>
      </c>
      <c r="J319" s="14">
        <f t="shared" si="70"/>
        <v>308</v>
      </c>
      <c r="K319" s="19">
        <f t="shared" si="71"/>
        <v>46973</v>
      </c>
      <c r="L319" s="27">
        <f t="shared" si="72"/>
        <v>127198.71</v>
      </c>
      <c r="M319" s="18">
        <f t="shared" si="62"/>
        <v>484.48</v>
      </c>
      <c r="O319" s="18">
        <f t="shared" si="63"/>
        <v>207.43174246153848</v>
      </c>
      <c r="P319" s="18">
        <f t="shared" si="73"/>
        <v>277.05</v>
      </c>
      <c r="Q319" s="27">
        <f t="shared" si="74"/>
        <v>126921.66</v>
      </c>
    </row>
    <row r="320" spans="1:17" x14ac:dyDescent="0.25">
      <c r="A320">
        <f t="shared" si="64"/>
        <v>309</v>
      </c>
      <c r="B320" s="6">
        <f t="shared" si="65"/>
        <v>46987</v>
      </c>
      <c r="C320" s="7">
        <f t="shared" si="66"/>
        <v>111525.44</v>
      </c>
      <c r="D320" s="1">
        <f t="shared" si="60"/>
        <v>484.48</v>
      </c>
      <c r="E320" s="28">
        <f t="shared" si="67"/>
        <v>38.519999999999982</v>
      </c>
      <c r="F320" s="1">
        <f t="shared" si="61"/>
        <v>181.87225599999999</v>
      </c>
      <c r="G320" s="1">
        <f t="shared" si="68"/>
        <v>302.61</v>
      </c>
      <c r="H320" s="7">
        <f t="shared" si="69"/>
        <v>111184.31</v>
      </c>
      <c r="J320" s="14">
        <f t="shared" si="70"/>
        <v>309</v>
      </c>
      <c r="K320" s="19">
        <f t="shared" si="71"/>
        <v>46987</v>
      </c>
      <c r="L320" s="27">
        <f t="shared" si="72"/>
        <v>126921.66</v>
      </c>
      <c r="M320" s="18">
        <f t="shared" si="62"/>
        <v>484.48</v>
      </c>
      <c r="O320" s="18">
        <f t="shared" si="63"/>
        <v>206.97993784615386</v>
      </c>
      <c r="P320" s="18">
        <f t="shared" si="73"/>
        <v>277.5</v>
      </c>
      <c r="Q320" s="27">
        <f t="shared" si="74"/>
        <v>126644.16</v>
      </c>
    </row>
    <row r="321" spans="1:17" x14ac:dyDescent="0.25">
      <c r="A321">
        <f t="shared" si="64"/>
        <v>310</v>
      </c>
      <c r="B321" s="6">
        <f t="shared" si="65"/>
        <v>47001</v>
      </c>
      <c r="C321" s="7">
        <f t="shared" si="66"/>
        <v>111184.31</v>
      </c>
      <c r="D321" s="1">
        <f t="shared" si="60"/>
        <v>484.48</v>
      </c>
      <c r="E321" s="28">
        <f t="shared" si="67"/>
        <v>38.519999999999982</v>
      </c>
      <c r="F321" s="1">
        <f t="shared" si="61"/>
        <v>181.31595169230769</v>
      </c>
      <c r="G321" s="1">
        <f t="shared" si="68"/>
        <v>303.16000000000003</v>
      </c>
      <c r="H321" s="7">
        <f t="shared" si="69"/>
        <v>110842.63</v>
      </c>
      <c r="J321" s="14">
        <f t="shared" si="70"/>
        <v>310</v>
      </c>
      <c r="K321" s="19">
        <f t="shared" si="71"/>
        <v>47001</v>
      </c>
      <c r="L321" s="27">
        <f t="shared" si="72"/>
        <v>126644.16</v>
      </c>
      <c r="M321" s="18">
        <f t="shared" si="62"/>
        <v>484.48</v>
      </c>
      <c r="O321" s="18">
        <f t="shared" si="63"/>
        <v>206.52739938461539</v>
      </c>
      <c r="P321" s="18">
        <f t="shared" si="73"/>
        <v>277.95</v>
      </c>
      <c r="Q321" s="27">
        <f t="shared" si="74"/>
        <v>126366.21</v>
      </c>
    </row>
    <row r="322" spans="1:17" x14ac:dyDescent="0.25">
      <c r="A322">
        <f t="shared" si="64"/>
        <v>311</v>
      </c>
      <c r="B322" s="6">
        <f t="shared" si="65"/>
        <v>47015</v>
      </c>
      <c r="C322" s="7">
        <f t="shared" si="66"/>
        <v>110842.63</v>
      </c>
      <c r="D322" s="1">
        <f t="shared" si="60"/>
        <v>484.48</v>
      </c>
      <c r="E322" s="28">
        <f t="shared" si="67"/>
        <v>38.519999999999982</v>
      </c>
      <c r="F322" s="1">
        <f t="shared" si="61"/>
        <v>180.75875046153848</v>
      </c>
      <c r="G322" s="1">
        <f t="shared" si="68"/>
        <v>303.72000000000003</v>
      </c>
      <c r="H322" s="7">
        <f t="shared" si="69"/>
        <v>110500.39</v>
      </c>
      <c r="J322" s="14">
        <f t="shared" si="70"/>
        <v>311</v>
      </c>
      <c r="K322" s="19">
        <f t="shared" si="71"/>
        <v>47015</v>
      </c>
      <c r="L322" s="27">
        <f t="shared" si="72"/>
        <v>126366.21</v>
      </c>
      <c r="M322" s="18">
        <f t="shared" si="62"/>
        <v>484.48</v>
      </c>
      <c r="O322" s="18">
        <f t="shared" si="63"/>
        <v>206.07412707692308</v>
      </c>
      <c r="P322" s="18">
        <f t="shared" si="73"/>
        <v>278.41000000000003</v>
      </c>
      <c r="Q322" s="27">
        <f t="shared" si="74"/>
        <v>126087.8</v>
      </c>
    </row>
    <row r="323" spans="1:17" x14ac:dyDescent="0.25">
      <c r="A323">
        <f t="shared" si="64"/>
        <v>312</v>
      </c>
      <c r="B323" s="6">
        <f t="shared" si="65"/>
        <v>47029</v>
      </c>
      <c r="C323" s="7">
        <f t="shared" si="66"/>
        <v>110500.39</v>
      </c>
      <c r="D323" s="1">
        <f t="shared" si="60"/>
        <v>484.48</v>
      </c>
      <c r="E323" s="28">
        <f t="shared" si="67"/>
        <v>38.519999999999982</v>
      </c>
      <c r="F323" s="1">
        <f t="shared" si="61"/>
        <v>180.200636</v>
      </c>
      <c r="G323" s="1">
        <f t="shared" si="68"/>
        <v>304.27999999999997</v>
      </c>
      <c r="H323" s="7">
        <f t="shared" si="69"/>
        <v>110157.59</v>
      </c>
      <c r="J323" s="14">
        <f t="shared" si="70"/>
        <v>312</v>
      </c>
      <c r="K323" s="19">
        <f t="shared" si="71"/>
        <v>47029</v>
      </c>
      <c r="L323" s="27">
        <f t="shared" si="72"/>
        <v>126087.8</v>
      </c>
      <c r="M323" s="18">
        <f t="shared" si="62"/>
        <v>484.48</v>
      </c>
      <c r="O323" s="18">
        <f t="shared" si="63"/>
        <v>205.62010461538463</v>
      </c>
      <c r="P323" s="18">
        <f t="shared" si="73"/>
        <v>278.86</v>
      </c>
      <c r="Q323" s="27">
        <f t="shared" si="74"/>
        <v>125808.94</v>
      </c>
    </row>
    <row r="324" spans="1:17" x14ac:dyDescent="0.25">
      <c r="A324">
        <f t="shared" si="64"/>
        <v>313</v>
      </c>
      <c r="B324" s="6">
        <f t="shared" si="65"/>
        <v>47043</v>
      </c>
      <c r="C324" s="7">
        <f t="shared" si="66"/>
        <v>110157.59</v>
      </c>
      <c r="D324" s="1">
        <f t="shared" si="60"/>
        <v>484.48</v>
      </c>
      <c r="E324" s="28">
        <f t="shared" si="67"/>
        <v>38.519999999999982</v>
      </c>
      <c r="F324" s="1">
        <f t="shared" si="61"/>
        <v>179.64160830769231</v>
      </c>
      <c r="G324" s="1">
        <f t="shared" si="68"/>
        <v>304.83999999999997</v>
      </c>
      <c r="H324" s="7">
        <f t="shared" si="69"/>
        <v>109814.23</v>
      </c>
      <c r="J324" s="14">
        <f t="shared" si="70"/>
        <v>313</v>
      </c>
      <c r="K324" s="19">
        <f t="shared" si="71"/>
        <v>47043</v>
      </c>
      <c r="L324" s="27">
        <f t="shared" si="72"/>
        <v>125808.94</v>
      </c>
      <c r="M324" s="18">
        <f t="shared" si="62"/>
        <v>484.48</v>
      </c>
      <c r="O324" s="18">
        <f t="shared" si="63"/>
        <v>205.16534830769231</v>
      </c>
      <c r="P324" s="18">
        <f t="shared" si="73"/>
        <v>279.31</v>
      </c>
      <c r="Q324" s="27">
        <f t="shared" si="74"/>
        <v>125529.63</v>
      </c>
    </row>
    <row r="325" spans="1:17" x14ac:dyDescent="0.25">
      <c r="A325">
        <f t="shared" si="64"/>
        <v>314</v>
      </c>
      <c r="B325" s="6">
        <f t="shared" si="65"/>
        <v>47057</v>
      </c>
      <c r="C325" s="7">
        <f t="shared" si="66"/>
        <v>109814.23</v>
      </c>
      <c r="D325" s="1">
        <f t="shared" si="60"/>
        <v>484.48</v>
      </c>
      <c r="E325" s="28">
        <f t="shared" si="67"/>
        <v>38.519999999999982</v>
      </c>
      <c r="F325" s="1">
        <f t="shared" si="61"/>
        <v>179.08166738461537</v>
      </c>
      <c r="G325" s="1">
        <f t="shared" si="68"/>
        <v>305.39999999999998</v>
      </c>
      <c r="H325" s="7">
        <f t="shared" si="69"/>
        <v>109470.31</v>
      </c>
      <c r="J325" s="14">
        <f t="shared" si="70"/>
        <v>314</v>
      </c>
      <c r="K325" s="19">
        <f t="shared" si="71"/>
        <v>47057</v>
      </c>
      <c r="L325" s="27">
        <f t="shared" si="72"/>
        <v>125529.63</v>
      </c>
      <c r="M325" s="18">
        <f t="shared" si="62"/>
        <v>484.48</v>
      </c>
      <c r="O325" s="18">
        <f t="shared" si="63"/>
        <v>204.70985815384617</v>
      </c>
      <c r="P325" s="18">
        <f t="shared" si="73"/>
        <v>279.77</v>
      </c>
      <c r="Q325" s="27">
        <f t="shared" si="74"/>
        <v>125249.86</v>
      </c>
    </row>
    <row r="326" spans="1:17" x14ac:dyDescent="0.25">
      <c r="A326">
        <f t="shared" si="64"/>
        <v>315</v>
      </c>
      <c r="B326" s="6">
        <f t="shared" si="65"/>
        <v>47071</v>
      </c>
      <c r="C326" s="7">
        <f t="shared" si="66"/>
        <v>109470.31</v>
      </c>
      <c r="D326" s="1">
        <f t="shared" si="60"/>
        <v>484.48</v>
      </c>
      <c r="E326" s="28">
        <f t="shared" si="67"/>
        <v>38.519999999999982</v>
      </c>
      <c r="F326" s="1">
        <f t="shared" si="61"/>
        <v>178.52081323076922</v>
      </c>
      <c r="G326" s="1">
        <f t="shared" si="68"/>
        <v>305.95999999999998</v>
      </c>
      <c r="H326" s="7">
        <f t="shared" si="69"/>
        <v>109125.83</v>
      </c>
      <c r="J326" s="14">
        <f t="shared" si="70"/>
        <v>315</v>
      </c>
      <c r="K326" s="19">
        <f t="shared" si="71"/>
        <v>47071</v>
      </c>
      <c r="L326" s="27">
        <f t="shared" si="72"/>
        <v>125249.86</v>
      </c>
      <c r="M326" s="18">
        <f t="shared" si="62"/>
        <v>484.48</v>
      </c>
      <c r="O326" s="18">
        <f t="shared" si="63"/>
        <v>204.25361784615384</v>
      </c>
      <c r="P326" s="18">
        <f t="shared" si="73"/>
        <v>280.23</v>
      </c>
      <c r="Q326" s="27">
        <f t="shared" si="74"/>
        <v>124969.63</v>
      </c>
    </row>
    <row r="327" spans="1:17" x14ac:dyDescent="0.25">
      <c r="A327">
        <f t="shared" si="64"/>
        <v>316</v>
      </c>
      <c r="B327" s="6">
        <f t="shared" si="65"/>
        <v>47085</v>
      </c>
      <c r="C327" s="7">
        <f t="shared" si="66"/>
        <v>109125.83</v>
      </c>
      <c r="D327" s="1">
        <f t="shared" si="60"/>
        <v>484.48</v>
      </c>
      <c r="E327" s="28">
        <f t="shared" si="67"/>
        <v>38.519999999999982</v>
      </c>
      <c r="F327" s="1">
        <f t="shared" si="61"/>
        <v>177.95904584615386</v>
      </c>
      <c r="G327" s="1">
        <f t="shared" si="68"/>
        <v>306.52</v>
      </c>
      <c r="H327" s="7">
        <f t="shared" si="69"/>
        <v>108780.79</v>
      </c>
      <c r="J327" s="14">
        <f t="shared" si="70"/>
        <v>316</v>
      </c>
      <c r="K327" s="19">
        <f t="shared" si="71"/>
        <v>47085</v>
      </c>
      <c r="L327" s="27">
        <f t="shared" si="72"/>
        <v>124969.63</v>
      </c>
      <c r="M327" s="18">
        <f t="shared" si="62"/>
        <v>484.48</v>
      </c>
      <c r="O327" s="18">
        <f t="shared" si="63"/>
        <v>203.79662738461539</v>
      </c>
      <c r="P327" s="18">
        <f t="shared" si="73"/>
        <v>280.68</v>
      </c>
      <c r="Q327" s="27">
        <f t="shared" si="74"/>
        <v>124688.95</v>
      </c>
    </row>
    <row r="328" spans="1:17" x14ac:dyDescent="0.25">
      <c r="A328">
        <f t="shared" si="64"/>
        <v>317</v>
      </c>
      <c r="B328" s="6">
        <f t="shared" si="65"/>
        <v>47099</v>
      </c>
      <c r="C328" s="7">
        <f t="shared" si="66"/>
        <v>108780.79</v>
      </c>
      <c r="D328" s="1">
        <f t="shared" si="60"/>
        <v>484.48</v>
      </c>
      <c r="E328" s="28">
        <f t="shared" si="67"/>
        <v>38.519999999999982</v>
      </c>
      <c r="F328" s="1">
        <f t="shared" si="61"/>
        <v>177.39636523076922</v>
      </c>
      <c r="G328" s="1">
        <f t="shared" si="68"/>
        <v>307.08</v>
      </c>
      <c r="H328" s="7">
        <f t="shared" si="69"/>
        <v>108435.19</v>
      </c>
      <c r="J328" s="14">
        <f t="shared" si="70"/>
        <v>317</v>
      </c>
      <c r="K328" s="19">
        <f t="shared" si="71"/>
        <v>47099</v>
      </c>
      <c r="L328" s="27">
        <f t="shared" si="72"/>
        <v>124688.95</v>
      </c>
      <c r="M328" s="18">
        <f t="shared" si="62"/>
        <v>484.48</v>
      </c>
      <c r="O328" s="18">
        <f t="shared" si="63"/>
        <v>203.33890307692306</v>
      </c>
      <c r="P328" s="18">
        <f t="shared" si="73"/>
        <v>281.14</v>
      </c>
      <c r="Q328" s="27">
        <f t="shared" si="74"/>
        <v>124407.81</v>
      </c>
    </row>
    <row r="329" spans="1:17" x14ac:dyDescent="0.25">
      <c r="A329">
        <f t="shared" si="64"/>
        <v>318</v>
      </c>
      <c r="B329" s="6">
        <f t="shared" si="65"/>
        <v>47113</v>
      </c>
      <c r="C329" s="7">
        <f t="shared" si="66"/>
        <v>108435.19</v>
      </c>
      <c r="D329" s="1">
        <f t="shared" si="60"/>
        <v>484.48</v>
      </c>
      <c r="E329" s="28">
        <f t="shared" si="67"/>
        <v>38.519999999999982</v>
      </c>
      <c r="F329" s="1">
        <f t="shared" si="61"/>
        <v>176.8327713846154</v>
      </c>
      <c r="G329" s="1">
        <f t="shared" si="68"/>
        <v>307.64999999999998</v>
      </c>
      <c r="H329" s="7">
        <f t="shared" si="69"/>
        <v>108089.02</v>
      </c>
      <c r="J329" s="14">
        <f t="shared" si="70"/>
        <v>318</v>
      </c>
      <c r="K329" s="19">
        <f t="shared" si="71"/>
        <v>47113</v>
      </c>
      <c r="L329" s="27">
        <f t="shared" si="72"/>
        <v>124407.81</v>
      </c>
      <c r="M329" s="18">
        <f t="shared" si="62"/>
        <v>484.48</v>
      </c>
      <c r="O329" s="18">
        <f t="shared" si="63"/>
        <v>202.8804286153846</v>
      </c>
      <c r="P329" s="18">
        <f t="shared" si="73"/>
        <v>281.60000000000002</v>
      </c>
      <c r="Q329" s="27">
        <f t="shared" si="74"/>
        <v>124126.21</v>
      </c>
    </row>
    <row r="330" spans="1:17" x14ac:dyDescent="0.25">
      <c r="A330">
        <f t="shared" si="64"/>
        <v>319</v>
      </c>
      <c r="B330" s="6">
        <f t="shared" si="65"/>
        <v>47127</v>
      </c>
      <c r="C330" s="7">
        <f t="shared" si="66"/>
        <v>108089.02</v>
      </c>
      <c r="D330" s="1">
        <f t="shared" si="60"/>
        <v>484.48</v>
      </c>
      <c r="E330" s="28">
        <f t="shared" si="67"/>
        <v>38.519999999999982</v>
      </c>
      <c r="F330" s="1">
        <f t="shared" si="61"/>
        <v>176.268248</v>
      </c>
      <c r="G330" s="1">
        <f t="shared" si="68"/>
        <v>308.20999999999998</v>
      </c>
      <c r="H330" s="7">
        <f t="shared" si="69"/>
        <v>107742.29</v>
      </c>
      <c r="J330" s="14">
        <f t="shared" si="70"/>
        <v>319</v>
      </c>
      <c r="K330" s="19">
        <f t="shared" si="71"/>
        <v>47127</v>
      </c>
      <c r="L330" s="27">
        <f t="shared" si="72"/>
        <v>124126.21</v>
      </c>
      <c r="M330" s="18">
        <f t="shared" si="62"/>
        <v>484.48</v>
      </c>
      <c r="O330" s="18">
        <f t="shared" si="63"/>
        <v>202.42120400000002</v>
      </c>
      <c r="P330" s="18">
        <f t="shared" si="73"/>
        <v>282.06</v>
      </c>
      <c r="Q330" s="27">
        <f t="shared" si="74"/>
        <v>123844.15</v>
      </c>
    </row>
    <row r="331" spans="1:17" x14ac:dyDescent="0.25">
      <c r="A331">
        <f t="shared" si="64"/>
        <v>320</v>
      </c>
      <c r="B331" s="6">
        <f t="shared" si="65"/>
        <v>47141</v>
      </c>
      <c r="C331" s="7">
        <f t="shared" si="66"/>
        <v>107742.29</v>
      </c>
      <c r="D331" s="1">
        <f t="shared" si="60"/>
        <v>484.48</v>
      </c>
      <c r="E331" s="28">
        <f t="shared" si="67"/>
        <v>38.519999999999982</v>
      </c>
      <c r="F331" s="1">
        <f t="shared" si="61"/>
        <v>175.70281138461539</v>
      </c>
      <c r="G331" s="1">
        <f t="shared" si="68"/>
        <v>308.77999999999997</v>
      </c>
      <c r="H331" s="7">
        <f t="shared" si="69"/>
        <v>107394.99</v>
      </c>
      <c r="J331" s="14">
        <f t="shared" si="70"/>
        <v>320</v>
      </c>
      <c r="K331" s="19">
        <f t="shared" si="71"/>
        <v>47141</v>
      </c>
      <c r="L331" s="27">
        <f t="shared" si="72"/>
        <v>123844.15</v>
      </c>
      <c r="M331" s="18">
        <f t="shared" si="62"/>
        <v>484.48</v>
      </c>
      <c r="O331" s="18">
        <f t="shared" si="63"/>
        <v>201.96122923076922</v>
      </c>
      <c r="P331" s="18">
        <f t="shared" si="73"/>
        <v>282.52</v>
      </c>
      <c r="Q331" s="27">
        <f t="shared" si="74"/>
        <v>123561.63</v>
      </c>
    </row>
    <row r="332" spans="1:17" x14ac:dyDescent="0.25">
      <c r="A332">
        <f t="shared" si="64"/>
        <v>321</v>
      </c>
      <c r="B332" s="6">
        <f t="shared" si="65"/>
        <v>47155</v>
      </c>
      <c r="C332" s="7">
        <f t="shared" si="66"/>
        <v>107394.99</v>
      </c>
      <c r="D332" s="1">
        <f t="shared" ref="D332:D395" si="75">IF(ISNUMBER($A332),IF($C332&gt;$G$4,ROUND($G$4,2),$C332),"")</f>
        <v>484.48</v>
      </c>
      <c r="E332" s="28">
        <f t="shared" si="67"/>
        <v>38.519999999999982</v>
      </c>
      <c r="F332" s="1">
        <f t="shared" ref="F332:F395" si="76">IF(ISNUMBER($A332),$C332*$G$3,"")</f>
        <v>175.13644523076923</v>
      </c>
      <c r="G332" s="1">
        <f t="shared" si="68"/>
        <v>309.33999999999997</v>
      </c>
      <c r="H332" s="7">
        <f t="shared" si="69"/>
        <v>107047.13</v>
      </c>
      <c r="J332" s="14">
        <f t="shared" si="70"/>
        <v>321</v>
      </c>
      <c r="K332" s="19">
        <f t="shared" si="71"/>
        <v>47155</v>
      </c>
      <c r="L332" s="27">
        <f t="shared" si="72"/>
        <v>123561.63</v>
      </c>
      <c r="M332" s="18">
        <f t="shared" ref="M332:M395" si="77">IF(ISNUMBER($J332),IF($L332&gt;$G$4,ROUND($G$4,2),$L332),"")</f>
        <v>484.48</v>
      </c>
      <c r="O332" s="18">
        <f t="shared" ref="O332:O395" si="78">IF(ISNUMBER($J332),$L332*$G$3,"")</f>
        <v>201.50050430769232</v>
      </c>
      <c r="P332" s="18">
        <f t="shared" si="73"/>
        <v>282.98</v>
      </c>
      <c r="Q332" s="27">
        <f t="shared" si="74"/>
        <v>123278.65</v>
      </c>
    </row>
    <row r="333" spans="1:17" x14ac:dyDescent="0.25">
      <c r="A333">
        <f t="shared" ref="A333:A396" si="79">IF(ROUND($H332&lt;=0,0),"",$A332+1)</f>
        <v>322</v>
      </c>
      <c r="B333" s="6">
        <f t="shared" ref="B333:B396" si="80">IF(ISNUMBER($A333),$B332+14,"")</f>
        <v>47169</v>
      </c>
      <c r="C333" s="7">
        <f t="shared" ref="C333:C396" si="81">IF(ISNUMBER($A333),$H332,"")</f>
        <v>107047.13</v>
      </c>
      <c r="D333" s="1">
        <f t="shared" si="75"/>
        <v>484.48</v>
      </c>
      <c r="E333" s="28">
        <f t="shared" ref="E333:E396" si="82">IF(ISNUMBER($A333),$D$8,"")</f>
        <v>38.519999999999982</v>
      </c>
      <c r="F333" s="1">
        <f t="shared" si="76"/>
        <v>174.56916584615385</v>
      </c>
      <c r="G333" s="1">
        <f t="shared" ref="G333:G396" si="83">IF(ISNUMBER($A333),ROUND($D333-$F333,2),"")</f>
        <v>309.91000000000003</v>
      </c>
      <c r="H333" s="7">
        <f t="shared" ref="H333:H396" si="84">IF(ISNUMBER($A333),ROUND($C333-$G333-$E333,2),"")</f>
        <v>106698.7</v>
      </c>
      <c r="J333" s="14">
        <f t="shared" ref="J333:J396" si="85">IF(ROUND($Q332&lt;=0,0),"",$J332+1)</f>
        <v>322</v>
      </c>
      <c r="K333" s="19">
        <f t="shared" ref="K333:K396" si="86">IF(ISNUMBER($J333),$K332+14,"")</f>
        <v>47169</v>
      </c>
      <c r="L333" s="27">
        <f t="shared" ref="L333:L396" si="87">IF(ISNUMBER($J333),$Q332,"")</f>
        <v>123278.65</v>
      </c>
      <c r="M333" s="18">
        <f t="shared" si="77"/>
        <v>484.48</v>
      </c>
      <c r="O333" s="18">
        <f t="shared" si="78"/>
        <v>201.03902923076922</v>
      </c>
      <c r="P333" s="18">
        <f t="shared" ref="P333:P396" si="88">IF(ISNUMBER($J333),ROUND($M333-$O333,2),"")</f>
        <v>283.44</v>
      </c>
      <c r="Q333" s="27">
        <f t="shared" ref="Q333:Q396" si="89">IF(ISNUMBER($J333),ROUND($L333-$P333-$N333,2),"")</f>
        <v>122995.21</v>
      </c>
    </row>
    <row r="334" spans="1:17" x14ac:dyDescent="0.25">
      <c r="A334">
        <f t="shared" si="79"/>
        <v>323</v>
      </c>
      <c r="B334" s="6">
        <f t="shared" si="80"/>
        <v>47183</v>
      </c>
      <c r="C334" s="7">
        <f t="shared" si="81"/>
        <v>106698.7</v>
      </c>
      <c r="D334" s="1">
        <f t="shared" si="75"/>
        <v>484.48</v>
      </c>
      <c r="E334" s="28">
        <f t="shared" si="82"/>
        <v>38.519999999999982</v>
      </c>
      <c r="F334" s="1">
        <f t="shared" si="76"/>
        <v>174.00095692307693</v>
      </c>
      <c r="G334" s="1">
        <f t="shared" si="83"/>
        <v>310.48</v>
      </c>
      <c r="H334" s="7">
        <f t="shared" si="84"/>
        <v>106349.7</v>
      </c>
      <c r="J334" s="14">
        <f t="shared" si="85"/>
        <v>323</v>
      </c>
      <c r="K334" s="19">
        <f t="shared" si="86"/>
        <v>47183</v>
      </c>
      <c r="L334" s="27">
        <f t="shared" si="87"/>
        <v>122995.21</v>
      </c>
      <c r="M334" s="18">
        <f t="shared" si="77"/>
        <v>484.48</v>
      </c>
      <c r="O334" s="18">
        <f t="shared" si="78"/>
        <v>200.57680400000001</v>
      </c>
      <c r="P334" s="18">
        <f t="shared" si="88"/>
        <v>283.89999999999998</v>
      </c>
      <c r="Q334" s="27">
        <f t="shared" si="89"/>
        <v>122711.31</v>
      </c>
    </row>
    <row r="335" spans="1:17" x14ac:dyDescent="0.25">
      <c r="A335">
        <f t="shared" si="79"/>
        <v>324</v>
      </c>
      <c r="B335" s="6">
        <f t="shared" si="80"/>
        <v>47197</v>
      </c>
      <c r="C335" s="7">
        <f t="shared" si="81"/>
        <v>106349.7</v>
      </c>
      <c r="D335" s="1">
        <f t="shared" si="75"/>
        <v>484.48</v>
      </c>
      <c r="E335" s="28">
        <f t="shared" si="82"/>
        <v>38.519999999999982</v>
      </c>
      <c r="F335" s="1">
        <f t="shared" si="76"/>
        <v>173.43181846153846</v>
      </c>
      <c r="G335" s="1">
        <f t="shared" si="83"/>
        <v>311.05</v>
      </c>
      <c r="H335" s="7">
        <f t="shared" si="84"/>
        <v>106000.13</v>
      </c>
      <c r="J335" s="14">
        <f t="shared" si="85"/>
        <v>324</v>
      </c>
      <c r="K335" s="19">
        <f t="shared" si="86"/>
        <v>47197</v>
      </c>
      <c r="L335" s="27">
        <f t="shared" si="87"/>
        <v>122711.31</v>
      </c>
      <c r="M335" s="18">
        <f t="shared" si="77"/>
        <v>484.48</v>
      </c>
      <c r="O335" s="18">
        <f t="shared" si="78"/>
        <v>200.11382861538462</v>
      </c>
      <c r="P335" s="18">
        <f t="shared" si="88"/>
        <v>284.37</v>
      </c>
      <c r="Q335" s="27">
        <f t="shared" si="89"/>
        <v>122426.94</v>
      </c>
    </row>
    <row r="336" spans="1:17" x14ac:dyDescent="0.25">
      <c r="A336">
        <f t="shared" si="79"/>
        <v>325</v>
      </c>
      <c r="B336" s="6">
        <f t="shared" si="80"/>
        <v>47211</v>
      </c>
      <c r="C336" s="7">
        <f t="shared" si="81"/>
        <v>106000.13</v>
      </c>
      <c r="D336" s="1">
        <f t="shared" si="75"/>
        <v>484.48</v>
      </c>
      <c r="E336" s="28">
        <f t="shared" si="82"/>
        <v>38.519999999999982</v>
      </c>
      <c r="F336" s="1">
        <f t="shared" si="76"/>
        <v>172.86175046153846</v>
      </c>
      <c r="G336" s="1">
        <f t="shared" si="83"/>
        <v>311.62</v>
      </c>
      <c r="H336" s="7">
        <f t="shared" si="84"/>
        <v>105649.99</v>
      </c>
      <c r="J336" s="14">
        <f t="shared" si="85"/>
        <v>325</v>
      </c>
      <c r="K336" s="19">
        <f t="shared" si="86"/>
        <v>47211</v>
      </c>
      <c r="L336" s="27">
        <f t="shared" si="87"/>
        <v>122426.94</v>
      </c>
      <c r="M336" s="18">
        <f t="shared" si="77"/>
        <v>484.48</v>
      </c>
      <c r="O336" s="18">
        <f t="shared" si="78"/>
        <v>199.65008676923077</v>
      </c>
      <c r="P336" s="18">
        <f t="shared" si="88"/>
        <v>284.83</v>
      </c>
      <c r="Q336" s="27">
        <f t="shared" si="89"/>
        <v>122142.11</v>
      </c>
    </row>
    <row r="337" spans="1:17" x14ac:dyDescent="0.25">
      <c r="A337">
        <f t="shared" si="79"/>
        <v>326</v>
      </c>
      <c r="B337" s="6">
        <f t="shared" si="80"/>
        <v>47225</v>
      </c>
      <c r="C337" s="7">
        <f t="shared" si="81"/>
        <v>105649.99</v>
      </c>
      <c r="D337" s="1">
        <f t="shared" si="75"/>
        <v>484.48</v>
      </c>
      <c r="E337" s="28">
        <f t="shared" si="82"/>
        <v>38.519999999999982</v>
      </c>
      <c r="F337" s="1">
        <f t="shared" si="76"/>
        <v>172.29075292307692</v>
      </c>
      <c r="G337" s="1">
        <f t="shared" si="83"/>
        <v>312.19</v>
      </c>
      <c r="H337" s="7">
        <f t="shared" si="84"/>
        <v>105299.28</v>
      </c>
      <c r="J337" s="14">
        <f t="shared" si="85"/>
        <v>326</v>
      </c>
      <c r="K337" s="19">
        <f t="shared" si="86"/>
        <v>47225</v>
      </c>
      <c r="L337" s="27">
        <f t="shared" si="87"/>
        <v>122142.11</v>
      </c>
      <c r="M337" s="18">
        <f t="shared" si="77"/>
        <v>484.48</v>
      </c>
      <c r="O337" s="18">
        <f t="shared" si="78"/>
        <v>199.18559476923076</v>
      </c>
      <c r="P337" s="18">
        <f t="shared" si="88"/>
        <v>285.29000000000002</v>
      </c>
      <c r="Q337" s="27">
        <f t="shared" si="89"/>
        <v>121856.82</v>
      </c>
    </row>
    <row r="338" spans="1:17" x14ac:dyDescent="0.25">
      <c r="A338">
        <f t="shared" si="79"/>
        <v>327</v>
      </c>
      <c r="B338" s="6">
        <f t="shared" si="80"/>
        <v>47239</v>
      </c>
      <c r="C338" s="7">
        <f t="shared" si="81"/>
        <v>105299.28</v>
      </c>
      <c r="D338" s="1">
        <f t="shared" si="75"/>
        <v>484.48</v>
      </c>
      <c r="E338" s="28">
        <f t="shared" si="82"/>
        <v>38.519999999999982</v>
      </c>
      <c r="F338" s="1">
        <f t="shared" si="76"/>
        <v>171.71882584615383</v>
      </c>
      <c r="G338" s="1">
        <f t="shared" si="83"/>
        <v>312.76</v>
      </c>
      <c r="H338" s="7">
        <f t="shared" si="84"/>
        <v>104948</v>
      </c>
      <c r="J338" s="14">
        <f t="shared" si="85"/>
        <v>327</v>
      </c>
      <c r="K338" s="19">
        <f t="shared" si="86"/>
        <v>47239</v>
      </c>
      <c r="L338" s="27">
        <f t="shared" si="87"/>
        <v>121856.82</v>
      </c>
      <c r="M338" s="18">
        <f t="shared" si="77"/>
        <v>484.48</v>
      </c>
      <c r="O338" s="18">
        <f t="shared" si="78"/>
        <v>198.72035261538463</v>
      </c>
      <c r="P338" s="18">
        <f t="shared" si="88"/>
        <v>285.76</v>
      </c>
      <c r="Q338" s="27">
        <f t="shared" si="89"/>
        <v>121571.06</v>
      </c>
    </row>
    <row r="339" spans="1:17" x14ac:dyDescent="0.25">
      <c r="A339">
        <f t="shared" si="79"/>
        <v>328</v>
      </c>
      <c r="B339" s="6">
        <f t="shared" si="80"/>
        <v>47253</v>
      </c>
      <c r="C339" s="7">
        <f t="shared" si="81"/>
        <v>104948</v>
      </c>
      <c r="D339" s="1">
        <f t="shared" si="75"/>
        <v>484.48</v>
      </c>
      <c r="E339" s="28">
        <f t="shared" si="82"/>
        <v>38.519999999999982</v>
      </c>
      <c r="F339" s="1">
        <f t="shared" si="76"/>
        <v>171.14596923076923</v>
      </c>
      <c r="G339" s="1">
        <f t="shared" si="83"/>
        <v>313.33</v>
      </c>
      <c r="H339" s="7">
        <f t="shared" si="84"/>
        <v>104596.15</v>
      </c>
      <c r="J339" s="14">
        <f t="shared" si="85"/>
        <v>328</v>
      </c>
      <c r="K339" s="19">
        <f t="shared" si="86"/>
        <v>47253</v>
      </c>
      <c r="L339" s="27">
        <f t="shared" si="87"/>
        <v>121571.06</v>
      </c>
      <c r="M339" s="18">
        <f t="shared" si="77"/>
        <v>484.48</v>
      </c>
      <c r="O339" s="18">
        <f t="shared" si="78"/>
        <v>198.254344</v>
      </c>
      <c r="P339" s="18">
        <f t="shared" si="88"/>
        <v>286.23</v>
      </c>
      <c r="Q339" s="27">
        <f t="shared" si="89"/>
        <v>121284.83</v>
      </c>
    </row>
    <row r="340" spans="1:17" x14ac:dyDescent="0.25">
      <c r="A340">
        <f t="shared" si="79"/>
        <v>329</v>
      </c>
      <c r="B340" s="6">
        <f t="shared" si="80"/>
        <v>47267</v>
      </c>
      <c r="C340" s="7">
        <f t="shared" si="81"/>
        <v>104596.15</v>
      </c>
      <c r="D340" s="1">
        <f t="shared" si="75"/>
        <v>484.48</v>
      </c>
      <c r="E340" s="28">
        <f t="shared" si="82"/>
        <v>38.519999999999982</v>
      </c>
      <c r="F340" s="1">
        <f t="shared" si="76"/>
        <v>170.57218307692307</v>
      </c>
      <c r="G340" s="1">
        <f t="shared" si="83"/>
        <v>313.91000000000003</v>
      </c>
      <c r="H340" s="7">
        <f t="shared" si="84"/>
        <v>104243.72</v>
      </c>
      <c r="J340" s="14">
        <f t="shared" si="85"/>
        <v>329</v>
      </c>
      <c r="K340" s="19">
        <f t="shared" si="86"/>
        <v>47267</v>
      </c>
      <c r="L340" s="27">
        <f t="shared" si="87"/>
        <v>121284.83</v>
      </c>
      <c r="M340" s="18">
        <f t="shared" si="77"/>
        <v>484.48</v>
      </c>
      <c r="O340" s="18">
        <f t="shared" si="78"/>
        <v>197.78756892307692</v>
      </c>
      <c r="P340" s="18">
        <f t="shared" si="88"/>
        <v>286.69</v>
      </c>
      <c r="Q340" s="27">
        <f t="shared" si="89"/>
        <v>120998.14</v>
      </c>
    </row>
    <row r="341" spans="1:17" x14ac:dyDescent="0.25">
      <c r="A341">
        <f t="shared" si="79"/>
        <v>330</v>
      </c>
      <c r="B341" s="6">
        <f t="shared" si="80"/>
        <v>47281</v>
      </c>
      <c r="C341" s="7">
        <f t="shared" si="81"/>
        <v>104243.72</v>
      </c>
      <c r="D341" s="1">
        <f t="shared" si="75"/>
        <v>484.48</v>
      </c>
      <c r="E341" s="28">
        <f t="shared" si="82"/>
        <v>38.519999999999982</v>
      </c>
      <c r="F341" s="1">
        <f t="shared" si="76"/>
        <v>169.99745107692308</v>
      </c>
      <c r="G341" s="1">
        <f t="shared" si="83"/>
        <v>314.48</v>
      </c>
      <c r="H341" s="7">
        <f t="shared" si="84"/>
        <v>103890.72</v>
      </c>
      <c r="J341" s="14">
        <f t="shared" si="85"/>
        <v>330</v>
      </c>
      <c r="K341" s="19">
        <f t="shared" si="86"/>
        <v>47281</v>
      </c>
      <c r="L341" s="27">
        <f t="shared" si="87"/>
        <v>120998.14</v>
      </c>
      <c r="M341" s="18">
        <f t="shared" si="77"/>
        <v>484.48</v>
      </c>
      <c r="O341" s="18">
        <f t="shared" si="78"/>
        <v>197.32004369230771</v>
      </c>
      <c r="P341" s="18">
        <f t="shared" si="88"/>
        <v>287.16000000000003</v>
      </c>
      <c r="Q341" s="27">
        <f t="shared" si="89"/>
        <v>120710.98</v>
      </c>
    </row>
    <row r="342" spans="1:17" x14ac:dyDescent="0.25">
      <c r="A342">
        <f t="shared" si="79"/>
        <v>331</v>
      </c>
      <c r="B342" s="6">
        <f t="shared" si="80"/>
        <v>47295</v>
      </c>
      <c r="C342" s="7">
        <f t="shared" si="81"/>
        <v>103890.72</v>
      </c>
      <c r="D342" s="1">
        <f t="shared" si="75"/>
        <v>484.48</v>
      </c>
      <c r="E342" s="28">
        <f t="shared" si="82"/>
        <v>38.519999999999982</v>
      </c>
      <c r="F342" s="1">
        <f t="shared" si="76"/>
        <v>169.42178953846155</v>
      </c>
      <c r="G342" s="1">
        <f t="shared" si="83"/>
        <v>315.06</v>
      </c>
      <c r="H342" s="7">
        <f t="shared" si="84"/>
        <v>103537.14</v>
      </c>
      <c r="J342" s="14">
        <f t="shared" si="85"/>
        <v>331</v>
      </c>
      <c r="K342" s="19">
        <f t="shared" si="86"/>
        <v>47295</v>
      </c>
      <c r="L342" s="27">
        <f t="shared" si="87"/>
        <v>120710.98</v>
      </c>
      <c r="M342" s="18">
        <f t="shared" si="77"/>
        <v>484.48</v>
      </c>
      <c r="O342" s="18">
        <f t="shared" si="78"/>
        <v>196.851752</v>
      </c>
      <c r="P342" s="18">
        <f t="shared" si="88"/>
        <v>287.63</v>
      </c>
      <c r="Q342" s="27">
        <f t="shared" si="89"/>
        <v>120423.35</v>
      </c>
    </row>
    <row r="343" spans="1:17" x14ac:dyDescent="0.25">
      <c r="A343">
        <f t="shared" si="79"/>
        <v>332</v>
      </c>
      <c r="B343" s="6">
        <f t="shared" si="80"/>
        <v>47309</v>
      </c>
      <c r="C343" s="7">
        <f t="shared" si="81"/>
        <v>103537.14</v>
      </c>
      <c r="D343" s="1">
        <f t="shared" si="75"/>
        <v>484.48</v>
      </c>
      <c r="E343" s="28">
        <f t="shared" si="82"/>
        <v>38.519999999999982</v>
      </c>
      <c r="F343" s="1">
        <f t="shared" si="76"/>
        <v>168.84518215384617</v>
      </c>
      <c r="G343" s="1">
        <f t="shared" si="83"/>
        <v>315.63</v>
      </c>
      <c r="H343" s="7">
        <f t="shared" si="84"/>
        <v>103182.99</v>
      </c>
      <c r="J343" s="14">
        <f t="shared" si="85"/>
        <v>332</v>
      </c>
      <c r="K343" s="19">
        <f t="shared" si="86"/>
        <v>47309</v>
      </c>
      <c r="L343" s="27">
        <f t="shared" si="87"/>
        <v>120423.35</v>
      </c>
      <c r="M343" s="18">
        <f t="shared" si="77"/>
        <v>484.48</v>
      </c>
      <c r="O343" s="18">
        <f t="shared" si="78"/>
        <v>196.38269384615387</v>
      </c>
      <c r="P343" s="18">
        <f t="shared" si="88"/>
        <v>288.10000000000002</v>
      </c>
      <c r="Q343" s="27">
        <f t="shared" si="89"/>
        <v>120135.25</v>
      </c>
    </row>
    <row r="344" spans="1:17" x14ac:dyDescent="0.25">
      <c r="A344">
        <f t="shared" si="79"/>
        <v>333</v>
      </c>
      <c r="B344" s="6">
        <f t="shared" si="80"/>
        <v>47323</v>
      </c>
      <c r="C344" s="7">
        <f t="shared" si="81"/>
        <v>103182.99</v>
      </c>
      <c r="D344" s="1">
        <f t="shared" si="75"/>
        <v>484.48</v>
      </c>
      <c r="E344" s="28">
        <f t="shared" si="82"/>
        <v>38.519999999999982</v>
      </c>
      <c r="F344" s="1">
        <f t="shared" si="76"/>
        <v>168.26764523076923</v>
      </c>
      <c r="G344" s="1">
        <f t="shared" si="83"/>
        <v>316.20999999999998</v>
      </c>
      <c r="H344" s="7">
        <f t="shared" si="84"/>
        <v>102828.26</v>
      </c>
      <c r="J344" s="14">
        <f t="shared" si="85"/>
        <v>333</v>
      </c>
      <c r="K344" s="19">
        <f t="shared" si="86"/>
        <v>47323</v>
      </c>
      <c r="L344" s="27">
        <f t="shared" si="87"/>
        <v>120135.25</v>
      </c>
      <c r="M344" s="18">
        <f t="shared" si="77"/>
        <v>484.48</v>
      </c>
      <c r="O344" s="18">
        <f t="shared" si="78"/>
        <v>195.91286923076922</v>
      </c>
      <c r="P344" s="18">
        <f t="shared" si="88"/>
        <v>288.57</v>
      </c>
      <c r="Q344" s="27">
        <f t="shared" si="89"/>
        <v>119846.68</v>
      </c>
    </row>
    <row r="345" spans="1:17" x14ac:dyDescent="0.25">
      <c r="A345">
        <f t="shared" si="79"/>
        <v>334</v>
      </c>
      <c r="B345" s="6">
        <f t="shared" si="80"/>
        <v>47337</v>
      </c>
      <c r="C345" s="7">
        <f t="shared" si="81"/>
        <v>102828.26</v>
      </c>
      <c r="D345" s="1">
        <f t="shared" si="75"/>
        <v>484.48</v>
      </c>
      <c r="E345" s="28">
        <f t="shared" si="82"/>
        <v>38.519999999999982</v>
      </c>
      <c r="F345" s="1">
        <f t="shared" si="76"/>
        <v>167.68916246153844</v>
      </c>
      <c r="G345" s="1">
        <f t="shared" si="83"/>
        <v>316.79000000000002</v>
      </c>
      <c r="H345" s="7">
        <f t="shared" si="84"/>
        <v>102472.95</v>
      </c>
      <c r="J345" s="14">
        <f t="shared" si="85"/>
        <v>334</v>
      </c>
      <c r="K345" s="19">
        <f t="shared" si="86"/>
        <v>47337</v>
      </c>
      <c r="L345" s="27">
        <f t="shared" si="87"/>
        <v>119846.68</v>
      </c>
      <c r="M345" s="18">
        <f t="shared" si="77"/>
        <v>484.48</v>
      </c>
      <c r="O345" s="18">
        <f t="shared" si="78"/>
        <v>195.44227815384613</v>
      </c>
      <c r="P345" s="18">
        <f t="shared" si="88"/>
        <v>289.04000000000002</v>
      </c>
      <c r="Q345" s="27">
        <f t="shared" si="89"/>
        <v>119557.64</v>
      </c>
    </row>
    <row r="346" spans="1:17" x14ac:dyDescent="0.25">
      <c r="A346">
        <f t="shared" si="79"/>
        <v>335</v>
      </c>
      <c r="B346" s="6">
        <f t="shared" si="80"/>
        <v>47351</v>
      </c>
      <c r="C346" s="7">
        <f t="shared" si="81"/>
        <v>102472.95</v>
      </c>
      <c r="D346" s="1">
        <f t="shared" si="75"/>
        <v>484.48</v>
      </c>
      <c r="E346" s="28">
        <f t="shared" si="82"/>
        <v>38.519999999999982</v>
      </c>
      <c r="F346" s="1">
        <f t="shared" si="76"/>
        <v>167.10973384615383</v>
      </c>
      <c r="G346" s="1">
        <f t="shared" si="83"/>
        <v>317.37</v>
      </c>
      <c r="H346" s="7">
        <f t="shared" si="84"/>
        <v>102117.06</v>
      </c>
      <c r="J346" s="14">
        <f t="shared" si="85"/>
        <v>335</v>
      </c>
      <c r="K346" s="19">
        <f t="shared" si="86"/>
        <v>47351</v>
      </c>
      <c r="L346" s="27">
        <f t="shared" si="87"/>
        <v>119557.64</v>
      </c>
      <c r="M346" s="18">
        <f t="shared" si="77"/>
        <v>484.48</v>
      </c>
      <c r="O346" s="18">
        <f t="shared" si="78"/>
        <v>194.97092061538461</v>
      </c>
      <c r="P346" s="18">
        <f t="shared" si="88"/>
        <v>289.51</v>
      </c>
      <c r="Q346" s="27">
        <f t="shared" si="89"/>
        <v>119268.13</v>
      </c>
    </row>
    <row r="347" spans="1:17" x14ac:dyDescent="0.25">
      <c r="A347">
        <f t="shared" si="79"/>
        <v>336</v>
      </c>
      <c r="B347" s="6">
        <f t="shared" si="80"/>
        <v>47365</v>
      </c>
      <c r="C347" s="7">
        <f t="shared" si="81"/>
        <v>102117.06</v>
      </c>
      <c r="D347" s="1">
        <f t="shared" si="75"/>
        <v>484.48</v>
      </c>
      <c r="E347" s="28">
        <f t="shared" si="82"/>
        <v>38.519999999999982</v>
      </c>
      <c r="F347" s="1">
        <f t="shared" si="76"/>
        <v>166.52935938461539</v>
      </c>
      <c r="G347" s="1">
        <f t="shared" si="83"/>
        <v>317.95</v>
      </c>
      <c r="H347" s="7">
        <f t="shared" si="84"/>
        <v>101760.59</v>
      </c>
      <c r="J347" s="14">
        <f t="shared" si="85"/>
        <v>336</v>
      </c>
      <c r="K347" s="19">
        <f t="shared" si="86"/>
        <v>47365</v>
      </c>
      <c r="L347" s="27">
        <f t="shared" si="87"/>
        <v>119268.13</v>
      </c>
      <c r="M347" s="18">
        <f t="shared" si="77"/>
        <v>484.48</v>
      </c>
      <c r="O347" s="18">
        <f t="shared" si="78"/>
        <v>194.49879661538463</v>
      </c>
      <c r="P347" s="18">
        <f t="shared" si="88"/>
        <v>289.98</v>
      </c>
      <c r="Q347" s="27">
        <f t="shared" si="89"/>
        <v>118978.15</v>
      </c>
    </row>
    <row r="348" spans="1:17" x14ac:dyDescent="0.25">
      <c r="A348">
        <f t="shared" si="79"/>
        <v>337</v>
      </c>
      <c r="B348" s="6">
        <f t="shared" si="80"/>
        <v>47379</v>
      </c>
      <c r="C348" s="7">
        <f t="shared" si="81"/>
        <v>101760.59</v>
      </c>
      <c r="D348" s="1">
        <f t="shared" si="75"/>
        <v>484.48</v>
      </c>
      <c r="E348" s="28">
        <f t="shared" si="82"/>
        <v>38.519999999999982</v>
      </c>
      <c r="F348" s="1">
        <f t="shared" si="76"/>
        <v>165.94803907692307</v>
      </c>
      <c r="G348" s="1">
        <f t="shared" si="83"/>
        <v>318.52999999999997</v>
      </c>
      <c r="H348" s="7">
        <f t="shared" si="84"/>
        <v>101403.54</v>
      </c>
      <c r="J348" s="14">
        <f t="shared" si="85"/>
        <v>337</v>
      </c>
      <c r="K348" s="19">
        <f t="shared" si="86"/>
        <v>47379</v>
      </c>
      <c r="L348" s="27">
        <f t="shared" si="87"/>
        <v>118978.15</v>
      </c>
      <c r="M348" s="18">
        <f t="shared" si="77"/>
        <v>484.48</v>
      </c>
      <c r="O348" s="18">
        <f t="shared" si="78"/>
        <v>194.02590615384614</v>
      </c>
      <c r="P348" s="18">
        <f t="shared" si="88"/>
        <v>290.45</v>
      </c>
      <c r="Q348" s="27">
        <f t="shared" si="89"/>
        <v>118687.7</v>
      </c>
    </row>
    <row r="349" spans="1:17" x14ac:dyDescent="0.25">
      <c r="A349">
        <f t="shared" si="79"/>
        <v>338</v>
      </c>
      <c r="B349" s="6">
        <f t="shared" si="80"/>
        <v>47393</v>
      </c>
      <c r="C349" s="7">
        <f t="shared" si="81"/>
        <v>101403.54</v>
      </c>
      <c r="D349" s="1">
        <f t="shared" si="75"/>
        <v>484.48</v>
      </c>
      <c r="E349" s="28">
        <f t="shared" si="82"/>
        <v>38.519999999999982</v>
      </c>
      <c r="F349" s="1">
        <f t="shared" si="76"/>
        <v>165.36577292307692</v>
      </c>
      <c r="G349" s="1">
        <f t="shared" si="83"/>
        <v>319.11</v>
      </c>
      <c r="H349" s="7">
        <f t="shared" si="84"/>
        <v>101045.91</v>
      </c>
      <c r="J349" s="14">
        <f t="shared" si="85"/>
        <v>338</v>
      </c>
      <c r="K349" s="19">
        <f t="shared" si="86"/>
        <v>47393</v>
      </c>
      <c r="L349" s="27">
        <f t="shared" si="87"/>
        <v>118687.7</v>
      </c>
      <c r="M349" s="18">
        <f t="shared" si="77"/>
        <v>484.48</v>
      </c>
      <c r="O349" s="18">
        <f t="shared" si="78"/>
        <v>193.55224923076923</v>
      </c>
      <c r="P349" s="18">
        <f t="shared" si="88"/>
        <v>290.93</v>
      </c>
      <c r="Q349" s="27">
        <f t="shared" si="89"/>
        <v>118396.77</v>
      </c>
    </row>
    <row r="350" spans="1:17" x14ac:dyDescent="0.25">
      <c r="A350">
        <f t="shared" si="79"/>
        <v>339</v>
      </c>
      <c r="B350" s="6">
        <f t="shared" si="80"/>
        <v>47407</v>
      </c>
      <c r="C350" s="7">
        <f t="shared" si="81"/>
        <v>101045.91</v>
      </c>
      <c r="D350" s="1">
        <f t="shared" si="75"/>
        <v>484.48</v>
      </c>
      <c r="E350" s="28">
        <f t="shared" si="82"/>
        <v>38.519999999999982</v>
      </c>
      <c r="F350" s="1">
        <f t="shared" si="76"/>
        <v>164.78256092307694</v>
      </c>
      <c r="G350" s="1">
        <f t="shared" si="83"/>
        <v>319.7</v>
      </c>
      <c r="H350" s="7">
        <f t="shared" si="84"/>
        <v>100687.69</v>
      </c>
      <c r="J350" s="14">
        <f t="shared" si="85"/>
        <v>339</v>
      </c>
      <c r="K350" s="19">
        <f t="shared" si="86"/>
        <v>47407</v>
      </c>
      <c r="L350" s="27">
        <f t="shared" si="87"/>
        <v>118396.77</v>
      </c>
      <c r="M350" s="18">
        <f t="shared" si="77"/>
        <v>484.48</v>
      </c>
      <c r="O350" s="18">
        <f t="shared" si="78"/>
        <v>193.07780953846154</v>
      </c>
      <c r="P350" s="18">
        <f t="shared" si="88"/>
        <v>291.39999999999998</v>
      </c>
      <c r="Q350" s="27">
        <f t="shared" si="89"/>
        <v>118105.37</v>
      </c>
    </row>
    <row r="351" spans="1:17" x14ac:dyDescent="0.25">
      <c r="A351">
        <f t="shared" si="79"/>
        <v>340</v>
      </c>
      <c r="B351" s="6">
        <f t="shared" si="80"/>
        <v>47421</v>
      </c>
      <c r="C351" s="7">
        <f t="shared" si="81"/>
        <v>100687.69</v>
      </c>
      <c r="D351" s="1">
        <f t="shared" si="75"/>
        <v>484.48</v>
      </c>
      <c r="E351" s="28">
        <f t="shared" si="82"/>
        <v>38.519999999999982</v>
      </c>
      <c r="F351" s="1">
        <f t="shared" si="76"/>
        <v>164.19838676923078</v>
      </c>
      <c r="G351" s="1">
        <f t="shared" si="83"/>
        <v>320.27999999999997</v>
      </c>
      <c r="H351" s="7">
        <f t="shared" si="84"/>
        <v>100328.89</v>
      </c>
      <c r="J351" s="14">
        <f t="shared" si="85"/>
        <v>340</v>
      </c>
      <c r="K351" s="19">
        <f t="shared" si="86"/>
        <v>47421</v>
      </c>
      <c r="L351" s="27">
        <f t="shared" si="87"/>
        <v>118105.37</v>
      </c>
      <c r="M351" s="18">
        <f t="shared" si="77"/>
        <v>484.48</v>
      </c>
      <c r="O351" s="18">
        <f t="shared" si="78"/>
        <v>192.60260338461538</v>
      </c>
      <c r="P351" s="18">
        <f t="shared" si="88"/>
        <v>291.88</v>
      </c>
      <c r="Q351" s="27">
        <f t="shared" si="89"/>
        <v>117813.49</v>
      </c>
    </row>
    <row r="352" spans="1:17" x14ac:dyDescent="0.25">
      <c r="A352">
        <f t="shared" si="79"/>
        <v>341</v>
      </c>
      <c r="B352" s="6">
        <f t="shared" si="80"/>
        <v>47435</v>
      </c>
      <c r="C352" s="7">
        <f t="shared" si="81"/>
        <v>100328.89</v>
      </c>
      <c r="D352" s="1">
        <f t="shared" si="75"/>
        <v>484.48</v>
      </c>
      <c r="E352" s="28">
        <f t="shared" si="82"/>
        <v>38.519999999999982</v>
      </c>
      <c r="F352" s="1">
        <f t="shared" si="76"/>
        <v>163.61326676923076</v>
      </c>
      <c r="G352" s="1">
        <f t="shared" si="83"/>
        <v>320.87</v>
      </c>
      <c r="H352" s="7">
        <f t="shared" si="84"/>
        <v>99969.5</v>
      </c>
      <c r="J352" s="14">
        <f t="shared" si="85"/>
        <v>341</v>
      </c>
      <c r="K352" s="19">
        <f t="shared" si="86"/>
        <v>47435</v>
      </c>
      <c r="L352" s="27">
        <f t="shared" si="87"/>
        <v>117813.49</v>
      </c>
      <c r="M352" s="18">
        <f t="shared" si="77"/>
        <v>484.48</v>
      </c>
      <c r="O352" s="18">
        <f t="shared" si="78"/>
        <v>192.12661446153848</v>
      </c>
      <c r="P352" s="18">
        <f t="shared" si="88"/>
        <v>292.35000000000002</v>
      </c>
      <c r="Q352" s="27">
        <f t="shared" si="89"/>
        <v>117521.14</v>
      </c>
    </row>
    <row r="353" spans="1:17" x14ac:dyDescent="0.25">
      <c r="A353">
        <f t="shared" si="79"/>
        <v>342</v>
      </c>
      <c r="B353" s="6">
        <f t="shared" si="80"/>
        <v>47449</v>
      </c>
      <c r="C353" s="7">
        <f t="shared" si="81"/>
        <v>99969.5</v>
      </c>
      <c r="D353" s="1">
        <f t="shared" si="75"/>
        <v>484.48</v>
      </c>
      <c r="E353" s="28">
        <f t="shared" si="82"/>
        <v>38.519999999999982</v>
      </c>
      <c r="F353" s="1">
        <f t="shared" si="76"/>
        <v>163.02718461538461</v>
      </c>
      <c r="G353" s="1">
        <f t="shared" si="83"/>
        <v>321.45</v>
      </c>
      <c r="H353" s="7">
        <f t="shared" si="84"/>
        <v>99609.53</v>
      </c>
      <c r="J353" s="14">
        <f t="shared" si="85"/>
        <v>342</v>
      </c>
      <c r="K353" s="19">
        <f t="shared" si="86"/>
        <v>47449</v>
      </c>
      <c r="L353" s="27">
        <f t="shared" si="87"/>
        <v>117521.14</v>
      </c>
      <c r="M353" s="18">
        <f t="shared" si="77"/>
        <v>484.48</v>
      </c>
      <c r="O353" s="18">
        <f t="shared" si="78"/>
        <v>191.64985907692306</v>
      </c>
      <c r="P353" s="18">
        <f t="shared" si="88"/>
        <v>292.83</v>
      </c>
      <c r="Q353" s="27">
        <f t="shared" si="89"/>
        <v>117228.31</v>
      </c>
    </row>
    <row r="354" spans="1:17" x14ac:dyDescent="0.25">
      <c r="A354">
        <f t="shared" si="79"/>
        <v>343</v>
      </c>
      <c r="B354" s="6">
        <f t="shared" si="80"/>
        <v>47463</v>
      </c>
      <c r="C354" s="7">
        <f t="shared" si="81"/>
        <v>99609.53</v>
      </c>
      <c r="D354" s="1">
        <f t="shared" si="75"/>
        <v>484.48</v>
      </c>
      <c r="E354" s="28">
        <f t="shared" si="82"/>
        <v>38.519999999999982</v>
      </c>
      <c r="F354" s="1">
        <f t="shared" si="76"/>
        <v>162.44015661538461</v>
      </c>
      <c r="G354" s="1">
        <f t="shared" si="83"/>
        <v>322.04000000000002</v>
      </c>
      <c r="H354" s="7">
        <f t="shared" si="84"/>
        <v>99248.97</v>
      </c>
      <c r="J354" s="14">
        <f t="shared" si="85"/>
        <v>343</v>
      </c>
      <c r="K354" s="19">
        <f t="shared" si="86"/>
        <v>47463</v>
      </c>
      <c r="L354" s="27">
        <f t="shared" si="87"/>
        <v>117228.31</v>
      </c>
      <c r="M354" s="18">
        <f t="shared" si="77"/>
        <v>484.48</v>
      </c>
      <c r="O354" s="18">
        <f t="shared" si="78"/>
        <v>191.17232092307691</v>
      </c>
      <c r="P354" s="18">
        <f t="shared" si="88"/>
        <v>293.31</v>
      </c>
      <c r="Q354" s="27">
        <f t="shared" si="89"/>
        <v>116935</v>
      </c>
    </row>
    <row r="355" spans="1:17" x14ac:dyDescent="0.25">
      <c r="A355">
        <f t="shared" si="79"/>
        <v>344</v>
      </c>
      <c r="B355" s="6">
        <f t="shared" si="80"/>
        <v>47477</v>
      </c>
      <c r="C355" s="7">
        <f t="shared" si="81"/>
        <v>99248.97</v>
      </c>
      <c r="D355" s="1">
        <f t="shared" si="75"/>
        <v>484.48</v>
      </c>
      <c r="E355" s="28">
        <f t="shared" si="82"/>
        <v>38.519999999999982</v>
      </c>
      <c r="F355" s="1">
        <f t="shared" si="76"/>
        <v>161.85216646153847</v>
      </c>
      <c r="G355" s="1">
        <f t="shared" si="83"/>
        <v>322.63</v>
      </c>
      <c r="H355" s="7">
        <f t="shared" si="84"/>
        <v>98887.82</v>
      </c>
      <c r="J355" s="14">
        <f t="shared" si="85"/>
        <v>344</v>
      </c>
      <c r="K355" s="19">
        <f t="shared" si="86"/>
        <v>47477</v>
      </c>
      <c r="L355" s="27">
        <f t="shared" si="87"/>
        <v>116935</v>
      </c>
      <c r="M355" s="18">
        <f t="shared" si="77"/>
        <v>484.48</v>
      </c>
      <c r="O355" s="18">
        <f t="shared" si="78"/>
        <v>190.69399999999999</v>
      </c>
      <c r="P355" s="18">
        <f t="shared" si="88"/>
        <v>293.79000000000002</v>
      </c>
      <c r="Q355" s="27">
        <f t="shared" si="89"/>
        <v>116641.21</v>
      </c>
    </row>
    <row r="356" spans="1:17" x14ac:dyDescent="0.25">
      <c r="A356">
        <f t="shared" si="79"/>
        <v>345</v>
      </c>
      <c r="B356" s="6">
        <f t="shared" si="80"/>
        <v>47491</v>
      </c>
      <c r="C356" s="7">
        <f t="shared" si="81"/>
        <v>98887.82</v>
      </c>
      <c r="D356" s="1">
        <f t="shared" si="75"/>
        <v>484.48</v>
      </c>
      <c r="E356" s="28">
        <f t="shared" si="82"/>
        <v>38.519999999999982</v>
      </c>
      <c r="F356" s="1">
        <f t="shared" si="76"/>
        <v>161.26321415384618</v>
      </c>
      <c r="G356" s="1">
        <f t="shared" si="83"/>
        <v>323.22000000000003</v>
      </c>
      <c r="H356" s="7">
        <f t="shared" si="84"/>
        <v>98526.080000000002</v>
      </c>
      <c r="J356" s="14">
        <f t="shared" si="85"/>
        <v>345</v>
      </c>
      <c r="K356" s="19">
        <f t="shared" si="86"/>
        <v>47491</v>
      </c>
      <c r="L356" s="27">
        <f t="shared" si="87"/>
        <v>116641.21</v>
      </c>
      <c r="M356" s="18">
        <f t="shared" si="77"/>
        <v>484.48</v>
      </c>
      <c r="O356" s="18">
        <f t="shared" si="78"/>
        <v>190.21489630769233</v>
      </c>
      <c r="P356" s="18">
        <f t="shared" si="88"/>
        <v>294.27</v>
      </c>
      <c r="Q356" s="27">
        <f t="shared" si="89"/>
        <v>116346.94</v>
      </c>
    </row>
    <row r="357" spans="1:17" x14ac:dyDescent="0.25">
      <c r="A357">
        <f t="shared" si="79"/>
        <v>346</v>
      </c>
      <c r="B357" s="6">
        <f t="shared" si="80"/>
        <v>47505</v>
      </c>
      <c r="C357" s="7">
        <f t="shared" si="81"/>
        <v>98526.080000000002</v>
      </c>
      <c r="D357" s="1">
        <f t="shared" si="75"/>
        <v>484.48</v>
      </c>
      <c r="E357" s="28">
        <f t="shared" si="82"/>
        <v>38.519999999999982</v>
      </c>
      <c r="F357" s="1">
        <f t="shared" si="76"/>
        <v>160.67329969230769</v>
      </c>
      <c r="G357" s="1">
        <f t="shared" si="83"/>
        <v>323.81</v>
      </c>
      <c r="H357" s="7">
        <f t="shared" si="84"/>
        <v>98163.75</v>
      </c>
      <c r="J357" s="14">
        <f t="shared" si="85"/>
        <v>346</v>
      </c>
      <c r="K357" s="19">
        <f t="shared" si="86"/>
        <v>47505</v>
      </c>
      <c r="L357" s="27">
        <f t="shared" si="87"/>
        <v>116346.94</v>
      </c>
      <c r="M357" s="18">
        <f t="shared" si="77"/>
        <v>484.48</v>
      </c>
      <c r="O357" s="18">
        <f t="shared" si="78"/>
        <v>189.73500984615384</v>
      </c>
      <c r="P357" s="18">
        <f t="shared" si="88"/>
        <v>294.74</v>
      </c>
      <c r="Q357" s="27">
        <f t="shared" si="89"/>
        <v>116052.2</v>
      </c>
    </row>
    <row r="358" spans="1:17" x14ac:dyDescent="0.25">
      <c r="A358">
        <f t="shared" si="79"/>
        <v>347</v>
      </c>
      <c r="B358" s="6">
        <f t="shared" si="80"/>
        <v>47519</v>
      </c>
      <c r="C358" s="7">
        <f t="shared" si="81"/>
        <v>98163.75</v>
      </c>
      <c r="D358" s="1">
        <f t="shared" si="75"/>
        <v>484.48</v>
      </c>
      <c r="E358" s="28">
        <f t="shared" si="82"/>
        <v>38.519999999999982</v>
      </c>
      <c r="F358" s="1">
        <f t="shared" si="76"/>
        <v>160.08242307692308</v>
      </c>
      <c r="G358" s="1">
        <f t="shared" si="83"/>
        <v>324.39999999999998</v>
      </c>
      <c r="H358" s="7">
        <f t="shared" si="84"/>
        <v>97800.83</v>
      </c>
      <c r="J358" s="14">
        <f t="shared" si="85"/>
        <v>347</v>
      </c>
      <c r="K358" s="19">
        <f t="shared" si="86"/>
        <v>47519</v>
      </c>
      <c r="L358" s="27">
        <f t="shared" si="87"/>
        <v>116052.2</v>
      </c>
      <c r="M358" s="18">
        <f t="shared" si="77"/>
        <v>484.48</v>
      </c>
      <c r="O358" s="18">
        <f t="shared" si="78"/>
        <v>189.25435692307693</v>
      </c>
      <c r="P358" s="18">
        <f t="shared" si="88"/>
        <v>295.23</v>
      </c>
      <c r="Q358" s="27">
        <f t="shared" si="89"/>
        <v>115756.97</v>
      </c>
    </row>
    <row r="359" spans="1:17" x14ac:dyDescent="0.25">
      <c r="A359">
        <f t="shared" si="79"/>
        <v>348</v>
      </c>
      <c r="B359" s="6">
        <f t="shared" si="80"/>
        <v>47533</v>
      </c>
      <c r="C359" s="7">
        <f t="shared" si="81"/>
        <v>97800.83</v>
      </c>
      <c r="D359" s="1">
        <f t="shared" si="75"/>
        <v>484.48</v>
      </c>
      <c r="E359" s="28">
        <f t="shared" si="82"/>
        <v>38.519999999999982</v>
      </c>
      <c r="F359" s="1">
        <f t="shared" si="76"/>
        <v>159.4905843076923</v>
      </c>
      <c r="G359" s="1">
        <f t="shared" si="83"/>
        <v>324.99</v>
      </c>
      <c r="H359" s="7">
        <f t="shared" si="84"/>
        <v>97437.32</v>
      </c>
      <c r="J359" s="14">
        <f t="shared" si="85"/>
        <v>348</v>
      </c>
      <c r="K359" s="19">
        <f t="shared" si="86"/>
        <v>47533</v>
      </c>
      <c r="L359" s="27">
        <f t="shared" si="87"/>
        <v>115756.97</v>
      </c>
      <c r="M359" s="18">
        <f t="shared" si="77"/>
        <v>484.48</v>
      </c>
      <c r="O359" s="18">
        <f t="shared" si="78"/>
        <v>188.77290492307694</v>
      </c>
      <c r="P359" s="18">
        <f t="shared" si="88"/>
        <v>295.70999999999998</v>
      </c>
      <c r="Q359" s="27">
        <f t="shared" si="89"/>
        <v>115461.26</v>
      </c>
    </row>
    <row r="360" spans="1:17" x14ac:dyDescent="0.25">
      <c r="A360">
        <f t="shared" si="79"/>
        <v>349</v>
      </c>
      <c r="B360" s="6">
        <f t="shared" si="80"/>
        <v>47547</v>
      </c>
      <c r="C360" s="7">
        <f t="shared" si="81"/>
        <v>97437.32</v>
      </c>
      <c r="D360" s="1">
        <f t="shared" si="75"/>
        <v>484.48</v>
      </c>
      <c r="E360" s="28">
        <f t="shared" si="82"/>
        <v>38.519999999999982</v>
      </c>
      <c r="F360" s="1">
        <f t="shared" si="76"/>
        <v>158.89778338461539</v>
      </c>
      <c r="G360" s="1">
        <f t="shared" si="83"/>
        <v>325.58</v>
      </c>
      <c r="H360" s="7">
        <f t="shared" si="84"/>
        <v>97073.22</v>
      </c>
      <c r="J360" s="14">
        <f t="shared" si="85"/>
        <v>349</v>
      </c>
      <c r="K360" s="19">
        <f t="shared" si="86"/>
        <v>47547</v>
      </c>
      <c r="L360" s="27">
        <f t="shared" si="87"/>
        <v>115461.26</v>
      </c>
      <c r="M360" s="18">
        <f t="shared" si="77"/>
        <v>484.48</v>
      </c>
      <c r="O360" s="18">
        <f t="shared" si="78"/>
        <v>188.29067015384615</v>
      </c>
      <c r="P360" s="18">
        <f t="shared" si="88"/>
        <v>296.19</v>
      </c>
      <c r="Q360" s="27">
        <f t="shared" si="89"/>
        <v>115165.07</v>
      </c>
    </row>
    <row r="361" spans="1:17" x14ac:dyDescent="0.25">
      <c r="A361">
        <f t="shared" si="79"/>
        <v>350</v>
      </c>
      <c r="B361" s="6">
        <f t="shared" si="80"/>
        <v>47561</v>
      </c>
      <c r="C361" s="7">
        <f t="shared" si="81"/>
        <v>97073.22</v>
      </c>
      <c r="D361" s="1">
        <f t="shared" si="75"/>
        <v>484.48</v>
      </c>
      <c r="E361" s="28">
        <f t="shared" si="82"/>
        <v>38.519999999999982</v>
      </c>
      <c r="F361" s="1">
        <f t="shared" si="76"/>
        <v>158.3040203076923</v>
      </c>
      <c r="G361" s="1">
        <f t="shared" si="83"/>
        <v>326.18</v>
      </c>
      <c r="H361" s="7">
        <f t="shared" si="84"/>
        <v>96708.52</v>
      </c>
      <c r="J361" s="14">
        <f t="shared" si="85"/>
        <v>350</v>
      </c>
      <c r="K361" s="19">
        <f t="shared" si="86"/>
        <v>47561</v>
      </c>
      <c r="L361" s="27">
        <f t="shared" si="87"/>
        <v>115165.07</v>
      </c>
      <c r="M361" s="18">
        <f t="shared" si="77"/>
        <v>484.48</v>
      </c>
      <c r="O361" s="18">
        <f t="shared" si="78"/>
        <v>187.80765261538463</v>
      </c>
      <c r="P361" s="18">
        <f t="shared" si="88"/>
        <v>296.67</v>
      </c>
      <c r="Q361" s="27">
        <f t="shared" si="89"/>
        <v>114868.4</v>
      </c>
    </row>
    <row r="362" spans="1:17" x14ac:dyDescent="0.25">
      <c r="A362">
        <f t="shared" si="79"/>
        <v>351</v>
      </c>
      <c r="B362" s="6">
        <f t="shared" si="80"/>
        <v>47575</v>
      </c>
      <c r="C362" s="7">
        <f t="shared" si="81"/>
        <v>96708.52</v>
      </c>
      <c r="D362" s="1">
        <f t="shared" si="75"/>
        <v>484.48</v>
      </c>
      <c r="E362" s="28">
        <f t="shared" si="82"/>
        <v>38.519999999999982</v>
      </c>
      <c r="F362" s="1">
        <f t="shared" si="76"/>
        <v>157.70927876923076</v>
      </c>
      <c r="G362" s="1">
        <f t="shared" si="83"/>
        <v>326.77</v>
      </c>
      <c r="H362" s="7">
        <f t="shared" si="84"/>
        <v>96343.23</v>
      </c>
      <c r="J362" s="14">
        <f t="shared" si="85"/>
        <v>351</v>
      </c>
      <c r="K362" s="19">
        <f t="shared" si="86"/>
        <v>47575</v>
      </c>
      <c r="L362" s="27">
        <f t="shared" si="87"/>
        <v>114868.4</v>
      </c>
      <c r="M362" s="18">
        <f t="shared" si="77"/>
        <v>484.48</v>
      </c>
      <c r="O362" s="18">
        <f t="shared" si="78"/>
        <v>187.32385230769231</v>
      </c>
      <c r="P362" s="18">
        <f t="shared" si="88"/>
        <v>297.16000000000003</v>
      </c>
      <c r="Q362" s="27">
        <f t="shared" si="89"/>
        <v>114571.24</v>
      </c>
    </row>
    <row r="363" spans="1:17" x14ac:dyDescent="0.25">
      <c r="A363">
        <f t="shared" si="79"/>
        <v>352</v>
      </c>
      <c r="B363" s="6">
        <f t="shared" si="80"/>
        <v>47589</v>
      </c>
      <c r="C363" s="7">
        <f t="shared" si="81"/>
        <v>96343.23</v>
      </c>
      <c r="D363" s="1">
        <f t="shared" si="75"/>
        <v>484.48</v>
      </c>
      <c r="E363" s="28">
        <f t="shared" si="82"/>
        <v>38.519999999999982</v>
      </c>
      <c r="F363" s="1">
        <f t="shared" si="76"/>
        <v>157.11357507692307</v>
      </c>
      <c r="G363" s="1">
        <f t="shared" si="83"/>
        <v>327.37</v>
      </c>
      <c r="H363" s="7">
        <f t="shared" si="84"/>
        <v>95977.34</v>
      </c>
      <c r="J363" s="14">
        <f t="shared" si="85"/>
        <v>352</v>
      </c>
      <c r="K363" s="19">
        <f t="shared" si="86"/>
        <v>47589</v>
      </c>
      <c r="L363" s="27">
        <f t="shared" si="87"/>
        <v>114571.24</v>
      </c>
      <c r="M363" s="18">
        <f t="shared" si="77"/>
        <v>484.48</v>
      </c>
      <c r="O363" s="18">
        <f t="shared" si="78"/>
        <v>186.83925292307694</v>
      </c>
      <c r="P363" s="18">
        <f t="shared" si="88"/>
        <v>297.64</v>
      </c>
      <c r="Q363" s="27">
        <f t="shared" si="89"/>
        <v>114273.60000000001</v>
      </c>
    </row>
    <row r="364" spans="1:17" x14ac:dyDescent="0.25">
      <c r="A364">
        <f t="shared" si="79"/>
        <v>353</v>
      </c>
      <c r="B364" s="6">
        <f t="shared" si="80"/>
        <v>47603</v>
      </c>
      <c r="C364" s="7">
        <f t="shared" si="81"/>
        <v>95977.34</v>
      </c>
      <c r="D364" s="1">
        <f t="shared" si="75"/>
        <v>484.48</v>
      </c>
      <c r="E364" s="28">
        <f t="shared" si="82"/>
        <v>38.519999999999982</v>
      </c>
      <c r="F364" s="1">
        <f t="shared" si="76"/>
        <v>156.51689292307691</v>
      </c>
      <c r="G364" s="1">
        <f t="shared" si="83"/>
        <v>327.96</v>
      </c>
      <c r="H364" s="7">
        <f t="shared" si="84"/>
        <v>95610.86</v>
      </c>
      <c r="J364" s="14">
        <f t="shared" si="85"/>
        <v>353</v>
      </c>
      <c r="K364" s="19">
        <f t="shared" si="86"/>
        <v>47603</v>
      </c>
      <c r="L364" s="27">
        <f t="shared" si="87"/>
        <v>114273.60000000001</v>
      </c>
      <c r="M364" s="18">
        <f t="shared" si="77"/>
        <v>484.48</v>
      </c>
      <c r="O364" s="18">
        <f t="shared" si="78"/>
        <v>186.35387076923078</v>
      </c>
      <c r="P364" s="18">
        <f t="shared" si="88"/>
        <v>298.13</v>
      </c>
      <c r="Q364" s="27">
        <f t="shared" si="89"/>
        <v>113975.47</v>
      </c>
    </row>
    <row r="365" spans="1:17" x14ac:dyDescent="0.25">
      <c r="A365">
        <f t="shared" si="79"/>
        <v>354</v>
      </c>
      <c r="B365" s="6">
        <f t="shared" si="80"/>
        <v>47617</v>
      </c>
      <c r="C365" s="7">
        <f t="shared" si="81"/>
        <v>95610.86</v>
      </c>
      <c r="D365" s="1">
        <f t="shared" si="75"/>
        <v>484.48</v>
      </c>
      <c r="E365" s="28">
        <f t="shared" si="82"/>
        <v>38.519999999999982</v>
      </c>
      <c r="F365" s="1">
        <f t="shared" si="76"/>
        <v>155.91924861538462</v>
      </c>
      <c r="G365" s="1">
        <f t="shared" si="83"/>
        <v>328.56</v>
      </c>
      <c r="H365" s="7">
        <f t="shared" si="84"/>
        <v>95243.78</v>
      </c>
      <c r="J365" s="14">
        <f t="shared" si="85"/>
        <v>354</v>
      </c>
      <c r="K365" s="19">
        <f t="shared" si="86"/>
        <v>47617</v>
      </c>
      <c r="L365" s="27">
        <f t="shared" si="87"/>
        <v>113975.47</v>
      </c>
      <c r="M365" s="18">
        <f t="shared" si="77"/>
        <v>484.48</v>
      </c>
      <c r="O365" s="18">
        <f t="shared" si="78"/>
        <v>185.86768953846155</v>
      </c>
      <c r="P365" s="18">
        <f t="shared" si="88"/>
        <v>298.61</v>
      </c>
      <c r="Q365" s="27">
        <f t="shared" si="89"/>
        <v>113676.86</v>
      </c>
    </row>
    <row r="366" spans="1:17" x14ac:dyDescent="0.25">
      <c r="A366">
        <f t="shared" si="79"/>
        <v>355</v>
      </c>
      <c r="B366" s="6">
        <f t="shared" si="80"/>
        <v>47631</v>
      </c>
      <c r="C366" s="7">
        <f t="shared" si="81"/>
        <v>95243.78</v>
      </c>
      <c r="D366" s="1">
        <f t="shared" si="75"/>
        <v>484.48</v>
      </c>
      <c r="E366" s="28">
        <f t="shared" si="82"/>
        <v>38.519999999999982</v>
      </c>
      <c r="F366" s="1">
        <f t="shared" si="76"/>
        <v>155.32062584615383</v>
      </c>
      <c r="G366" s="1">
        <f t="shared" si="83"/>
        <v>329.16</v>
      </c>
      <c r="H366" s="7">
        <f t="shared" si="84"/>
        <v>94876.1</v>
      </c>
      <c r="J366" s="14">
        <f t="shared" si="85"/>
        <v>355</v>
      </c>
      <c r="K366" s="19">
        <f t="shared" si="86"/>
        <v>47631</v>
      </c>
      <c r="L366" s="27">
        <f t="shared" si="87"/>
        <v>113676.86</v>
      </c>
      <c r="M366" s="18">
        <f t="shared" si="77"/>
        <v>484.48</v>
      </c>
      <c r="O366" s="18">
        <f t="shared" si="78"/>
        <v>185.38072553846155</v>
      </c>
      <c r="P366" s="18">
        <f t="shared" si="88"/>
        <v>299.10000000000002</v>
      </c>
      <c r="Q366" s="27">
        <f t="shared" si="89"/>
        <v>113377.76</v>
      </c>
    </row>
    <row r="367" spans="1:17" x14ac:dyDescent="0.25">
      <c r="A367">
        <f t="shared" si="79"/>
        <v>356</v>
      </c>
      <c r="B367" s="6">
        <f t="shared" si="80"/>
        <v>47645</v>
      </c>
      <c r="C367" s="7">
        <f t="shared" si="81"/>
        <v>94876.1</v>
      </c>
      <c r="D367" s="1">
        <f t="shared" si="75"/>
        <v>484.48</v>
      </c>
      <c r="E367" s="28">
        <f t="shared" si="82"/>
        <v>38.519999999999982</v>
      </c>
      <c r="F367" s="1">
        <f t="shared" si="76"/>
        <v>154.72102461538464</v>
      </c>
      <c r="G367" s="1">
        <f t="shared" si="83"/>
        <v>329.76</v>
      </c>
      <c r="H367" s="7">
        <f t="shared" si="84"/>
        <v>94507.82</v>
      </c>
      <c r="J367" s="14">
        <f t="shared" si="85"/>
        <v>356</v>
      </c>
      <c r="K367" s="19">
        <f t="shared" si="86"/>
        <v>47645</v>
      </c>
      <c r="L367" s="27">
        <f t="shared" si="87"/>
        <v>113377.76</v>
      </c>
      <c r="M367" s="18">
        <f t="shared" si="77"/>
        <v>484.48</v>
      </c>
      <c r="O367" s="18">
        <f t="shared" si="78"/>
        <v>184.89296246153845</v>
      </c>
      <c r="P367" s="18">
        <f t="shared" si="88"/>
        <v>299.58999999999997</v>
      </c>
      <c r="Q367" s="27">
        <f t="shared" si="89"/>
        <v>113078.17</v>
      </c>
    </row>
    <row r="368" spans="1:17" x14ac:dyDescent="0.25">
      <c r="A368">
        <f t="shared" si="79"/>
        <v>357</v>
      </c>
      <c r="B368" s="6">
        <f t="shared" si="80"/>
        <v>47659</v>
      </c>
      <c r="C368" s="7">
        <f t="shared" si="81"/>
        <v>94507.82</v>
      </c>
      <c r="D368" s="1">
        <f t="shared" si="75"/>
        <v>484.48</v>
      </c>
      <c r="E368" s="28">
        <f t="shared" si="82"/>
        <v>38.519999999999982</v>
      </c>
      <c r="F368" s="1">
        <f t="shared" si="76"/>
        <v>154.12044492307695</v>
      </c>
      <c r="G368" s="1">
        <f t="shared" si="83"/>
        <v>330.36</v>
      </c>
      <c r="H368" s="7">
        <f t="shared" si="84"/>
        <v>94138.94</v>
      </c>
      <c r="J368" s="14">
        <f t="shared" si="85"/>
        <v>357</v>
      </c>
      <c r="K368" s="19">
        <f t="shared" si="86"/>
        <v>47659</v>
      </c>
      <c r="L368" s="27">
        <f t="shared" si="87"/>
        <v>113078.17</v>
      </c>
      <c r="M368" s="18">
        <f t="shared" si="77"/>
        <v>484.48</v>
      </c>
      <c r="O368" s="18">
        <f t="shared" si="78"/>
        <v>184.4044003076923</v>
      </c>
      <c r="P368" s="18">
        <f t="shared" si="88"/>
        <v>300.08</v>
      </c>
      <c r="Q368" s="27">
        <f t="shared" si="89"/>
        <v>112778.09</v>
      </c>
    </row>
    <row r="369" spans="1:17" x14ac:dyDescent="0.25">
      <c r="A369">
        <f t="shared" si="79"/>
        <v>358</v>
      </c>
      <c r="B369" s="6">
        <f t="shared" si="80"/>
        <v>47673</v>
      </c>
      <c r="C369" s="7">
        <f t="shared" si="81"/>
        <v>94138.94</v>
      </c>
      <c r="D369" s="1">
        <f t="shared" si="75"/>
        <v>484.48</v>
      </c>
      <c r="E369" s="28">
        <f t="shared" si="82"/>
        <v>38.519999999999982</v>
      </c>
      <c r="F369" s="1">
        <f t="shared" si="76"/>
        <v>153.51888676923076</v>
      </c>
      <c r="G369" s="1">
        <f t="shared" si="83"/>
        <v>330.96</v>
      </c>
      <c r="H369" s="7">
        <f t="shared" si="84"/>
        <v>93769.46</v>
      </c>
      <c r="J369" s="14">
        <f t="shared" si="85"/>
        <v>358</v>
      </c>
      <c r="K369" s="19">
        <f t="shared" si="86"/>
        <v>47673</v>
      </c>
      <c r="L369" s="27">
        <f t="shared" si="87"/>
        <v>112778.09</v>
      </c>
      <c r="M369" s="18">
        <f t="shared" si="77"/>
        <v>484.48</v>
      </c>
      <c r="O369" s="18">
        <f t="shared" si="78"/>
        <v>183.91503907692308</v>
      </c>
      <c r="P369" s="18">
        <f t="shared" si="88"/>
        <v>300.56</v>
      </c>
      <c r="Q369" s="27">
        <f t="shared" si="89"/>
        <v>112477.53</v>
      </c>
    </row>
    <row r="370" spans="1:17" x14ac:dyDescent="0.25">
      <c r="A370">
        <f t="shared" si="79"/>
        <v>359</v>
      </c>
      <c r="B370" s="6">
        <f t="shared" si="80"/>
        <v>47687</v>
      </c>
      <c r="C370" s="7">
        <f t="shared" si="81"/>
        <v>93769.46</v>
      </c>
      <c r="D370" s="1">
        <f t="shared" si="75"/>
        <v>484.48</v>
      </c>
      <c r="E370" s="28">
        <f t="shared" si="82"/>
        <v>38.519999999999982</v>
      </c>
      <c r="F370" s="1">
        <f t="shared" si="76"/>
        <v>152.91635015384617</v>
      </c>
      <c r="G370" s="1">
        <f t="shared" si="83"/>
        <v>331.56</v>
      </c>
      <c r="H370" s="7">
        <f t="shared" si="84"/>
        <v>93399.38</v>
      </c>
      <c r="J370" s="14">
        <f t="shared" si="85"/>
        <v>359</v>
      </c>
      <c r="K370" s="19">
        <f t="shared" si="86"/>
        <v>47687</v>
      </c>
      <c r="L370" s="27">
        <f t="shared" si="87"/>
        <v>112477.53</v>
      </c>
      <c r="M370" s="18">
        <f t="shared" si="77"/>
        <v>484.48</v>
      </c>
      <c r="O370" s="18">
        <f t="shared" si="78"/>
        <v>183.42489507692306</v>
      </c>
      <c r="P370" s="18">
        <f t="shared" si="88"/>
        <v>301.06</v>
      </c>
      <c r="Q370" s="27">
        <f t="shared" si="89"/>
        <v>112176.47</v>
      </c>
    </row>
    <row r="371" spans="1:17" x14ac:dyDescent="0.25">
      <c r="A371">
        <f t="shared" si="79"/>
        <v>360</v>
      </c>
      <c r="B371" s="6">
        <f t="shared" si="80"/>
        <v>47701</v>
      </c>
      <c r="C371" s="7">
        <f t="shared" si="81"/>
        <v>93399.38</v>
      </c>
      <c r="D371" s="1">
        <f t="shared" si="75"/>
        <v>484.48</v>
      </c>
      <c r="E371" s="28">
        <f t="shared" si="82"/>
        <v>38.519999999999982</v>
      </c>
      <c r="F371" s="1">
        <f t="shared" si="76"/>
        <v>152.31283507692308</v>
      </c>
      <c r="G371" s="1">
        <f t="shared" si="83"/>
        <v>332.17</v>
      </c>
      <c r="H371" s="7">
        <f t="shared" si="84"/>
        <v>93028.69</v>
      </c>
      <c r="J371" s="14">
        <f t="shared" si="85"/>
        <v>360</v>
      </c>
      <c r="K371" s="19">
        <f t="shared" si="86"/>
        <v>47701</v>
      </c>
      <c r="L371" s="27">
        <f t="shared" si="87"/>
        <v>112176.47</v>
      </c>
      <c r="M371" s="18">
        <f t="shared" si="77"/>
        <v>484.48</v>
      </c>
      <c r="O371" s="18">
        <f t="shared" si="78"/>
        <v>182.9339356923077</v>
      </c>
      <c r="P371" s="18">
        <f t="shared" si="88"/>
        <v>301.55</v>
      </c>
      <c r="Q371" s="27">
        <f t="shared" si="89"/>
        <v>111874.92</v>
      </c>
    </row>
    <row r="372" spans="1:17" x14ac:dyDescent="0.25">
      <c r="A372">
        <f t="shared" si="79"/>
        <v>361</v>
      </c>
      <c r="B372" s="6">
        <f t="shared" si="80"/>
        <v>47715</v>
      </c>
      <c r="C372" s="7">
        <f t="shared" si="81"/>
        <v>93028.69</v>
      </c>
      <c r="D372" s="1">
        <f t="shared" si="75"/>
        <v>484.48</v>
      </c>
      <c r="E372" s="28">
        <f t="shared" si="82"/>
        <v>38.519999999999982</v>
      </c>
      <c r="F372" s="1">
        <f t="shared" si="76"/>
        <v>151.70832523076925</v>
      </c>
      <c r="G372" s="1">
        <f t="shared" si="83"/>
        <v>332.77</v>
      </c>
      <c r="H372" s="7">
        <f t="shared" si="84"/>
        <v>92657.4</v>
      </c>
      <c r="J372" s="14">
        <f t="shared" si="85"/>
        <v>361</v>
      </c>
      <c r="K372" s="19">
        <f t="shared" si="86"/>
        <v>47715</v>
      </c>
      <c r="L372" s="27">
        <f t="shared" si="87"/>
        <v>111874.92</v>
      </c>
      <c r="M372" s="18">
        <f t="shared" si="77"/>
        <v>484.48</v>
      </c>
      <c r="O372" s="18">
        <f t="shared" si="78"/>
        <v>182.44217723076923</v>
      </c>
      <c r="P372" s="18">
        <f t="shared" si="88"/>
        <v>302.04000000000002</v>
      </c>
      <c r="Q372" s="27">
        <f t="shared" si="89"/>
        <v>111572.88</v>
      </c>
    </row>
    <row r="373" spans="1:17" x14ac:dyDescent="0.25">
      <c r="A373">
        <f t="shared" si="79"/>
        <v>362</v>
      </c>
      <c r="B373" s="6">
        <f t="shared" si="80"/>
        <v>47729</v>
      </c>
      <c r="C373" s="7">
        <f t="shared" si="81"/>
        <v>92657.4</v>
      </c>
      <c r="D373" s="1">
        <f t="shared" si="75"/>
        <v>484.48</v>
      </c>
      <c r="E373" s="28">
        <f t="shared" si="82"/>
        <v>38.519999999999982</v>
      </c>
      <c r="F373" s="1">
        <f t="shared" si="76"/>
        <v>151.10283692307692</v>
      </c>
      <c r="G373" s="1">
        <f t="shared" si="83"/>
        <v>333.38</v>
      </c>
      <c r="H373" s="7">
        <f t="shared" si="84"/>
        <v>92285.5</v>
      </c>
      <c r="J373" s="14">
        <f t="shared" si="85"/>
        <v>362</v>
      </c>
      <c r="K373" s="19">
        <f t="shared" si="86"/>
        <v>47729</v>
      </c>
      <c r="L373" s="27">
        <f t="shared" si="87"/>
        <v>111572.88</v>
      </c>
      <c r="M373" s="18">
        <f t="shared" si="77"/>
        <v>484.48</v>
      </c>
      <c r="O373" s="18">
        <f t="shared" si="78"/>
        <v>181.94961969230769</v>
      </c>
      <c r="P373" s="18">
        <f t="shared" si="88"/>
        <v>302.52999999999997</v>
      </c>
      <c r="Q373" s="27">
        <f t="shared" si="89"/>
        <v>111270.35</v>
      </c>
    </row>
    <row r="374" spans="1:17" x14ac:dyDescent="0.25">
      <c r="A374">
        <f t="shared" si="79"/>
        <v>363</v>
      </c>
      <c r="B374" s="6">
        <f t="shared" si="80"/>
        <v>47743</v>
      </c>
      <c r="C374" s="7">
        <f t="shared" si="81"/>
        <v>92285.5</v>
      </c>
      <c r="D374" s="1">
        <f t="shared" si="75"/>
        <v>484.48</v>
      </c>
      <c r="E374" s="28">
        <f t="shared" si="82"/>
        <v>38.519999999999982</v>
      </c>
      <c r="F374" s="1">
        <f t="shared" si="76"/>
        <v>150.49635384615385</v>
      </c>
      <c r="G374" s="1">
        <f t="shared" si="83"/>
        <v>333.98</v>
      </c>
      <c r="H374" s="7">
        <f t="shared" si="84"/>
        <v>91913</v>
      </c>
      <c r="J374" s="14">
        <f t="shared" si="85"/>
        <v>363</v>
      </c>
      <c r="K374" s="19">
        <f t="shared" si="86"/>
        <v>47743</v>
      </c>
      <c r="L374" s="27">
        <f t="shared" si="87"/>
        <v>111270.35</v>
      </c>
      <c r="M374" s="18">
        <f t="shared" si="77"/>
        <v>484.48</v>
      </c>
      <c r="O374" s="18">
        <f t="shared" si="78"/>
        <v>181.45626307692308</v>
      </c>
      <c r="P374" s="18">
        <f t="shared" si="88"/>
        <v>303.02</v>
      </c>
      <c r="Q374" s="27">
        <f t="shared" si="89"/>
        <v>110967.33</v>
      </c>
    </row>
    <row r="375" spans="1:17" x14ac:dyDescent="0.25">
      <c r="A375">
        <f t="shared" si="79"/>
        <v>364</v>
      </c>
      <c r="B375" s="6">
        <f t="shared" si="80"/>
        <v>47757</v>
      </c>
      <c r="C375" s="7">
        <f t="shared" si="81"/>
        <v>91913</v>
      </c>
      <c r="D375" s="1">
        <f t="shared" si="75"/>
        <v>484.48</v>
      </c>
      <c r="E375" s="28">
        <f t="shared" si="82"/>
        <v>38.519999999999982</v>
      </c>
      <c r="F375" s="1">
        <f t="shared" si="76"/>
        <v>149.88889230769232</v>
      </c>
      <c r="G375" s="1">
        <f t="shared" si="83"/>
        <v>334.59</v>
      </c>
      <c r="H375" s="7">
        <f t="shared" si="84"/>
        <v>91539.89</v>
      </c>
      <c r="J375" s="14">
        <f t="shared" si="85"/>
        <v>364</v>
      </c>
      <c r="K375" s="19">
        <f t="shared" si="86"/>
        <v>47757</v>
      </c>
      <c r="L375" s="27">
        <f t="shared" si="87"/>
        <v>110967.33</v>
      </c>
      <c r="M375" s="18">
        <f t="shared" si="77"/>
        <v>484.48</v>
      </c>
      <c r="O375" s="18">
        <f t="shared" si="78"/>
        <v>180.96210738461539</v>
      </c>
      <c r="P375" s="18">
        <f t="shared" si="88"/>
        <v>303.52</v>
      </c>
      <c r="Q375" s="27">
        <f t="shared" si="89"/>
        <v>110663.81</v>
      </c>
    </row>
    <row r="376" spans="1:17" x14ac:dyDescent="0.25">
      <c r="A376">
        <f t="shared" si="79"/>
        <v>365</v>
      </c>
      <c r="B376" s="6">
        <f t="shared" si="80"/>
        <v>47771</v>
      </c>
      <c r="C376" s="7">
        <f t="shared" si="81"/>
        <v>91539.89</v>
      </c>
      <c r="D376" s="1">
        <f t="shared" si="75"/>
        <v>484.48</v>
      </c>
      <c r="E376" s="28">
        <f t="shared" si="82"/>
        <v>38.519999999999982</v>
      </c>
      <c r="F376" s="1">
        <f t="shared" si="76"/>
        <v>149.28043600000001</v>
      </c>
      <c r="G376" s="1">
        <f t="shared" si="83"/>
        <v>335.2</v>
      </c>
      <c r="H376" s="7">
        <f t="shared" si="84"/>
        <v>91166.17</v>
      </c>
      <c r="J376" s="14">
        <f t="shared" si="85"/>
        <v>365</v>
      </c>
      <c r="K376" s="19">
        <f t="shared" si="86"/>
        <v>47771</v>
      </c>
      <c r="L376" s="27">
        <f t="shared" si="87"/>
        <v>110663.81</v>
      </c>
      <c r="M376" s="18">
        <f t="shared" si="77"/>
        <v>484.48</v>
      </c>
      <c r="O376" s="18">
        <f t="shared" si="78"/>
        <v>180.4671363076923</v>
      </c>
      <c r="P376" s="18">
        <f t="shared" si="88"/>
        <v>304.01</v>
      </c>
      <c r="Q376" s="27">
        <f t="shared" si="89"/>
        <v>110359.8</v>
      </c>
    </row>
    <row r="377" spans="1:17" x14ac:dyDescent="0.25">
      <c r="A377">
        <f t="shared" si="79"/>
        <v>366</v>
      </c>
      <c r="B377" s="6">
        <f t="shared" si="80"/>
        <v>47785</v>
      </c>
      <c r="C377" s="7">
        <f t="shared" si="81"/>
        <v>91166.17</v>
      </c>
      <c r="D377" s="1">
        <f t="shared" si="75"/>
        <v>484.48</v>
      </c>
      <c r="E377" s="28">
        <f t="shared" si="82"/>
        <v>38.519999999999982</v>
      </c>
      <c r="F377" s="1">
        <f t="shared" si="76"/>
        <v>148.67098492307693</v>
      </c>
      <c r="G377" s="1">
        <f t="shared" si="83"/>
        <v>335.81</v>
      </c>
      <c r="H377" s="7">
        <f t="shared" si="84"/>
        <v>90791.84</v>
      </c>
      <c r="J377" s="14">
        <f t="shared" si="85"/>
        <v>366</v>
      </c>
      <c r="K377" s="19">
        <f t="shared" si="86"/>
        <v>47785</v>
      </c>
      <c r="L377" s="27">
        <f t="shared" si="87"/>
        <v>110359.8</v>
      </c>
      <c r="M377" s="18">
        <f t="shared" si="77"/>
        <v>484.48</v>
      </c>
      <c r="O377" s="18">
        <f t="shared" si="78"/>
        <v>179.97136615384616</v>
      </c>
      <c r="P377" s="18">
        <f t="shared" si="88"/>
        <v>304.51</v>
      </c>
      <c r="Q377" s="27">
        <f t="shared" si="89"/>
        <v>110055.29</v>
      </c>
    </row>
    <row r="378" spans="1:17" x14ac:dyDescent="0.25">
      <c r="A378">
        <f t="shared" si="79"/>
        <v>367</v>
      </c>
      <c r="B378" s="6">
        <f t="shared" si="80"/>
        <v>47799</v>
      </c>
      <c r="C378" s="7">
        <f t="shared" si="81"/>
        <v>90791.84</v>
      </c>
      <c r="D378" s="1">
        <f t="shared" si="75"/>
        <v>484.48</v>
      </c>
      <c r="E378" s="28">
        <f t="shared" si="82"/>
        <v>38.519999999999982</v>
      </c>
      <c r="F378" s="1">
        <f t="shared" si="76"/>
        <v>148.06053907692308</v>
      </c>
      <c r="G378" s="1">
        <f t="shared" si="83"/>
        <v>336.42</v>
      </c>
      <c r="H378" s="7">
        <f t="shared" si="84"/>
        <v>90416.9</v>
      </c>
      <c r="J378" s="14">
        <f t="shared" si="85"/>
        <v>367</v>
      </c>
      <c r="K378" s="19">
        <f t="shared" si="86"/>
        <v>47799</v>
      </c>
      <c r="L378" s="27">
        <f t="shared" si="87"/>
        <v>110055.29</v>
      </c>
      <c r="M378" s="18">
        <f t="shared" si="77"/>
        <v>484.48</v>
      </c>
      <c r="O378" s="18">
        <f t="shared" si="78"/>
        <v>179.47478061538462</v>
      </c>
      <c r="P378" s="18">
        <f t="shared" si="88"/>
        <v>305.01</v>
      </c>
      <c r="Q378" s="27">
        <f t="shared" si="89"/>
        <v>109750.28</v>
      </c>
    </row>
    <row r="379" spans="1:17" x14ac:dyDescent="0.25">
      <c r="A379">
        <f t="shared" si="79"/>
        <v>368</v>
      </c>
      <c r="B379" s="6">
        <f t="shared" si="80"/>
        <v>47813</v>
      </c>
      <c r="C379" s="7">
        <f t="shared" si="81"/>
        <v>90416.9</v>
      </c>
      <c r="D379" s="1">
        <f t="shared" si="75"/>
        <v>484.48</v>
      </c>
      <c r="E379" s="28">
        <f t="shared" si="82"/>
        <v>38.519999999999982</v>
      </c>
      <c r="F379" s="1">
        <f t="shared" si="76"/>
        <v>147.44909846153845</v>
      </c>
      <c r="G379" s="1">
        <f t="shared" si="83"/>
        <v>337.03</v>
      </c>
      <c r="H379" s="7">
        <f t="shared" si="84"/>
        <v>90041.35</v>
      </c>
      <c r="J379" s="14">
        <f t="shared" si="85"/>
        <v>368</v>
      </c>
      <c r="K379" s="19">
        <f t="shared" si="86"/>
        <v>47813</v>
      </c>
      <c r="L379" s="27">
        <f t="shared" si="87"/>
        <v>109750.28</v>
      </c>
      <c r="M379" s="18">
        <f t="shared" si="77"/>
        <v>484.48</v>
      </c>
      <c r="O379" s="18">
        <f t="shared" si="78"/>
        <v>178.97737969230769</v>
      </c>
      <c r="P379" s="18">
        <f t="shared" si="88"/>
        <v>305.5</v>
      </c>
      <c r="Q379" s="27">
        <f t="shared" si="89"/>
        <v>109444.78</v>
      </c>
    </row>
    <row r="380" spans="1:17" x14ac:dyDescent="0.25">
      <c r="A380">
        <f t="shared" si="79"/>
        <v>369</v>
      </c>
      <c r="B380" s="6">
        <f t="shared" si="80"/>
        <v>47827</v>
      </c>
      <c r="C380" s="7">
        <f t="shared" si="81"/>
        <v>90041.35</v>
      </c>
      <c r="D380" s="1">
        <f t="shared" si="75"/>
        <v>484.48</v>
      </c>
      <c r="E380" s="28">
        <f t="shared" si="82"/>
        <v>38.519999999999982</v>
      </c>
      <c r="F380" s="1">
        <f t="shared" si="76"/>
        <v>146.83666307692309</v>
      </c>
      <c r="G380" s="1">
        <f t="shared" si="83"/>
        <v>337.64</v>
      </c>
      <c r="H380" s="7">
        <f t="shared" si="84"/>
        <v>89665.19</v>
      </c>
      <c r="J380" s="14">
        <f t="shared" si="85"/>
        <v>369</v>
      </c>
      <c r="K380" s="19">
        <f t="shared" si="86"/>
        <v>47827</v>
      </c>
      <c r="L380" s="27">
        <f t="shared" si="87"/>
        <v>109444.78</v>
      </c>
      <c r="M380" s="18">
        <f t="shared" si="77"/>
        <v>484.48</v>
      </c>
      <c r="O380" s="18">
        <f t="shared" si="78"/>
        <v>178.4791796923077</v>
      </c>
      <c r="P380" s="18">
        <f t="shared" si="88"/>
        <v>306</v>
      </c>
      <c r="Q380" s="27">
        <f t="shared" si="89"/>
        <v>109138.78</v>
      </c>
    </row>
    <row r="381" spans="1:17" x14ac:dyDescent="0.25">
      <c r="A381">
        <f t="shared" si="79"/>
        <v>370</v>
      </c>
      <c r="B381" s="6">
        <f t="shared" si="80"/>
        <v>47841</v>
      </c>
      <c r="C381" s="7">
        <f t="shared" si="81"/>
        <v>89665.19</v>
      </c>
      <c r="D381" s="1">
        <f t="shared" si="75"/>
        <v>484.48</v>
      </c>
      <c r="E381" s="28">
        <f t="shared" si="82"/>
        <v>38.519999999999982</v>
      </c>
      <c r="F381" s="1">
        <f t="shared" si="76"/>
        <v>146.22323292307692</v>
      </c>
      <c r="G381" s="1">
        <f t="shared" si="83"/>
        <v>338.26</v>
      </c>
      <c r="H381" s="7">
        <f t="shared" si="84"/>
        <v>89288.41</v>
      </c>
      <c r="J381" s="14">
        <f t="shared" si="85"/>
        <v>370</v>
      </c>
      <c r="K381" s="19">
        <f t="shared" si="86"/>
        <v>47841</v>
      </c>
      <c r="L381" s="27">
        <f t="shared" si="87"/>
        <v>109138.78</v>
      </c>
      <c r="M381" s="18">
        <f t="shared" si="77"/>
        <v>484.48</v>
      </c>
      <c r="O381" s="18">
        <f t="shared" si="78"/>
        <v>177.98016430769232</v>
      </c>
      <c r="P381" s="18">
        <f t="shared" si="88"/>
        <v>306.5</v>
      </c>
      <c r="Q381" s="27">
        <f t="shared" si="89"/>
        <v>108832.28</v>
      </c>
    </row>
    <row r="382" spans="1:17" x14ac:dyDescent="0.25">
      <c r="A382">
        <f t="shared" si="79"/>
        <v>371</v>
      </c>
      <c r="B382" s="6">
        <f t="shared" si="80"/>
        <v>47855</v>
      </c>
      <c r="C382" s="7">
        <f t="shared" si="81"/>
        <v>89288.41</v>
      </c>
      <c r="D382" s="1">
        <f t="shared" si="75"/>
        <v>484.48</v>
      </c>
      <c r="E382" s="28">
        <f t="shared" si="82"/>
        <v>38.519999999999982</v>
      </c>
      <c r="F382" s="1">
        <f t="shared" si="76"/>
        <v>145.6087916923077</v>
      </c>
      <c r="G382" s="1">
        <f t="shared" si="83"/>
        <v>338.87</v>
      </c>
      <c r="H382" s="7">
        <f t="shared" si="84"/>
        <v>88911.02</v>
      </c>
      <c r="J382" s="14">
        <f t="shared" si="85"/>
        <v>371</v>
      </c>
      <c r="K382" s="19">
        <f t="shared" si="86"/>
        <v>47855</v>
      </c>
      <c r="L382" s="27">
        <f t="shared" si="87"/>
        <v>108832.28</v>
      </c>
      <c r="M382" s="18">
        <f t="shared" si="77"/>
        <v>484.48</v>
      </c>
      <c r="O382" s="18">
        <f t="shared" si="78"/>
        <v>177.48033353846154</v>
      </c>
      <c r="P382" s="18">
        <f t="shared" si="88"/>
        <v>307</v>
      </c>
      <c r="Q382" s="27">
        <f t="shared" si="89"/>
        <v>108525.28</v>
      </c>
    </row>
    <row r="383" spans="1:17" x14ac:dyDescent="0.25">
      <c r="A383">
        <f t="shared" si="79"/>
        <v>372</v>
      </c>
      <c r="B383" s="6">
        <f t="shared" si="80"/>
        <v>47869</v>
      </c>
      <c r="C383" s="7">
        <f t="shared" si="81"/>
        <v>88911.02</v>
      </c>
      <c r="D383" s="1">
        <f t="shared" si="75"/>
        <v>484.48</v>
      </c>
      <c r="E383" s="28">
        <f t="shared" si="82"/>
        <v>38.519999999999982</v>
      </c>
      <c r="F383" s="1">
        <f t="shared" si="76"/>
        <v>144.99335569230769</v>
      </c>
      <c r="G383" s="1">
        <f t="shared" si="83"/>
        <v>339.49</v>
      </c>
      <c r="H383" s="7">
        <f t="shared" si="84"/>
        <v>88533.01</v>
      </c>
      <c r="J383" s="14">
        <f t="shared" si="85"/>
        <v>372</v>
      </c>
      <c r="K383" s="19">
        <f t="shared" si="86"/>
        <v>47869</v>
      </c>
      <c r="L383" s="27">
        <f t="shared" si="87"/>
        <v>108525.28</v>
      </c>
      <c r="M383" s="18">
        <f t="shared" si="77"/>
        <v>484.48</v>
      </c>
      <c r="O383" s="18">
        <f t="shared" si="78"/>
        <v>176.97968738461537</v>
      </c>
      <c r="P383" s="18">
        <f t="shared" si="88"/>
        <v>307.5</v>
      </c>
      <c r="Q383" s="27">
        <f t="shared" si="89"/>
        <v>108217.78</v>
      </c>
    </row>
    <row r="384" spans="1:17" x14ac:dyDescent="0.25">
      <c r="A384">
        <f t="shared" si="79"/>
        <v>373</v>
      </c>
      <c r="B384" s="6">
        <f t="shared" si="80"/>
        <v>47883</v>
      </c>
      <c r="C384" s="7">
        <f t="shared" si="81"/>
        <v>88533.01</v>
      </c>
      <c r="D384" s="1">
        <f t="shared" si="75"/>
        <v>484.48</v>
      </c>
      <c r="E384" s="28">
        <f t="shared" si="82"/>
        <v>38.519999999999982</v>
      </c>
      <c r="F384" s="1">
        <f t="shared" si="76"/>
        <v>144.37690861538459</v>
      </c>
      <c r="G384" s="1">
        <f t="shared" si="83"/>
        <v>340.1</v>
      </c>
      <c r="H384" s="7">
        <f t="shared" si="84"/>
        <v>88154.39</v>
      </c>
      <c r="J384" s="14">
        <f t="shared" si="85"/>
        <v>373</v>
      </c>
      <c r="K384" s="19">
        <f t="shared" si="86"/>
        <v>47883</v>
      </c>
      <c r="L384" s="27">
        <f t="shared" si="87"/>
        <v>108217.78</v>
      </c>
      <c r="M384" s="18">
        <f t="shared" si="77"/>
        <v>484.48</v>
      </c>
      <c r="O384" s="18">
        <f t="shared" si="78"/>
        <v>176.47822584615383</v>
      </c>
      <c r="P384" s="18">
        <f t="shared" si="88"/>
        <v>308</v>
      </c>
      <c r="Q384" s="27">
        <f t="shared" si="89"/>
        <v>107909.78</v>
      </c>
    </row>
    <row r="385" spans="1:17" x14ac:dyDescent="0.25">
      <c r="A385">
        <f t="shared" si="79"/>
        <v>374</v>
      </c>
      <c r="B385" s="6">
        <f t="shared" si="80"/>
        <v>47897</v>
      </c>
      <c r="C385" s="7">
        <f t="shared" si="81"/>
        <v>88154.39</v>
      </c>
      <c r="D385" s="1">
        <f t="shared" si="75"/>
        <v>484.48</v>
      </c>
      <c r="E385" s="28">
        <f t="shared" si="82"/>
        <v>38.519999999999982</v>
      </c>
      <c r="F385" s="1">
        <f t="shared" si="76"/>
        <v>143.75946676923076</v>
      </c>
      <c r="G385" s="1">
        <f t="shared" si="83"/>
        <v>340.72</v>
      </c>
      <c r="H385" s="7">
        <f t="shared" si="84"/>
        <v>87775.15</v>
      </c>
      <c r="J385" s="14">
        <f t="shared" si="85"/>
        <v>374</v>
      </c>
      <c r="K385" s="19">
        <f t="shared" si="86"/>
        <v>47897</v>
      </c>
      <c r="L385" s="27">
        <f t="shared" si="87"/>
        <v>107909.78</v>
      </c>
      <c r="M385" s="18">
        <f t="shared" si="77"/>
        <v>484.48</v>
      </c>
      <c r="O385" s="18">
        <f t="shared" si="78"/>
        <v>175.97594892307691</v>
      </c>
      <c r="P385" s="18">
        <f t="shared" si="88"/>
        <v>308.5</v>
      </c>
      <c r="Q385" s="27">
        <f t="shared" si="89"/>
        <v>107601.28</v>
      </c>
    </row>
    <row r="386" spans="1:17" x14ac:dyDescent="0.25">
      <c r="A386">
        <f t="shared" si="79"/>
        <v>375</v>
      </c>
      <c r="B386" s="6">
        <f t="shared" si="80"/>
        <v>47911</v>
      </c>
      <c r="C386" s="7">
        <f t="shared" si="81"/>
        <v>87775.15</v>
      </c>
      <c r="D386" s="1">
        <f t="shared" si="75"/>
        <v>484.48</v>
      </c>
      <c r="E386" s="28">
        <f t="shared" si="82"/>
        <v>38.519999999999982</v>
      </c>
      <c r="F386" s="1">
        <f t="shared" si="76"/>
        <v>143.14101384615384</v>
      </c>
      <c r="G386" s="1">
        <f t="shared" si="83"/>
        <v>341.34</v>
      </c>
      <c r="H386" s="7">
        <f t="shared" si="84"/>
        <v>87395.29</v>
      </c>
      <c r="J386" s="14">
        <f t="shared" si="85"/>
        <v>375</v>
      </c>
      <c r="K386" s="19">
        <f t="shared" si="86"/>
        <v>47911</v>
      </c>
      <c r="L386" s="27">
        <f t="shared" si="87"/>
        <v>107601.28</v>
      </c>
      <c r="M386" s="18">
        <f t="shared" si="77"/>
        <v>484.48</v>
      </c>
      <c r="O386" s="18">
        <f t="shared" si="78"/>
        <v>175.47285661538461</v>
      </c>
      <c r="P386" s="18">
        <f t="shared" si="88"/>
        <v>309.01</v>
      </c>
      <c r="Q386" s="27">
        <f t="shared" si="89"/>
        <v>107292.27</v>
      </c>
    </row>
    <row r="387" spans="1:17" x14ac:dyDescent="0.25">
      <c r="A387">
        <f t="shared" si="79"/>
        <v>376</v>
      </c>
      <c r="B387" s="6">
        <f t="shared" si="80"/>
        <v>47925</v>
      </c>
      <c r="C387" s="7">
        <f t="shared" si="81"/>
        <v>87395.29</v>
      </c>
      <c r="D387" s="1">
        <f t="shared" si="75"/>
        <v>484.48</v>
      </c>
      <c r="E387" s="28">
        <f t="shared" si="82"/>
        <v>38.519999999999982</v>
      </c>
      <c r="F387" s="1">
        <f t="shared" si="76"/>
        <v>142.52154984615385</v>
      </c>
      <c r="G387" s="1">
        <f t="shared" si="83"/>
        <v>341.96</v>
      </c>
      <c r="H387" s="7">
        <f t="shared" si="84"/>
        <v>87014.81</v>
      </c>
      <c r="J387" s="14">
        <f t="shared" si="85"/>
        <v>376</v>
      </c>
      <c r="K387" s="19">
        <f t="shared" si="86"/>
        <v>47925</v>
      </c>
      <c r="L387" s="27">
        <f t="shared" si="87"/>
        <v>107292.27</v>
      </c>
      <c r="M387" s="18">
        <f t="shared" si="77"/>
        <v>484.48</v>
      </c>
      <c r="O387" s="18">
        <f t="shared" si="78"/>
        <v>174.96893261538463</v>
      </c>
      <c r="P387" s="18">
        <f t="shared" si="88"/>
        <v>309.51</v>
      </c>
      <c r="Q387" s="27">
        <f t="shared" si="89"/>
        <v>106982.76</v>
      </c>
    </row>
    <row r="388" spans="1:17" x14ac:dyDescent="0.25">
      <c r="A388">
        <f t="shared" si="79"/>
        <v>377</v>
      </c>
      <c r="B388" s="6">
        <f t="shared" si="80"/>
        <v>47939</v>
      </c>
      <c r="C388" s="7">
        <f t="shared" si="81"/>
        <v>87014.81</v>
      </c>
      <c r="D388" s="1">
        <f t="shared" si="75"/>
        <v>484.48</v>
      </c>
      <c r="E388" s="28">
        <f t="shared" si="82"/>
        <v>38.519999999999982</v>
      </c>
      <c r="F388" s="1">
        <f t="shared" si="76"/>
        <v>141.90107476923077</v>
      </c>
      <c r="G388" s="1">
        <f t="shared" si="83"/>
        <v>342.58</v>
      </c>
      <c r="H388" s="7">
        <f t="shared" si="84"/>
        <v>86633.71</v>
      </c>
      <c r="J388" s="14">
        <f t="shared" si="85"/>
        <v>377</v>
      </c>
      <c r="K388" s="19">
        <f t="shared" si="86"/>
        <v>47939</v>
      </c>
      <c r="L388" s="27">
        <f t="shared" si="87"/>
        <v>106982.76</v>
      </c>
      <c r="M388" s="18">
        <f t="shared" si="77"/>
        <v>484.48</v>
      </c>
      <c r="O388" s="18">
        <f t="shared" si="78"/>
        <v>174.46419323076921</v>
      </c>
      <c r="P388" s="18">
        <f t="shared" si="88"/>
        <v>310.02</v>
      </c>
      <c r="Q388" s="27">
        <f t="shared" si="89"/>
        <v>106672.74</v>
      </c>
    </row>
    <row r="389" spans="1:17" x14ac:dyDescent="0.25">
      <c r="A389">
        <f t="shared" si="79"/>
        <v>378</v>
      </c>
      <c r="B389" s="6">
        <f t="shared" si="80"/>
        <v>47953</v>
      </c>
      <c r="C389" s="7">
        <f t="shared" si="81"/>
        <v>86633.71</v>
      </c>
      <c r="D389" s="1">
        <f t="shared" si="75"/>
        <v>484.48</v>
      </c>
      <c r="E389" s="28">
        <f t="shared" si="82"/>
        <v>38.519999999999982</v>
      </c>
      <c r="F389" s="1">
        <f t="shared" si="76"/>
        <v>141.27958861538463</v>
      </c>
      <c r="G389" s="1">
        <f t="shared" si="83"/>
        <v>343.2</v>
      </c>
      <c r="H389" s="7">
        <f t="shared" si="84"/>
        <v>86251.99</v>
      </c>
      <c r="J389" s="14">
        <f t="shared" si="85"/>
        <v>378</v>
      </c>
      <c r="K389" s="19">
        <f t="shared" si="86"/>
        <v>47953</v>
      </c>
      <c r="L389" s="27">
        <f t="shared" si="87"/>
        <v>106672.74</v>
      </c>
      <c r="M389" s="18">
        <f t="shared" si="77"/>
        <v>484.48</v>
      </c>
      <c r="O389" s="18">
        <f t="shared" si="78"/>
        <v>173.95862215384616</v>
      </c>
      <c r="P389" s="18">
        <f t="shared" si="88"/>
        <v>310.52</v>
      </c>
      <c r="Q389" s="27">
        <f t="shared" si="89"/>
        <v>106362.22</v>
      </c>
    </row>
    <row r="390" spans="1:17" x14ac:dyDescent="0.25">
      <c r="A390">
        <f t="shared" si="79"/>
        <v>379</v>
      </c>
      <c r="B390" s="6">
        <f t="shared" si="80"/>
        <v>47967</v>
      </c>
      <c r="C390" s="7">
        <f t="shared" si="81"/>
        <v>86251.99</v>
      </c>
      <c r="D390" s="1">
        <f t="shared" si="75"/>
        <v>484.48</v>
      </c>
      <c r="E390" s="28">
        <f t="shared" si="82"/>
        <v>38.519999999999982</v>
      </c>
      <c r="F390" s="1">
        <f t="shared" si="76"/>
        <v>140.6570913846154</v>
      </c>
      <c r="G390" s="1">
        <f t="shared" si="83"/>
        <v>343.82</v>
      </c>
      <c r="H390" s="7">
        <f t="shared" si="84"/>
        <v>85869.65</v>
      </c>
      <c r="J390" s="14">
        <f t="shared" si="85"/>
        <v>379</v>
      </c>
      <c r="K390" s="19">
        <f t="shared" si="86"/>
        <v>47967</v>
      </c>
      <c r="L390" s="27">
        <f t="shared" si="87"/>
        <v>106362.22</v>
      </c>
      <c r="M390" s="18">
        <f t="shared" si="77"/>
        <v>484.48</v>
      </c>
      <c r="O390" s="18">
        <f t="shared" si="78"/>
        <v>173.45223569230768</v>
      </c>
      <c r="P390" s="18">
        <f t="shared" si="88"/>
        <v>311.02999999999997</v>
      </c>
      <c r="Q390" s="27">
        <f t="shared" si="89"/>
        <v>106051.19</v>
      </c>
    </row>
    <row r="391" spans="1:17" x14ac:dyDescent="0.25">
      <c r="A391">
        <f t="shared" si="79"/>
        <v>380</v>
      </c>
      <c r="B391" s="6">
        <f t="shared" si="80"/>
        <v>47981</v>
      </c>
      <c r="C391" s="7">
        <f t="shared" si="81"/>
        <v>85869.65</v>
      </c>
      <c r="D391" s="1">
        <f t="shared" si="75"/>
        <v>484.48</v>
      </c>
      <c r="E391" s="28">
        <f t="shared" si="82"/>
        <v>38.519999999999982</v>
      </c>
      <c r="F391" s="1">
        <f t="shared" si="76"/>
        <v>140.03358307692307</v>
      </c>
      <c r="G391" s="1">
        <f t="shared" si="83"/>
        <v>344.45</v>
      </c>
      <c r="H391" s="7">
        <f t="shared" si="84"/>
        <v>85486.68</v>
      </c>
      <c r="J391" s="14">
        <f t="shared" si="85"/>
        <v>380</v>
      </c>
      <c r="K391" s="19">
        <f t="shared" si="86"/>
        <v>47981</v>
      </c>
      <c r="L391" s="27">
        <f t="shared" si="87"/>
        <v>106051.19</v>
      </c>
      <c r="M391" s="18">
        <f t="shared" si="77"/>
        <v>484.48</v>
      </c>
      <c r="O391" s="18">
        <f t="shared" si="78"/>
        <v>172.94501753846154</v>
      </c>
      <c r="P391" s="18">
        <f t="shared" si="88"/>
        <v>311.52999999999997</v>
      </c>
      <c r="Q391" s="27">
        <f t="shared" si="89"/>
        <v>105739.66</v>
      </c>
    </row>
    <row r="392" spans="1:17" x14ac:dyDescent="0.25">
      <c r="A392">
        <f t="shared" si="79"/>
        <v>381</v>
      </c>
      <c r="B392" s="6">
        <f t="shared" si="80"/>
        <v>47995</v>
      </c>
      <c r="C392" s="7">
        <f t="shared" si="81"/>
        <v>85486.68</v>
      </c>
      <c r="D392" s="1">
        <f t="shared" si="75"/>
        <v>484.48</v>
      </c>
      <c r="E392" s="28">
        <f t="shared" si="82"/>
        <v>38.519999999999982</v>
      </c>
      <c r="F392" s="1">
        <f t="shared" si="76"/>
        <v>139.40904738461538</v>
      </c>
      <c r="G392" s="1">
        <f t="shared" si="83"/>
        <v>345.07</v>
      </c>
      <c r="H392" s="7">
        <f t="shared" si="84"/>
        <v>85103.09</v>
      </c>
      <c r="J392" s="14">
        <f t="shared" si="85"/>
        <v>381</v>
      </c>
      <c r="K392" s="19">
        <f t="shared" si="86"/>
        <v>47995</v>
      </c>
      <c r="L392" s="27">
        <f t="shared" si="87"/>
        <v>105739.66</v>
      </c>
      <c r="M392" s="18">
        <f t="shared" si="77"/>
        <v>484.48</v>
      </c>
      <c r="O392" s="18">
        <f t="shared" si="78"/>
        <v>172.436984</v>
      </c>
      <c r="P392" s="18">
        <f t="shared" si="88"/>
        <v>312.04000000000002</v>
      </c>
      <c r="Q392" s="27">
        <f t="shared" si="89"/>
        <v>105427.62</v>
      </c>
    </row>
    <row r="393" spans="1:17" x14ac:dyDescent="0.25">
      <c r="A393">
        <f t="shared" si="79"/>
        <v>382</v>
      </c>
      <c r="B393" s="6">
        <f t="shared" si="80"/>
        <v>48009</v>
      </c>
      <c r="C393" s="7">
        <f t="shared" si="81"/>
        <v>85103.09</v>
      </c>
      <c r="D393" s="1">
        <f t="shared" si="75"/>
        <v>484.48</v>
      </c>
      <c r="E393" s="28">
        <f t="shared" si="82"/>
        <v>38.519999999999982</v>
      </c>
      <c r="F393" s="1">
        <f t="shared" si="76"/>
        <v>138.78350061538461</v>
      </c>
      <c r="G393" s="1">
        <f t="shared" si="83"/>
        <v>345.7</v>
      </c>
      <c r="H393" s="7">
        <f t="shared" si="84"/>
        <v>84718.87</v>
      </c>
      <c r="J393" s="14">
        <f t="shared" si="85"/>
        <v>382</v>
      </c>
      <c r="K393" s="19">
        <f t="shared" si="86"/>
        <v>48009</v>
      </c>
      <c r="L393" s="27">
        <f t="shared" si="87"/>
        <v>105427.62</v>
      </c>
      <c r="M393" s="18">
        <f t="shared" si="77"/>
        <v>484.48</v>
      </c>
      <c r="O393" s="18">
        <f t="shared" si="78"/>
        <v>171.92811876923076</v>
      </c>
      <c r="P393" s="18">
        <f t="shared" si="88"/>
        <v>312.55</v>
      </c>
      <c r="Q393" s="27">
        <f t="shared" si="89"/>
        <v>105115.07</v>
      </c>
    </row>
    <row r="394" spans="1:17" x14ac:dyDescent="0.25">
      <c r="A394">
        <f t="shared" si="79"/>
        <v>383</v>
      </c>
      <c r="B394" s="6">
        <f t="shared" si="80"/>
        <v>48023</v>
      </c>
      <c r="C394" s="7">
        <f t="shared" si="81"/>
        <v>84718.87</v>
      </c>
      <c r="D394" s="1">
        <f t="shared" si="75"/>
        <v>484.48</v>
      </c>
      <c r="E394" s="28">
        <f t="shared" si="82"/>
        <v>38.519999999999982</v>
      </c>
      <c r="F394" s="1">
        <f t="shared" si="76"/>
        <v>138.15692646153846</v>
      </c>
      <c r="G394" s="1">
        <f t="shared" si="83"/>
        <v>346.32</v>
      </c>
      <c r="H394" s="7">
        <f t="shared" si="84"/>
        <v>84334.03</v>
      </c>
      <c r="J394" s="14">
        <f t="shared" si="85"/>
        <v>383</v>
      </c>
      <c r="K394" s="19">
        <f t="shared" si="86"/>
        <v>48023</v>
      </c>
      <c r="L394" s="27">
        <f t="shared" si="87"/>
        <v>105115.07</v>
      </c>
      <c r="M394" s="18">
        <f t="shared" si="77"/>
        <v>484.48</v>
      </c>
      <c r="O394" s="18">
        <f t="shared" si="78"/>
        <v>171.41842184615385</v>
      </c>
      <c r="P394" s="18">
        <f t="shared" si="88"/>
        <v>313.06</v>
      </c>
      <c r="Q394" s="27">
        <f t="shared" si="89"/>
        <v>104802.01</v>
      </c>
    </row>
    <row r="395" spans="1:17" x14ac:dyDescent="0.25">
      <c r="A395">
        <f t="shared" si="79"/>
        <v>384</v>
      </c>
      <c r="B395" s="6">
        <f t="shared" si="80"/>
        <v>48037</v>
      </c>
      <c r="C395" s="7">
        <f t="shared" si="81"/>
        <v>84334.03</v>
      </c>
      <c r="D395" s="1">
        <f t="shared" si="75"/>
        <v>484.48</v>
      </c>
      <c r="E395" s="28">
        <f t="shared" si="82"/>
        <v>38.519999999999982</v>
      </c>
      <c r="F395" s="1">
        <f t="shared" si="76"/>
        <v>137.52934123076923</v>
      </c>
      <c r="G395" s="1">
        <f t="shared" si="83"/>
        <v>346.95</v>
      </c>
      <c r="H395" s="7">
        <f t="shared" si="84"/>
        <v>83948.56</v>
      </c>
      <c r="J395" s="14">
        <f t="shared" si="85"/>
        <v>384</v>
      </c>
      <c r="K395" s="19">
        <f t="shared" si="86"/>
        <v>48037</v>
      </c>
      <c r="L395" s="27">
        <f t="shared" si="87"/>
        <v>104802.01</v>
      </c>
      <c r="M395" s="18">
        <f t="shared" si="77"/>
        <v>484.48</v>
      </c>
      <c r="O395" s="18">
        <f t="shared" si="78"/>
        <v>170.90789323076922</v>
      </c>
      <c r="P395" s="18">
        <f t="shared" si="88"/>
        <v>313.57</v>
      </c>
      <c r="Q395" s="27">
        <f t="shared" si="89"/>
        <v>104488.44</v>
      </c>
    </row>
    <row r="396" spans="1:17" x14ac:dyDescent="0.25">
      <c r="A396">
        <f t="shared" si="79"/>
        <v>385</v>
      </c>
      <c r="B396" s="6">
        <f t="shared" si="80"/>
        <v>48051</v>
      </c>
      <c r="C396" s="7">
        <f t="shared" si="81"/>
        <v>83948.56</v>
      </c>
      <c r="D396" s="1">
        <f t="shared" ref="D396:D459" si="90">IF(ISNUMBER($A396),IF($C396&gt;$G$4,ROUND($G$4,2),$C396),"")</f>
        <v>484.48</v>
      </c>
      <c r="E396" s="28">
        <f t="shared" si="82"/>
        <v>38.519999999999982</v>
      </c>
      <c r="F396" s="1">
        <f t="shared" ref="F396:F459" si="91">IF(ISNUMBER($A396),$C396*$G$3,"")</f>
        <v>136.90072861538462</v>
      </c>
      <c r="G396" s="1">
        <f t="shared" si="83"/>
        <v>347.58</v>
      </c>
      <c r="H396" s="7">
        <f t="shared" si="84"/>
        <v>83562.460000000006</v>
      </c>
      <c r="J396" s="14">
        <f t="shared" si="85"/>
        <v>385</v>
      </c>
      <c r="K396" s="19">
        <f t="shared" si="86"/>
        <v>48051</v>
      </c>
      <c r="L396" s="27">
        <f t="shared" si="87"/>
        <v>104488.44</v>
      </c>
      <c r="M396" s="18">
        <f t="shared" ref="M396:M459" si="92">IF(ISNUMBER($J396),IF($L396&gt;$G$4,ROUND($G$4,2),$L396),"")</f>
        <v>484.48</v>
      </c>
      <c r="O396" s="18">
        <f t="shared" ref="O396:O459" si="93">IF(ISNUMBER($J396),$L396*$G$3,"")</f>
        <v>170.39653292307693</v>
      </c>
      <c r="P396" s="18">
        <f t="shared" si="88"/>
        <v>314.08</v>
      </c>
      <c r="Q396" s="27">
        <f t="shared" si="89"/>
        <v>104174.36</v>
      </c>
    </row>
    <row r="397" spans="1:17" x14ac:dyDescent="0.25">
      <c r="A397">
        <f t="shared" ref="A397:A460" si="94">IF(ROUND($H396&lt;=0,0),"",$A396+1)</f>
        <v>386</v>
      </c>
      <c r="B397" s="6">
        <f t="shared" ref="B397:B460" si="95">IF(ISNUMBER($A397),$B396+14,"")</f>
        <v>48065</v>
      </c>
      <c r="C397" s="7">
        <f t="shared" ref="C397:C460" si="96">IF(ISNUMBER($A397),$H396,"")</f>
        <v>83562.460000000006</v>
      </c>
      <c r="D397" s="1">
        <f t="shared" si="90"/>
        <v>484.48</v>
      </c>
      <c r="E397" s="28">
        <f t="shared" ref="E397:E460" si="97">IF(ISNUMBER($A397),$D$8,"")</f>
        <v>38.519999999999982</v>
      </c>
      <c r="F397" s="1">
        <f t="shared" si="91"/>
        <v>136.27108861538463</v>
      </c>
      <c r="G397" s="1">
        <f t="shared" ref="G397:G460" si="98">IF(ISNUMBER($A397),ROUND($D397-$F397,2),"")</f>
        <v>348.21</v>
      </c>
      <c r="H397" s="7">
        <f t="shared" ref="H397:H460" si="99">IF(ISNUMBER($A397),ROUND($C397-$G397-$E397,2),"")</f>
        <v>83175.73</v>
      </c>
      <c r="J397" s="14">
        <f t="shared" ref="J397:J460" si="100">IF(ROUND($Q396&lt;=0,0),"",$J396+1)</f>
        <v>386</v>
      </c>
      <c r="K397" s="19">
        <f t="shared" ref="K397:K460" si="101">IF(ISNUMBER($J397),$K396+14,"")</f>
        <v>48065</v>
      </c>
      <c r="L397" s="27">
        <f t="shared" ref="L397:L460" si="102">IF(ISNUMBER($J397),$Q396,"")</f>
        <v>104174.36</v>
      </c>
      <c r="M397" s="18">
        <f t="shared" si="92"/>
        <v>484.48</v>
      </c>
      <c r="O397" s="18">
        <f t="shared" si="93"/>
        <v>169.88434092307693</v>
      </c>
      <c r="P397" s="18">
        <f t="shared" ref="P397:P460" si="103">IF(ISNUMBER($J397),ROUND($M397-$O397,2),"")</f>
        <v>314.60000000000002</v>
      </c>
      <c r="Q397" s="27">
        <f t="shared" ref="Q397:Q460" si="104">IF(ISNUMBER($J397),ROUND($L397-$P397-$N397,2),"")</f>
        <v>103859.76</v>
      </c>
    </row>
    <row r="398" spans="1:17" x14ac:dyDescent="0.25">
      <c r="A398">
        <f t="shared" si="94"/>
        <v>387</v>
      </c>
      <c r="B398" s="6">
        <f t="shared" si="95"/>
        <v>48079</v>
      </c>
      <c r="C398" s="7">
        <f t="shared" si="96"/>
        <v>83175.73</v>
      </c>
      <c r="D398" s="1">
        <f t="shared" si="90"/>
        <v>484.48</v>
      </c>
      <c r="E398" s="28">
        <f t="shared" si="97"/>
        <v>38.519999999999982</v>
      </c>
      <c r="F398" s="1">
        <f t="shared" si="91"/>
        <v>135.64042123076922</v>
      </c>
      <c r="G398" s="1">
        <f t="shared" si="98"/>
        <v>348.84</v>
      </c>
      <c r="H398" s="7">
        <f t="shared" si="99"/>
        <v>82788.37</v>
      </c>
      <c r="J398" s="14">
        <f t="shared" si="100"/>
        <v>387</v>
      </c>
      <c r="K398" s="19">
        <f t="shared" si="101"/>
        <v>48079</v>
      </c>
      <c r="L398" s="27">
        <f t="shared" si="102"/>
        <v>103859.76</v>
      </c>
      <c r="M398" s="18">
        <f t="shared" si="92"/>
        <v>484.48</v>
      </c>
      <c r="O398" s="18">
        <f t="shared" si="93"/>
        <v>169.37130092307692</v>
      </c>
      <c r="P398" s="18">
        <f t="shared" si="103"/>
        <v>315.11</v>
      </c>
      <c r="Q398" s="27">
        <f t="shared" si="104"/>
        <v>103544.65</v>
      </c>
    </row>
    <row r="399" spans="1:17" x14ac:dyDescent="0.25">
      <c r="A399">
        <f t="shared" si="94"/>
        <v>388</v>
      </c>
      <c r="B399" s="6">
        <f t="shared" si="95"/>
        <v>48093</v>
      </c>
      <c r="C399" s="7">
        <f t="shared" si="96"/>
        <v>82788.37</v>
      </c>
      <c r="D399" s="1">
        <f t="shared" si="90"/>
        <v>484.48</v>
      </c>
      <c r="E399" s="28">
        <f t="shared" si="97"/>
        <v>38.519999999999982</v>
      </c>
      <c r="F399" s="1">
        <f t="shared" si="91"/>
        <v>135.00872646153846</v>
      </c>
      <c r="G399" s="1">
        <f t="shared" si="98"/>
        <v>349.47</v>
      </c>
      <c r="H399" s="7">
        <f t="shared" si="99"/>
        <v>82400.38</v>
      </c>
      <c r="J399" s="14">
        <f t="shared" si="100"/>
        <v>388</v>
      </c>
      <c r="K399" s="19">
        <f t="shared" si="101"/>
        <v>48093</v>
      </c>
      <c r="L399" s="27">
        <f t="shared" si="102"/>
        <v>103544.65</v>
      </c>
      <c r="M399" s="18">
        <f t="shared" si="92"/>
        <v>484.48</v>
      </c>
      <c r="O399" s="18">
        <f t="shared" si="93"/>
        <v>168.85742923076921</v>
      </c>
      <c r="P399" s="18">
        <f t="shared" si="103"/>
        <v>315.62</v>
      </c>
      <c r="Q399" s="27">
        <f t="shared" si="104"/>
        <v>103229.03</v>
      </c>
    </row>
    <row r="400" spans="1:17" x14ac:dyDescent="0.25">
      <c r="A400">
        <f t="shared" si="94"/>
        <v>389</v>
      </c>
      <c r="B400" s="6">
        <f t="shared" si="95"/>
        <v>48107</v>
      </c>
      <c r="C400" s="7">
        <f t="shared" si="96"/>
        <v>82400.38</v>
      </c>
      <c r="D400" s="1">
        <f t="shared" si="90"/>
        <v>484.48</v>
      </c>
      <c r="E400" s="28">
        <f t="shared" si="97"/>
        <v>38.519999999999982</v>
      </c>
      <c r="F400" s="1">
        <f t="shared" si="91"/>
        <v>134.37600430769231</v>
      </c>
      <c r="G400" s="1">
        <f t="shared" si="98"/>
        <v>350.1</v>
      </c>
      <c r="H400" s="7">
        <f t="shared" si="99"/>
        <v>82011.759999999995</v>
      </c>
      <c r="J400" s="14">
        <f t="shared" si="100"/>
        <v>389</v>
      </c>
      <c r="K400" s="19">
        <f t="shared" si="101"/>
        <v>48107</v>
      </c>
      <c r="L400" s="27">
        <f t="shared" si="102"/>
        <v>103229.03</v>
      </c>
      <c r="M400" s="18">
        <f t="shared" si="92"/>
        <v>484.48</v>
      </c>
      <c r="O400" s="18">
        <f t="shared" si="93"/>
        <v>168.34272584615385</v>
      </c>
      <c r="P400" s="18">
        <f t="shared" si="103"/>
        <v>316.14</v>
      </c>
      <c r="Q400" s="27">
        <f t="shared" si="104"/>
        <v>102912.89</v>
      </c>
    </row>
    <row r="401" spans="1:17" x14ac:dyDescent="0.25">
      <c r="A401">
        <f t="shared" si="94"/>
        <v>390</v>
      </c>
      <c r="B401" s="6">
        <f t="shared" si="95"/>
        <v>48121</v>
      </c>
      <c r="C401" s="7">
        <f t="shared" si="96"/>
        <v>82011.759999999995</v>
      </c>
      <c r="D401" s="1">
        <f t="shared" si="90"/>
        <v>484.48</v>
      </c>
      <c r="E401" s="28">
        <f t="shared" si="97"/>
        <v>38.519999999999982</v>
      </c>
      <c r="F401" s="1">
        <f t="shared" si="91"/>
        <v>133.74225476923075</v>
      </c>
      <c r="G401" s="1">
        <f t="shared" si="98"/>
        <v>350.74</v>
      </c>
      <c r="H401" s="7">
        <f t="shared" si="99"/>
        <v>81622.5</v>
      </c>
      <c r="J401" s="14">
        <f t="shared" si="100"/>
        <v>390</v>
      </c>
      <c r="K401" s="19">
        <f t="shared" si="101"/>
        <v>48121</v>
      </c>
      <c r="L401" s="27">
        <f t="shared" si="102"/>
        <v>102912.89</v>
      </c>
      <c r="M401" s="18">
        <f t="shared" si="92"/>
        <v>484.48</v>
      </c>
      <c r="O401" s="18">
        <f t="shared" si="93"/>
        <v>167.82717446153845</v>
      </c>
      <c r="P401" s="18">
        <f t="shared" si="103"/>
        <v>316.64999999999998</v>
      </c>
      <c r="Q401" s="27">
        <f t="shared" si="104"/>
        <v>102596.24</v>
      </c>
    </row>
    <row r="402" spans="1:17" x14ac:dyDescent="0.25">
      <c r="A402">
        <f t="shared" si="94"/>
        <v>391</v>
      </c>
      <c r="B402" s="6">
        <f t="shared" si="95"/>
        <v>48135</v>
      </c>
      <c r="C402" s="7">
        <f t="shared" si="96"/>
        <v>81622.5</v>
      </c>
      <c r="D402" s="1">
        <f t="shared" si="90"/>
        <v>484.48</v>
      </c>
      <c r="E402" s="28">
        <f t="shared" si="97"/>
        <v>38.519999999999982</v>
      </c>
      <c r="F402" s="1">
        <f t="shared" si="91"/>
        <v>133.10746153846154</v>
      </c>
      <c r="G402" s="1">
        <f t="shared" si="98"/>
        <v>351.37</v>
      </c>
      <c r="H402" s="7">
        <f t="shared" si="99"/>
        <v>81232.61</v>
      </c>
      <c r="J402" s="14">
        <f t="shared" si="100"/>
        <v>391</v>
      </c>
      <c r="K402" s="19">
        <f t="shared" si="101"/>
        <v>48135</v>
      </c>
      <c r="L402" s="27">
        <f t="shared" si="102"/>
        <v>102596.24</v>
      </c>
      <c r="M402" s="18">
        <f t="shared" si="92"/>
        <v>484.48</v>
      </c>
      <c r="O402" s="18">
        <f t="shared" si="93"/>
        <v>167.31079138461538</v>
      </c>
      <c r="P402" s="18">
        <f t="shared" si="103"/>
        <v>317.17</v>
      </c>
      <c r="Q402" s="27">
        <f t="shared" si="104"/>
        <v>102279.07</v>
      </c>
    </row>
    <row r="403" spans="1:17" x14ac:dyDescent="0.25">
      <c r="A403">
        <f t="shared" si="94"/>
        <v>392</v>
      </c>
      <c r="B403" s="6">
        <f t="shared" si="95"/>
        <v>48149</v>
      </c>
      <c r="C403" s="7">
        <f t="shared" si="96"/>
        <v>81232.61</v>
      </c>
      <c r="D403" s="1">
        <f t="shared" si="90"/>
        <v>484.48</v>
      </c>
      <c r="E403" s="28">
        <f t="shared" si="97"/>
        <v>38.519999999999982</v>
      </c>
      <c r="F403" s="1">
        <f t="shared" si="91"/>
        <v>132.47164092307693</v>
      </c>
      <c r="G403" s="1">
        <f t="shared" si="98"/>
        <v>352.01</v>
      </c>
      <c r="H403" s="7">
        <f t="shared" si="99"/>
        <v>80842.080000000002</v>
      </c>
      <c r="J403" s="14">
        <f t="shared" si="100"/>
        <v>392</v>
      </c>
      <c r="K403" s="19">
        <f t="shared" si="101"/>
        <v>48149</v>
      </c>
      <c r="L403" s="27">
        <f t="shared" si="102"/>
        <v>102279.07</v>
      </c>
      <c r="M403" s="18">
        <f t="shared" si="92"/>
        <v>484.48</v>
      </c>
      <c r="O403" s="18">
        <f t="shared" si="93"/>
        <v>166.79356030769233</v>
      </c>
      <c r="P403" s="18">
        <f t="shared" si="103"/>
        <v>317.69</v>
      </c>
      <c r="Q403" s="27">
        <f t="shared" si="104"/>
        <v>101961.38</v>
      </c>
    </row>
    <row r="404" spans="1:17" x14ac:dyDescent="0.25">
      <c r="A404">
        <f t="shared" si="94"/>
        <v>393</v>
      </c>
      <c r="B404" s="6">
        <f t="shared" si="95"/>
        <v>48163</v>
      </c>
      <c r="C404" s="7">
        <f t="shared" si="96"/>
        <v>80842.080000000002</v>
      </c>
      <c r="D404" s="1">
        <f t="shared" si="90"/>
        <v>484.48</v>
      </c>
      <c r="E404" s="28">
        <f t="shared" si="97"/>
        <v>38.519999999999982</v>
      </c>
      <c r="F404" s="1">
        <f t="shared" si="91"/>
        <v>131.83477661538461</v>
      </c>
      <c r="G404" s="1">
        <f t="shared" si="98"/>
        <v>352.65</v>
      </c>
      <c r="H404" s="7">
        <f t="shared" si="99"/>
        <v>80450.91</v>
      </c>
      <c r="J404" s="14">
        <f t="shared" si="100"/>
        <v>393</v>
      </c>
      <c r="K404" s="19">
        <f t="shared" si="101"/>
        <v>48163</v>
      </c>
      <c r="L404" s="27">
        <f t="shared" si="102"/>
        <v>101961.38</v>
      </c>
      <c r="M404" s="18">
        <f t="shared" si="92"/>
        <v>484.48</v>
      </c>
      <c r="O404" s="18">
        <f t="shared" si="93"/>
        <v>166.27548123076923</v>
      </c>
      <c r="P404" s="18">
        <f t="shared" si="103"/>
        <v>318.2</v>
      </c>
      <c r="Q404" s="27">
        <f t="shared" si="104"/>
        <v>101643.18</v>
      </c>
    </row>
    <row r="405" spans="1:17" x14ac:dyDescent="0.25">
      <c r="A405">
        <f t="shared" si="94"/>
        <v>394</v>
      </c>
      <c r="B405" s="6">
        <f t="shared" si="95"/>
        <v>48177</v>
      </c>
      <c r="C405" s="7">
        <f t="shared" si="96"/>
        <v>80450.91</v>
      </c>
      <c r="D405" s="1">
        <f t="shared" si="90"/>
        <v>484.48</v>
      </c>
      <c r="E405" s="28">
        <f t="shared" si="97"/>
        <v>38.519999999999982</v>
      </c>
      <c r="F405" s="1">
        <f t="shared" si="91"/>
        <v>131.19686861538463</v>
      </c>
      <c r="G405" s="1">
        <f t="shared" si="98"/>
        <v>353.28</v>
      </c>
      <c r="H405" s="7">
        <f t="shared" si="99"/>
        <v>80059.11</v>
      </c>
      <c r="J405" s="14">
        <f t="shared" si="100"/>
        <v>394</v>
      </c>
      <c r="K405" s="19">
        <f t="shared" si="101"/>
        <v>48177</v>
      </c>
      <c r="L405" s="27">
        <f t="shared" si="102"/>
        <v>101643.18</v>
      </c>
      <c r="M405" s="18">
        <f t="shared" si="92"/>
        <v>484.48</v>
      </c>
      <c r="O405" s="18">
        <f t="shared" si="93"/>
        <v>165.75657046153844</v>
      </c>
      <c r="P405" s="18">
        <f t="shared" si="103"/>
        <v>318.72000000000003</v>
      </c>
      <c r="Q405" s="27">
        <f t="shared" si="104"/>
        <v>101324.46</v>
      </c>
    </row>
    <row r="406" spans="1:17" x14ac:dyDescent="0.25">
      <c r="A406">
        <f t="shared" si="94"/>
        <v>395</v>
      </c>
      <c r="B406" s="6">
        <f t="shared" si="95"/>
        <v>48191</v>
      </c>
      <c r="C406" s="7">
        <f t="shared" si="96"/>
        <v>80059.11</v>
      </c>
      <c r="D406" s="1">
        <f t="shared" si="90"/>
        <v>484.48</v>
      </c>
      <c r="E406" s="28">
        <f t="shared" si="97"/>
        <v>38.519999999999982</v>
      </c>
      <c r="F406" s="1">
        <f t="shared" si="91"/>
        <v>130.55793323076924</v>
      </c>
      <c r="G406" s="1">
        <f t="shared" si="98"/>
        <v>353.92</v>
      </c>
      <c r="H406" s="7">
        <f t="shared" si="99"/>
        <v>79666.67</v>
      </c>
      <c r="J406" s="14">
        <f t="shared" si="100"/>
        <v>395</v>
      </c>
      <c r="K406" s="19">
        <f t="shared" si="101"/>
        <v>48191</v>
      </c>
      <c r="L406" s="27">
        <f t="shared" si="102"/>
        <v>101324.46</v>
      </c>
      <c r="M406" s="18">
        <f t="shared" si="92"/>
        <v>484.48</v>
      </c>
      <c r="O406" s="18">
        <f t="shared" si="93"/>
        <v>165.2368116923077</v>
      </c>
      <c r="P406" s="18">
        <f t="shared" si="103"/>
        <v>319.24</v>
      </c>
      <c r="Q406" s="27">
        <f t="shared" si="104"/>
        <v>101005.22</v>
      </c>
    </row>
    <row r="407" spans="1:17" x14ac:dyDescent="0.25">
      <c r="A407">
        <f t="shared" si="94"/>
        <v>396</v>
      </c>
      <c r="B407" s="6">
        <f t="shared" si="95"/>
        <v>48205</v>
      </c>
      <c r="C407" s="7">
        <f t="shared" si="96"/>
        <v>79666.67</v>
      </c>
      <c r="D407" s="1">
        <f t="shared" si="90"/>
        <v>484.48</v>
      </c>
      <c r="E407" s="28">
        <f t="shared" si="97"/>
        <v>38.519999999999982</v>
      </c>
      <c r="F407" s="1">
        <f t="shared" si="91"/>
        <v>129.91795415384615</v>
      </c>
      <c r="G407" s="1">
        <f t="shared" si="98"/>
        <v>354.56</v>
      </c>
      <c r="H407" s="7">
        <f t="shared" si="99"/>
        <v>79273.59</v>
      </c>
      <c r="J407" s="14">
        <f t="shared" si="100"/>
        <v>396</v>
      </c>
      <c r="K407" s="19">
        <f t="shared" si="101"/>
        <v>48205</v>
      </c>
      <c r="L407" s="27">
        <f t="shared" si="102"/>
        <v>101005.22</v>
      </c>
      <c r="M407" s="18">
        <f t="shared" si="92"/>
        <v>484.48</v>
      </c>
      <c r="O407" s="18">
        <f t="shared" si="93"/>
        <v>164.71620492307693</v>
      </c>
      <c r="P407" s="18">
        <f t="shared" si="103"/>
        <v>319.76</v>
      </c>
      <c r="Q407" s="27">
        <f t="shared" si="104"/>
        <v>100685.46</v>
      </c>
    </row>
    <row r="408" spans="1:17" x14ac:dyDescent="0.25">
      <c r="A408">
        <f t="shared" si="94"/>
        <v>397</v>
      </c>
      <c r="B408" s="6">
        <f t="shared" si="95"/>
        <v>48219</v>
      </c>
      <c r="C408" s="7">
        <f t="shared" si="96"/>
        <v>79273.59</v>
      </c>
      <c r="D408" s="1">
        <f t="shared" si="90"/>
        <v>484.48</v>
      </c>
      <c r="E408" s="28">
        <f t="shared" si="97"/>
        <v>38.519999999999982</v>
      </c>
      <c r="F408" s="1">
        <f t="shared" si="91"/>
        <v>129.27693138461538</v>
      </c>
      <c r="G408" s="1">
        <f t="shared" si="98"/>
        <v>355.2</v>
      </c>
      <c r="H408" s="7">
        <f t="shared" si="99"/>
        <v>78879.87</v>
      </c>
      <c r="J408" s="14">
        <f t="shared" si="100"/>
        <v>397</v>
      </c>
      <c r="K408" s="19">
        <f t="shared" si="101"/>
        <v>48219</v>
      </c>
      <c r="L408" s="27">
        <f t="shared" si="102"/>
        <v>100685.46</v>
      </c>
      <c r="M408" s="18">
        <f t="shared" si="92"/>
        <v>484.48</v>
      </c>
      <c r="O408" s="18">
        <f t="shared" si="93"/>
        <v>164.19475015384617</v>
      </c>
      <c r="P408" s="18">
        <f t="shared" si="103"/>
        <v>320.29000000000002</v>
      </c>
      <c r="Q408" s="27">
        <f t="shared" si="104"/>
        <v>100365.17</v>
      </c>
    </row>
    <row r="409" spans="1:17" x14ac:dyDescent="0.25">
      <c r="A409">
        <f t="shared" si="94"/>
        <v>398</v>
      </c>
      <c r="B409" s="6">
        <f t="shared" si="95"/>
        <v>48233</v>
      </c>
      <c r="C409" s="7">
        <f t="shared" si="96"/>
        <v>78879.87</v>
      </c>
      <c r="D409" s="1">
        <f t="shared" si="90"/>
        <v>484.48</v>
      </c>
      <c r="E409" s="28">
        <f t="shared" si="97"/>
        <v>38.519999999999982</v>
      </c>
      <c r="F409" s="1">
        <f t="shared" si="91"/>
        <v>128.63486492307692</v>
      </c>
      <c r="G409" s="1">
        <f t="shared" si="98"/>
        <v>355.85</v>
      </c>
      <c r="H409" s="7">
        <f t="shared" si="99"/>
        <v>78485.5</v>
      </c>
      <c r="J409" s="14">
        <f t="shared" si="100"/>
        <v>398</v>
      </c>
      <c r="K409" s="19">
        <f t="shared" si="101"/>
        <v>48233</v>
      </c>
      <c r="L409" s="27">
        <f t="shared" si="102"/>
        <v>100365.17</v>
      </c>
      <c r="M409" s="18">
        <f t="shared" si="92"/>
        <v>484.48</v>
      </c>
      <c r="O409" s="18">
        <f t="shared" si="93"/>
        <v>163.67243107692306</v>
      </c>
      <c r="P409" s="18">
        <f t="shared" si="103"/>
        <v>320.81</v>
      </c>
      <c r="Q409" s="27">
        <f t="shared" si="104"/>
        <v>100044.36</v>
      </c>
    </row>
    <row r="410" spans="1:17" x14ac:dyDescent="0.25">
      <c r="A410">
        <f t="shared" si="94"/>
        <v>399</v>
      </c>
      <c r="B410" s="6">
        <f t="shared" si="95"/>
        <v>48247</v>
      </c>
      <c r="C410" s="7">
        <f t="shared" si="96"/>
        <v>78485.5</v>
      </c>
      <c r="D410" s="1">
        <f t="shared" si="90"/>
        <v>484.48</v>
      </c>
      <c r="E410" s="28">
        <f t="shared" si="97"/>
        <v>38.519999999999982</v>
      </c>
      <c r="F410" s="1">
        <f t="shared" si="91"/>
        <v>127.99173846153846</v>
      </c>
      <c r="G410" s="1">
        <f t="shared" si="98"/>
        <v>356.49</v>
      </c>
      <c r="H410" s="7">
        <f t="shared" si="99"/>
        <v>78090.490000000005</v>
      </c>
      <c r="J410" s="14">
        <f t="shared" si="100"/>
        <v>399</v>
      </c>
      <c r="K410" s="19">
        <f t="shared" si="101"/>
        <v>48247</v>
      </c>
      <c r="L410" s="27">
        <f t="shared" si="102"/>
        <v>100044.36</v>
      </c>
      <c r="M410" s="18">
        <f t="shared" si="92"/>
        <v>484.48</v>
      </c>
      <c r="O410" s="18">
        <f t="shared" si="93"/>
        <v>163.14926399999999</v>
      </c>
      <c r="P410" s="18">
        <f t="shared" si="103"/>
        <v>321.33</v>
      </c>
      <c r="Q410" s="27">
        <f t="shared" si="104"/>
        <v>99723.03</v>
      </c>
    </row>
    <row r="411" spans="1:17" x14ac:dyDescent="0.25">
      <c r="A411">
        <f t="shared" si="94"/>
        <v>400</v>
      </c>
      <c r="B411" s="6">
        <f t="shared" si="95"/>
        <v>48261</v>
      </c>
      <c r="C411" s="7">
        <f t="shared" si="96"/>
        <v>78090.490000000005</v>
      </c>
      <c r="D411" s="1">
        <f t="shared" si="90"/>
        <v>484.48</v>
      </c>
      <c r="E411" s="28">
        <f t="shared" si="97"/>
        <v>38.519999999999982</v>
      </c>
      <c r="F411" s="1">
        <f t="shared" si="91"/>
        <v>127.34756830769231</v>
      </c>
      <c r="G411" s="1">
        <f t="shared" si="98"/>
        <v>357.13</v>
      </c>
      <c r="H411" s="7">
        <f t="shared" si="99"/>
        <v>77694.84</v>
      </c>
      <c r="J411" s="14">
        <f t="shared" si="100"/>
        <v>400</v>
      </c>
      <c r="K411" s="19">
        <f t="shared" si="101"/>
        <v>48261</v>
      </c>
      <c r="L411" s="27">
        <f t="shared" si="102"/>
        <v>99723.03</v>
      </c>
      <c r="M411" s="18">
        <f t="shared" si="92"/>
        <v>484.48</v>
      </c>
      <c r="O411" s="18">
        <f t="shared" si="93"/>
        <v>162.62524892307692</v>
      </c>
      <c r="P411" s="18">
        <f t="shared" si="103"/>
        <v>321.85000000000002</v>
      </c>
      <c r="Q411" s="27">
        <f t="shared" si="104"/>
        <v>99401.18</v>
      </c>
    </row>
    <row r="412" spans="1:17" x14ac:dyDescent="0.25">
      <c r="A412">
        <f t="shared" si="94"/>
        <v>401</v>
      </c>
      <c r="B412" s="6">
        <f t="shared" si="95"/>
        <v>48275</v>
      </c>
      <c r="C412" s="7">
        <f t="shared" si="96"/>
        <v>77694.84</v>
      </c>
      <c r="D412" s="1">
        <f t="shared" si="90"/>
        <v>484.48</v>
      </c>
      <c r="E412" s="28">
        <f t="shared" si="97"/>
        <v>38.519999999999982</v>
      </c>
      <c r="F412" s="1">
        <f t="shared" si="91"/>
        <v>126.70235446153846</v>
      </c>
      <c r="G412" s="1">
        <f t="shared" si="98"/>
        <v>357.78</v>
      </c>
      <c r="H412" s="7">
        <f t="shared" si="99"/>
        <v>77298.539999999994</v>
      </c>
      <c r="J412" s="14">
        <f t="shared" si="100"/>
        <v>401</v>
      </c>
      <c r="K412" s="19">
        <f t="shared" si="101"/>
        <v>48275</v>
      </c>
      <c r="L412" s="27">
        <f t="shared" si="102"/>
        <v>99401.18</v>
      </c>
      <c r="M412" s="18">
        <f t="shared" si="92"/>
        <v>484.48</v>
      </c>
      <c r="O412" s="18">
        <f t="shared" si="93"/>
        <v>162.10038584615384</v>
      </c>
      <c r="P412" s="18">
        <f t="shared" si="103"/>
        <v>322.38</v>
      </c>
      <c r="Q412" s="27">
        <f t="shared" si="104"/>
        <v>99078.8</v>
      </c>
    </row>
    <row r="413" spans="1:17" x14ac:dyDescent="0.25">
      <c r="A413">
        <f t="shared" si="94"/>
        <v>402</v>
      </c>
      <c r="B413" s="6">
        <f t="shared" si="95"/>
        <v>48289</v>
      </c>
      <c r="C413" s="7">
        <f t="shared" si="96"/>
        <v>77298.539999999994</v>
      </c>
      <c r="D413" s="1">
        <f t="shared" si="90"/>
        <v>484.48</v>
      </c>
      <c r="E413" s="28">
        <f t="shared" si="97"/>
        <v>38.519999999999982</v>
      </c>
      <c r="F413" s="1">
        <f t="shared" si="91"/>
        <v>126.0560806153846</v>
      </c>
      <c r="G413" s="1">
        <f t="shared" si="98"/>
        <v>358.42</v>
      </c>
      <c r="H413" s="7">
        <f t="shared" si="99"/>
        <v>76901.600000000006</v>
      </c>
      <c r="J413" s="14">
        <f t="shared" si="100"/>
        <v>402</v>
      </c>
      <c r="K413" s="19">
        <f t="shared" si="101"/>
        <v>48289</v>
      </c>
      <c r="L413" s="27">
        <f t="shared" si="102"/>
        <v>99078.8</v>
      </c>
      <c r="M413" s="18">
        <f t="shared" si="92"/>
        <v>484.48</v>
      </c>
      <c r="O413" s="18">
        <f t="shared" si="93"/>
        <v>161.57465846153846</v>
      </c>
      <c r="P413" s="18">
        <f t="shared" si="103"/>
        <v>322.91000000000003</v>
      </c>
      <c r="Q413" s="27">
        <f t="shared" si="104"/>
        <v>98755.89</v>
      </c>
    </row>
    <row r="414" spans="1:17" x14ac:dyDescent="0.25">
      <c r="A414">
        <f t="shared" si="94"/>
        <v>403</v>
      </c>
      <c r="B414" s="6">
        <f t="shared" si="95"/>
        <v>48303</v>
      </c>
      <c r="C414" s="7">
        <f t="shared" si="96"/>
        <v>76901.600000000006</v>
      </c>
      <c r="D414" s="1">
        <f t="shared" si="90"/>
        <v>484.48</v>
      </c>
      <c r="E414" s="28">
        <f t="shared" si="97"/>
        <v>38.519999999999982</v>
      </c>
      <c r="F414" s="1">
        <f t="shared" si="91"/>
        <v>125.40876307692308</v>
      </c>
      <c r="G414" s="1">
        <f t="shared" si="98"/>
        <v>359.07</v>
      </c>
      <c r="H414" s="7">
        <f t="shared" si="99"/>
        <v>76504.009999999995</v>
      </c>
      <c r="J414" s="14">
        <f t="shared" si="100"/>
        <v>403</v>
      </c>
      <c r="K414" s="19">
        <f t="shared" si="101"/>
        <v>48303</v>
      </c>
      <c r="L414" s="27">
        <f t="shared" si="102"/>
        <v>98755.89</v>
      </c>
      <c r="M414" s="18">
        <f t="shared" si="92"/>
        <v>484.48</v>
      </c>
      <c r="O414" s="18">
        <f t="shared" si="93"/>
        <v>161.04806676923076</v>
      </c>
      <c r="P414" s="18">
        <f t="shared" si="103"/>
        <v>323.43</v>
      </c>
      <c r="Q414" s="27">
        <f t="shared" si="104"/>
        <v>98432.46</v>
      </c>
    </row>
    <row r="415" spans="1:17" x14ac:dyDescent="0.25">
      <c r="A415">
        <f t="shared" si="94"/>
        <v>404</v>
      </c>
      <c r="B415" s="6">
        <f t="shared" si="95"/>
        <v>48317</v>
      </c>
      <c r="C415" s="7">
        <f t="shared" si="96"/>
        <v>76504.009999999995</v>
      </c>
      <c r="D415" s="1">
        <f t="shared" si="90"/>
        <v>484.48</v>
      </c>
      <c r="E415" s="28">
        <f t="shared" si="97"/>
        <v>38.519999999999982</v>
      </c>
      <c r="F415" s="1">
        <f t="shared" si="91"/>
        <v>124.76038553846153</v>
      </c>
      <c r="G415" s="1">
        <f t="shared" si="98"/>
        <v>359.72</v>
      </c>
      <c r="H415" s="7">
        <f t="shared" si="99"/>
        <v>76105.77</v>
      </c>
      <c r="J415" s="14">
        <f t="shared" si="100"/>
        <v>404</v>
      </c>
      <c r="K415" s="19">
        <f t="shared" si="101"/>
        <v>48317</v>
      </c>
      <c r="L415" s="27">
        <f t="shared" si="102"/>
        <v>98432.46</v>
      </c>
      <c r="M415" s="18">
        <f t="shared" si="92"/>
        <v>484.48</v>
      </c>
      <c r="O415" s="18">
        <f t="shared" si="93"/>
        <v>160.52062707692309</v>
      </c>
      <c r="P415" s="18">
        <f t="shared" si="103"/>
        <v>323.95999999999998</v>
      </c>
      <c r="Q415" s="27">
        <f t="shared" si="104"/>
        <v>98108.5</v>
      </c>
    </row>
    <row r="416" spans="1:17" x14ac:dyDescent="0.25">
      <c r="A416">
        <f t="shared" si="94"/>
        <v>405</v>
      </c>
      <c r="B416" s="6">
        <f t="shared" si="95"/>
        <v>48331</v>
      </c>
      <c r="C416" s="7">
        <f t="shared" si="96"/>
        <v>76105.77</v>
      </c>
      <c r="D416" s="1">
        <f t="shared" si="90"/>
        <v>484.48</v>
      </c>
      <c r="E416" s="28">
        <f t="shared" si="97"/>
        <v>38.519999999999982</v>
      </c>
      <c r="F416" s="1">
        <f t="shared" si="91"/>
        <v>124.11094800000001</v>
      </c>
      <c r="G416" s="1">
        <f t="shared" si="98"/>
        <v>360.37</v>
      </c>
      <c r="H416" s="7">
        <f t="shared" si="99"/>
        <v>75706.880000000005</v>
      </c>
      <c r="J416" s="14">
        <f t="shared" si="100"/>
        <v>405</v>
      </c>
      <c r="K416" s="19">
        <f t="shared" si="101"/>
        <v>48331</v>
      </c>
      <c r="L416" s="27">
        <f t="shared" si="102"/>
        <v>98108.5</v>
      </c>
      <c r="M416" s="18">
        <f t="shared" si="92"/>
        <v>484.48</v>
      </c>
      <c r="O416" s="18">
        <f t="shared" si="93"/>
        <v>159.99232307692307</v>
      </c>
      <c r="P416" s="18">
        <f t="shared" si="103"/>
        <v>324.49</v>
      </c>
      <c r="Q416" s="27">
        <f t="shared" si="104"/>
        <v>97784.01</v>
      </c>
    </row>
    <row r="417" spans="1:17" x14ac:dyDescent="0.25">
      <c r="A417">
        <f t="shared" si="94"/>
        <v>406</v>
      </c>
      <c r="B417" s="6">
        <f t="shared" si="95"/>
        <v>48345</v>
      </c>
      <c r="C417" s="7">
        <f t="shared" si="96"/>
        <v>75706.880000000005</v>
      </c>
      <c r="D417" s="1">
        <f t="shared" si="90"/>
        <v>484.48</v>
      </c>
      <c r="E417" s="28">
        <f t="shared" si="97"/>
        <v>38.519999999999982</v>
      </c>
      <c r="F417" s="1">
        <f t="shared" si="91"/>
        <v>123.46045046153847</v>
      </c>
      <c r="G417" s="1">
        <f t="shared" si="98"/>
        <v>361.02</v>
      </c>
      <c r="H417" s="7">
        <f t="shared" si="99"/>
        <v>75307.34</v>
      </c>
      <c r="J417" s="14">
        <f t="shared" si="100"/>
        <v>406</v>
      </c>
      <c r="K417" s="19">
        <f t="shared" si="101"/>
        <v>48345</v>
      </c>
      <c r="L417" s="27">
        <f t="shared" si="102"/>
        <v>97784.01</v>
      </c>
      <c r="M417" s="18">
        <f t="shared" si="92"/>
        <v>484.48</v>
      </c>
      <c r="O417" s="18">
        <f t="shared" si="93"/>
        <v>159.46315476923075</v>
      </c>
      <c r="P417" s="18">
        <f t="shared" si="103"/>
        <v>325.02</v>
      </c>
      <c r="Q417" s="27">
        <f t="shared" si="104"/>
        <v>97458.99</v>
      </c>
    </row>
    <row r="418" spans="1:17" x14ac:dyDescent="0.25">
      <c r="A418">
        <f t="shared" si="94"/>
        <v>407</v>
      </c>
      <c r="B418" s="6">
        <f t="shared" si="95"/>
        <v>48359</v>
      </c>
      <c r="C418" s="7">
        <f t="shared" si="96"/>
        <v>75307.34</v>
      </c>
      <c r="D418" s="1">
        <f t="shared" si="90"/>
        <v>484.48</v>
      </c>
      <c r="E418" s="28">
        <f t="shared" si="97"/>
        <v>38.519999999999982</v>
      </c>
      <c r="F418" s="1">
        <f t="shared" si="91"/>
        <v>122.80889292307691</v>
      </c>
      <c r="G418" s="1">
        <f t="shared" si="98"/>
        <v>361.67</v>
      </c>
      <c r="H418" s="7">
        <f t="shared" si="99"/>
        <v>74907.149999999994</v>
      </c>
      <c r="J418" s="14">
        <f t="shared" si="100"/>
        <v>407</v>
      </c>
      <c r="K418" s="19">
        <f t="shared" si="101"/>
        <v>48359</v>
      </c>
      <c r="L418" s="27">
        <f t="shared" si="102"/>
        <v>97458.99</v>
      </c>
      <c r="M418" s="18">
        <f t="shared" si="92"/>
        <v>484.48</v>
      </c>
      <c r="O418" s="18">
        <f t="shared" si="93"/>
        <v>158.93312215384617</v>
      </c>
      <c r="P418" s="18">
        <f t="shared" si="103"/>
        <v>325.55</v>
      </c>
      <c r="Q418" s="27">
        <f t="shared" si="104"/>
        <v>97133.440000000002</v>
      </c>
    </row>
    <row r="419" spans="1:17" x14ac:dyDescent="0.25">
      <c r="A419">
        <f t="shared" si="94"/>
        <v>408</v>
      </c>
      <c r="B419" s="6">
        <f t="shared" si="95"/>
        <v>48373</v>
      </c>
      <c r="C419" s="7">
        <f t="shared" si="96"/>
        <v>74907.149999999994</v>
      </c>
      <c r="D419" s="1">
        <f t="shared" si="90"/>
        <v>484.48</v>
      </c>
      <c r="E419" s="28">
        <f t="shared" si="97"/>
        <v>38.519999999999982</v>
      </c>
      <c r="F419" s="1">
        <f t="shared" si="91"/>
        <v>122.15627538461537</v>
      </c>
      <c r="G419" s="1">
        <f t="shared" si="98"/>
        <v>362.32</v>
      </c>
      <c r="H419" s="7">
        <f t="shared" si="99"/>
        <v>74506.31</v>
      </c>
      <c r="J419" s="14">
        <f t="shared" si="100"/>
        <v>408</v>
      </c>
      <c r="K419" s="19">
        <f t="shared" si="101"/>
        <v>48373</v>
      </c>
      <c r="L419" s="27">
        <f t="shared" si="102"/>
        <v>97133.440000000002</v>
      </c>
      <c r="M419" s="18">
        <f t="shared" si="92"/>
        <v>484.48</v>
      </c>
      <c r="O419" s="18">
        <f t="shared" si="93"/>
        <v>158.40222523076923</v>
      </c>
      <c r="P419" s="18">
        <f t="shared" si="103"/>
        <v>326.08</v>
      </c>
      <c r="Q419" s="27">
        <f t="shared" si="104"/>
        <v>96807.360000000001</v>
      </c>
    </row>
    <row r="420" spans="1:17" x14ac:dyDescent="0.25">
      <c r="A420">
        <f t="shared" si="94"/>
        <v>409</v>
      </c>
      <c r="B420" s="6">
        <f t="shared" si="95"/>
        <v>48387</v>
      </c>
      <c r="C420" s="7">
        <f t="shared" si="96"/>
        <v>74506.31</v>
      </c>
      <c r="D420" s="1">
        <f t="shared" si="90"/>
        <v>484.48</v>
      </c>
      <c r="E420" s="28">
        <f t="shared" si="97"/>
        <v>38.519999999999982</v>
      </c>
      <c r="F420" s="1">
        <f t="shared" si="91"/>
        <v>121.50259784615385</v>
      </c>
      <c r="G420" s="1">
        <f t="shared" si="98"/>
        <v>362.98</v>
      </c>
      <c r="H420" s="7">
        <f t="shared" si="99"/>
        <v>74104.81</v>
      </c>
      <c r="J420" s="14">
        <f t="shared" si="100"/>
        <v>409</v>
      </c>
      <c r="K420" s="19">
        <f t="shared" si="101"/>
        <v>48387</v>
      </c>
      <c r="L420" s="27">
        <f t="shared" si="102"/>
        <v>96807.360000000001</v>
      </c>
      <c r="M420" s="18">
        <f t="shared" si="92"/>
        <v>484.48</v>
      </c>
      <c r="O420" s="18">
        <f t="shared" si="93"/>
        <v>157.870464</v>
      </c>
      <c r="P420" s="18">
        <f t="shared" si="103"/>
        <v>326.61</v>
      </c>
      <c r="Q420" s="27">
        <f t="shared" si="104"/>
        <v>96480.75</v>
      </c>
    </row>
    <row r="421" spans="1:17" x14ac:dyDescent="0.25">
      <c r="A421">
        <f t="shared" si="94"/>
        <v>410</v>
      </c>
      <c r="B421" s="6">
        <f t="shared" si="95"/>
        <v>48401</v>
      </c>
      <c r="C421" s="7">
        <f t="shared" si="96"/>
        <v>74104.81</v>
      </c>
      <c r="D421" s="1">
        <f t="shared" si="90"/>
        <v>484.48</v>
      </c>
      <c r="E421" s="28">
        <f t="shared" si="97"/>
        <v>38.519999999999982</v>
      </c>
      <c r="F421" s="1">
        <f t="shared" si="91"/>
        <v>120.84784399999999</v>
      </c>
      <c r="G421" s="1">
        <f t="shared" si="98"/>
        <v>363.63</v>
      </c>
      <c r="H421" s="7">
        <f t="shared" si="99"/>
        <v>73702.66</v>
      </c>
      <c r="J421" s="14">
        <f t="shared" si="100"/>
        <v>410</v>
      </c>
      <c r="K421" s="19">
        <f t="shared" si="101"/>
        <v>48401</v>
      </c>
      <c r="L421" s="27">
        <f t="shared" si="102"/>
        <v>96480.75</v>
      </c>
      <c r="M421" s="18">
        <f t="shared" si="92"/>
        <v>484.48</v>
      </c>
      <c r="O421" s="18">
        <f t="shared" si="93"/>
        <v>157.33783846153847</v>
      </c>
      <c r="P421" s="18">
        <f t="shared" si="103"/>
        <v>327.14</v>
      </c>
      <c r="Q421" s="27">
        <f t="shared" si="104"/>
        <v>96153.61</v>
      </c>
    </row>
    <row r="422" spans="1:17" x14ac:dyDescent="0.25">
      <c r="A422">
        <f t="shared" si="94"/>
        <v>411</v>
      </c>
      <c r="B422" s="6">
        <f t="shared" si="95"/>
        <v>48415</v>
      </c>
      <c r="C422" s="7">
        <f t="shared" si="96"/>
        <v>73702.66</v>
      </c>
      <c r="D422" s="1">
        <f t="shared" si="90"/>
        <v>484.48</v>
      </c>
      <c r="E422" s="28">
        <f t="shared" si="97"/>
        <v>38.519999999999982</v>
      </c>
      <c r="F422" s="1">
        <f t="shared" si="91"/>
        <v>120.19203015384616</v>
      </c>
      <c r="G422" s="1">
        <f t="shared" si="98"/>
        <v>364.29</v>
      </c>
      <c r="H422" s="7">
        <f t="shared" si="99"/>
        <v>73299.850000000006</v>
      </c>
      <c r="J422" s="14">
        <f t="shared" si="100"/>
        <v>411</v>
      </c>
      <c r="K422" s="19">
        <f t="shared" si="101"/>
        <v>48415</v>
      </c>
      <c r="L422" s="27">
        <f t="shared" si="102"/>
        <v>96153.61</v>
      </c>
      <c r="M422" s="18">
        <f t="shared" si="92"/>
        <v>484.48</v>
      </c>
      <c r="O422" s="18">
        <f t="shared" si="93"/>
        <v>156.80434861538461</v>
      </c>
      <c r="P422" s="18">
        <f t="shared" si="103"/>
        <v>327.68</v>
      </c>
      <c r="Q422" s="27">
        <f t="shared" si="104"/>
        <v>95825.93</v>
      </c>
    </row>
    <row r="423" spans="1:17" x14ac:dyDescent="0.25">
      <c r="A423">
        <f t="shared" si="94"/>
        <v>412</v>
      </c>
      <c r="B423" s="6">
        <f t="shared" si="95"/>
        <v>48429</v>
      </c>
      <c r="C423" s="7">
        <f t="shared" si="96"/>
        <v>73299.850000000006</v>
      </c>
      <c r="D423" s="1">
        <f t="shared" si="90"/>
        <v>484.48</v>
      </c>
      <c r="E423" s="28">
        <f t="shared" si="97"/>
        <v>38.519999999999982</v>
      </c>
      <c r="F423" s="1">
        <f t="shared" si="91"/>
        <v>119.53514000000001</v>
      </c>
      <c r="G423" s="1">
        <f t="shared" si="98"/>
        <v>364.94</v>
      </c>
      <c r="H423" s="7">
        <f t="shared" si="99"/>
        <v>72896.39</v>
      </c>
      <c r="J423" s="14">
        <f t="shared" si="100"/>
        <v>412</v>
      </c>
      <c r="K423" s="19">
        <f t="shared" si="101"/>
        <v>48429</v>
      </c>
      <c r="L423" s="27">
        <f t="shared" si="102"/>
        <v>95825.93</v>
      </c>
      <c r="M423" s="18">
        <f t="shared" si="92"/>
        <v>484.48</v>
      </c>
      <c r="O423" s="18">
        <f t="shared" si="93"/>
        <v>156.26997815384615</v>
      </c>
      <c r="P423" s="18">
        <f t="shared" si="103"/>
        <v>328.21</v>
      </c>
      <c r="Q423" s="27">
        <f t="shared" si="104"/>
        <v>95497.72</v>
      </c>
    </row>
    <row r="424" spans="1:17" x14ac:dyDescent="0.25">
      <c r="A424">
        <f t="shared" si="94"/>
        <v>413</v>
      </c>
      <c r="B424" s="6">
        <f t="shared" si="95"/>
        <v>48443</v>
      </c>
      <c r="C424" s="7">
        <f t="shared" si="96"/>
        <v>72896.39</v>
      </c>
      <c r="D424" s="1">
        <f t="shared" si="90"/>
        <v>484.48</v>
      </c>
      <c r="E424" s="28">
        <f t="shared" si="97"/>
        <v>38.519999999999982</v>
      </c>
      <c r="F424" s="1">
        <f t="shared" si="91"/>
        <v>118.87718984615384</v>
      </c>
      <c r="G424" s="1">
        <f t="shared" si="98"/>
        <v>365.6</v>
      </c>
      <c r="H424" s="7">
        <f t="shared" si="99"/>
        <v>72492.27</v>
      </c>
      <c r="J424" s="14">
        <f t="shared" si="100"/>
        <v>413</v>
      </c>
      <c r="K424" s="19">
        <f t="shared" si="101"/>
        <v>48443</v>
      </c>
      <c r="L424" s="27">
        <f t="shared" si="102"/>
        <v>95497.72</v>
      </c>
      <c r="M424" s="18">
        <f t="shared" si="92"/>
        <v>484.48</v>
      </c>
      <c r="O424" s="18">
        <f t="shared" si="93"/>
        <v>155.7347433846154</v>
      </c>
      <c r="P424" s="18">
        <f t="shared" si="103"/>
        <v>328.75</v>
      </c>
      <c r="Q424" s="27">
        <f t="shared" si="104"/>
        <v>95168.97</v>
      </c>
    </row>
    <row r="425" spans="1:17" x14ac:dyDescent="0.25">
      <c r="A425">
        <f t="shared" si="94"/>
        <v>414</v>
      </c>
      <c r="B425" s="6">
        <f t="shared" si="95"/>
        <v>48457</v>
      </c>
      <c r="C425" s="7">
        <f t="shared" si="96"/>
        <v>72492.27</v>
      </c>
      <c r="D425" s="1">
        <f t="shared" si="90"/>
        <v>484.48</v>
      </c>
      <c r="E425" s="28">
        <f t="shared" si="97"/>
        <v>38.519999999999982</v>
      </c>
      <c r="F425" s="1">
        <f t="shared" si="91"/>
        <v>118.21816338461539</v>
      </c>
      <c r="G425" s="1">
        <f t="shared" si="98"/>
        <v>366.26</v>
      </c>
      <c r="H425" s="7">
        <f t="shared" si="99"/>
        <v>72087.490000000005</v>
      </c>
      <c r="J425" s="14">
        <f t="shared" si="100"/>
        <v>414</v>
      </c>
      <c r="K425" s="19">
        <f t="shared" si="101"/>
        <v>48457</v>
      </c>
      <c r="L425" s="27">
        <f t="shared" si="102"/>
        <v>95168.97</v>
      </c>
      <c r="M425" s="18">
        <f t="shared" si="92"/>
        <v>484.48</v>
      </c>
      <c r="O425" s="18">
        <f t="shared" si="93"/>
        <v>155.19862800000001</v>
      </c>
      <c r="P425" s="18">
        <f t="shared" si="103"/>
        <v>329.28</v>
      </c>
      <c r="Q425" s="27">
        <f t="shared" si="104"/>
        <v>94839.69</v>
      </c>
    </row>
    <row r="426" spans="1:17" x14ac:dyDescent="0.25">
      <c r="A426">
        <f t="shared" si="94"/>
        <v>415</v>
      </c>
      <c r="B426" s="6">
        <f t="shared" si="95"/>
        <v>48471</v>
      </c>
      <c r="C426" s="7">
        <f t="shared" si="96"/>
        <v>72087.490000000005</v>
      </c>
      <c r="D426" s="1">
        <f t="shared" si="90"/>
        <v>484.48</v>
      </c>
      <c r="E426" s="28">
        <f t="shared" si="97"/>
        <v>38.519999999999982</v>
      </c>
      <c r="F426" s="1">
        <f t="shared" si="91"/>
        <v>117.55806061538462</v>
      </c>
      <c r="G426" s="1">
        <f t="shared" si="98"/>
        <v>366.92</v>
      </c>
      <c r="H426" s="7">
        <f t="shared" si="99"/>
        <v>71682.05</v>
      </c>
      <c r="J426" s="14">
        <f t="shared" si="100"/>
        <v>415</v>
      </c>
      <c r="K426" s="19">
        <f t="shared" si="101"/>
        <v>48471</v>
      </c>
      <c r="L426" s="27">
        <f t="shared" si="102"/>
        <v>94839.69</v>
      </c>
      <c r="M426" s="18">
        <f t="shared" si="92"/>
        <v>484.48</v>
      </c>
      <c r="O426" s="18">
        <f t="shared" si="93"/>
        <v>154.6616483076923</v>
      </c>
      <c r="P426" s="18">
        <f t="shared" si="103"/>
        <v>329.82</v>
      </c>
      <c r="Q426" s="27">
        <f t="shared" si="104"/>
        <v>94509.87</v>
      </c>
    </row>
    <row r="427" spans="1:17" x14ac:dyDescent="0.25">
      <c r="A427">
        <f t="shared" si="94"/>
        <v>416</v>
      </c>
      <c r="B427" s="6">
        <f t="shared" si="95"/>
        <v>48485</v>
      </c>
      <c r="C427" s="7">
        <f t="shared" si="96"/>
        <v>71682.05</v>
      </c>
      <c r="D427" s="1">
        <f t="shared" si="90"/>
        <v>484.48</v>
      </c>
      <c r="E427" s="28">
        <f t="shared" si="97"/>
        <v>38.519999999999982</v>
      </c>
      <c r="F427" s="1">
        <f t="shared" si="91"/>
        <v>116.89688153846154</v>
      </c>
      <c r="G427" s="1">
        <f t="shared" si="98"/>
        <v>367.58</v>
      </c>
      <c r="H427" s="7">
        <f t="shared" si="99"/>
        <v>71275.95</v>
      </c>
      <c r="J427" s="14">
        <f t="shared" si="100"/>
        <v>416</v>
      </c>
      <c r="K427" s="19">
        <f t="shared" si="101"/>
        <v>48485</v>
      </c>
      <c r="L427" s="27">
        <f t="shared" si="102"/>
        <v>94509.87</v>
      </c>
      <c r="M427" s="18">
        <f t="shared" si="92"/>
        <v>484.48</v>
      </c>
      <c r="O427" s="18">
        <f t="shared" si="93"/>
        <v>154.12378799999999</v>
      </c>
      <c r="P427" s="18">
        <f t="shared" si="103"/>
        <v>330.36</v>
      </c>
      <c r="Q427" s="27">
        <f t="shared" si="104"/>
        <v>94179.51</v>
      </c>
    </row>
    <row r="428" spans="1:17" x14ac:dyDescent="0.25">
      <c r="A428">
        <f t="shared" si="94"/>
        <v>417</v>
      </c>
      <c r="B428" s="6">
        <f t="shared" si="95"/>
        <v>48499</v>
      </c>
      <c r="C428" s="7">
        <f t="shared" si="96"/>
        <v>71275.95</v>
      </c>
      <c r="D428" s="1">
        <f t="shared" si="90"/>
        <v>484.48</v>
      </c>
      <c r="E428" s="28">
        <f t="shared" si="97"/>
        <v>38.519999999999982</v>
      </c>
      <c r="F428" s="1">
        <f t="shared" si="91"/>
        <v>116.23462615384615</v>
      </c>
      <c r="G428" s="1">
        <f t="shared" si="98"/>
        <v>368.25</v>
      </c>
      <c r="H428" s="7">
        <f t="shared" si="99"/>
        <v>70869.179999999993</v>
      </c>
      <c r="J428" s="14">
        <f t="shared" si="100"/>
        <v>417</v>
      </c>
      <c r="K428" s="19">
        <f t="shared" si="101"/>
        <v>48499</v>
      </c>
      <c r="L428" s="27">
        <f t="shared" si="102"/>
        <v>94179.51</v>
      </c>
      <c r="M428" s="18">
        <f t="shared" si="92"/>
        <v>484.48</v>
      </c>
      <c r="O428" s="18">
        <f t="shared" si="93"/>
        <v>153.58504707692308</v>
      </c>
      <c r="P428" s="18">
        <f t="shared" si="103"/>
        <v>330.89</v>
      </c>
      <c r="Q428" s="27">
        <f t="shared" si="104"/>
        <v>93848.62</v>
      </c>
    </row>
    <row r="429" spans="1:17" x14ac:dyDescent="0.25">
      <c r="A429">
        <f t="shared" si="94"/>
        <v>418</v>
      </c>
      <c r="B429" s="6">
        <f t="shared" si="95"/>
        <v>48513</v>
      </c>
      <c r="C429" s="7">
        <f t="shared" si="96"/>
        <v>70869.179999999993</v>
      </c>
      <c r="D429" s="1">
        <f t="shared" si="90"/>
        <v>484.48</v>
      </c>
      <c r="E429" s="28">
        <f t="shared" si="97"/>
        <v>38.519999999999982</v>
      </c>
      <c r="F429" s="1">
        <f t="shared" si="91"/>
        <v>115.57127815384614</v>
      </c>
      <c r="G429" s="1">
        <f t="shared" si="98"/>
        <v>368.91</v>
      </c>
      <c r="H429" s="7">
        <f t="shared" si="99"/>
        <v>70461.75</v>
      </c>
      <c r="J429" s="14">
        <f t="shared" si="100"/>
        <v>418</v>
      </c>
      <c r="K429" s="19">
        <f t="shared" si="101"/>
        <v>48513</v>
      </c>
      <c r="L429" s="27">
        <f t="shared" si="102"/>
        <v>93848.62</v>
      </c>
      <c r="M429" s="18">
        <f t="shared" si="92"/>
        <v>484.48</v>
      </c>
      <c r="O429" s="18">
        <f t="shared" si="93"/>
        <v>153.04544184615384</v>
      </c>
      <c r="P429" s="18">
        <f t="shared" si="103"/>
        <v>331.43</v>
      </c>
      <c r="Q429" s="27">
        <f t="shared" si="104"/>
        <v>93517.19</v>
      </c>
    </row>
    <row r="430" spans="1:17" x14ac:dyDescent="0.25">
      <c r="A430">
        <f t="shared" si="94"/>
        <v>419</v>
      </c>
      <c r="B430" s="6">
        <f t="shared" si="95"/>
        <v>48527</v>
      </c>
      <c r="C430" s="7">
        <f t="shared" si="96"/>
        <v>70461.75</v>
      </c>
      <c r="D430" s="1">
        <f t="shared" si="90"/>
        <v>484.48</v>
      </c>
      <c r="E430" s="28">
        <f t="shared" si="97"/>
        <v>38.519999999999982</v>
      </c>
      <c r="F430" s="1">
        <f t="shared" si="91"/>
        <v>114.90685384615385</v>
      </c>
      <c r="G430" s="1">
        <f t="shared" si="98"/>
        <v>369.57</v>
      </c>
      <c r="H430" s="7">
        <f t="shared" si="99"/>
        <v>70053.66</v>
      </c>
      <c r="J430" s="14">
        <f t="shared" si="100"/>
        <v>419</v>
      </c>
      <c r="K430" s="19">
        <f t="shared" si="101"/>
        <v>48527</v>
      </c>
      <c r="L430" s="27">
        <f t="shared" si="102"/>
        <v>93517.19</v>
      </c>
      <c r="M430" s="18">
        <f t="shared" si="92"/>
        <v>484.48</v>
      </c>
      <c r="O430" s="18">
        <f t="shared" si="93"/>
        <v>152.50495599999999</v>
      </c>
      <c r="P430" s="18">
        <f t="shared" si="103"/>
        <v>331.98</v>
      </c>
      <c r="Q430" s="27">
        <f t="shared" si="104"/>
        <v>93185.21</v>
      </c>
    </row>
    <row r="431" spans="1:17" x14ac:dyDescent="0.25">
      <c r="A431">
        <f t="shared" si="94"/>
        <v>420</v>
      </c>
      <c r="B431" s="6">
        <f t="shared" si="95"/>
        <v>48541</v>
      </c>
      <c r="C431" s="7">
        <f t="shared" si="96"/>
        <v>70053.66</v>
      </c>
      <c r="D431" s="1">
        <f t="shared" si="90"/>
        <v>484.48</v>
      </c>
      <c r="E431" s="28">
        <f t="shared" si="97"/>
        <v>38.519999999999982</v>
      </c>
      <c r="F431" s="1">
        <f t="shared" si="91"/>
        <v>114.24135323076923</v>
      </c>
      <c r="G431" s="1">
        <f t="shared" si="98"/>
        <v>370.24</v>
      </c>
      <c r="H431" s="7">
        <f t="shared" si="99"/>
        <v>69644.899999999994</v>
      </c>
      <c r="J431" s="14">
        <f t="shared" si="100"/>
        <v>420</v>
      </c>
      <c r="K431" s="19">
        <f t="shared" si="101"/>
        <v>48541</v>
      </c>
      <c r="L431" s="27">
        <f t="shared" si="102"/>
        <v>93185.21</v>
      </c>
      <c r="M431" s="18">
        <f t="shared" si="92"/>
        <v>484.48</v>
      </c>
      <c r="O431" s="18">
        <f t="shared" si="93"/>
        <v>151.96357323076924</v>
      </c>
      <c r="P431" s="18">
        <f t="shared" si="103"/>
        <v>332.52</v>
      </c>
      <c r="Q431" s="27">
        <f t="shared" si="104"/>
        <v>92852.69</v>
      </c>
    </row>
    <row r="432" spans="1:17" x14ac:dyDescent="0.25">
      <c r="A432">
        <f t="shared" si="94"/>
        <v>421</v>
      </c>
      <c r="B432" s="6">
        <f t="shared" si="95"/>
        <v>48555</v>
      </c>
      <c r="C432" s="7">
        <f t="shared" si="96"/>
        <v>69644.899999999994</v>
      </c>
      <c r="D432" s="1">
        <f t="shared" si="90"/>
        <v>484.48</v>
      </c>
      <c r="E432" s="28">
        <f t="shared" si="97"/>
        <v>38.519999999999982</v>
      </c>
      <c r="F432" s="1">
        <f t="shared" si="91"/>
        <v>113.57476</v>
      </c>
      <c r="G432" s="1">
        <f t="shared" si="98"/>
        <v>370.91</v>
      </c>
      <c r="H432" s="7">
        <f t="shared" si="99"/>
        <v>69235.47</v>
      </c>
      <c r="J432" s="14">
        <f t="shared" si="100"/>
        <v>421</v>
      </c>
      <c r="K432" s="19">
        <f t="shared" si="101"/>
        <v>48555</v>
      </c>
      <c r="L432" s="27">
        <f t="shared" si="102"/>
        <v>92852.69</v>
      </c>
      <c r="M432" s="18">
        <f t="shared" si="92"/>
        <v>484.48</v>
      </c>
      <c r="O432" s="18">
        <f t="shared" si="93"/>
        <v>151.42130984615386</v>
      </c>
      <c r="P432" s="18">
        <f t="shared" si="103"/>
        <v>333.06</v>
      </c>
      <c r="Q432" s="27">
        <f t="shared" si="104"/>
        <v>92519.63</v>
      </c>
    </row>
    <row r="433" spans="1:17" x14ac:dyDescent="0.25">
      <c r="A433">
        <f t="shared" si="94"/>
        <v>422</v>
      </c>
      <c r="B433" s="6">
        <f t="shared" si="95"/>
        <v>48569</v>
      </c>
      <c r="C433" s="7">
        <f t="shared" si="96"/>
        <v>69235.47</v>
      </c>
      <c r="D433" s="1">
        <f t="shared" si="90"/>
        <v>484.48</v>
      </c>
      <c r="E433" s="28">
        <f t="shared" si="97"/>
        <v>38.519999999999982</v>
      </c>
      <c r="F433" s="1">
        <f t="shared" si="91"/>
        <v>112.90707415384615</v>
      </c>
      <c r="G433" s="1">
        <f t="shared" si="98"/>
        <v>371.57</v>
      </c>
      <c r="H433" s="7">
        <f t="shared" si="99"/>
        <v>68825.38</v>
      </c>
      <c r="J433" s="14">
        <f t="shared" si="100"/>
        <v>422</v>
      </c>
      <c r="K433" s="19">
        <f t="shared" si="101"/>
        <v>48569</v>
      </c>
      <c r="L433" s="27">
        <f t="shared" si="102"/>
        <v>92519.63</v>
      </c>
      <c r="M433" s="18">
        <f t="shared" si="92"/>
        <v>484.48</v>
      </c>
      <c r="O433" s="18">
        <f t="shared" si="93"/>
        <v>150.87816584615385</v>
      </c>
      <c r="P433" s="18">
        <f t="shared" si="103"/>
        <v>333.6</v>
      </c>
      <c r="Q433" s="27">
        <f t="shared" si="104"/>
        <v>92186.03</v>
      </c>
    </row>
    <row r="434" spans="1:17" x14ac:dyDescent="0.25">
      <c r="A434">
        <f t="shared" si="94"/>
        <v>423</v>
      </c>
      <c r="B434" s="6">
        <f t="shared" si="95"/>
        <v>48583</v>
      </c>
      <c r="C434" s="7">
        <f t="shared" si="96"/>
        <v>68825.38</v>
      </c>
      <c r="D434" s="1">
        <f t="shared" si="90"/>
        <v>484.48</v>
      </c>
      <c r="E434" s="28">
        <f t="shared" si="97"/>
        <v>38.519999999999982</v>
      </c>
      <c r="F434" s="1">
        <f t="shared" si="91"/>
        <v>112.23831200000001</v>
      </c>
      <c r="G434" s="1">
        <f t="shared" si="98"/>
        <v>372.24</v>
      </c>
      <c r="H434" s="7">
        <f t="shared" si="99"/>
        <v>68414.62</v>
      </c>
      <c r="J434" s="14">
        <f t="shared" si="100"/>
        <v>423</v>
      </c>
      <c r="K434" s="19">
        <f t="shared" si="101"/>
        <v>48583</v>
      </c>
      <c r="L434" s="27">
        <f t="shared" si="102"/>
        <v>92186.03</v>
      </c>
      <c r="M434" s="18">
        <f t="shared" si="92"/>
        <v>484.48</v>
      </c>
      <c r="O434" s="18">
        <f t="shared" si="93"/>
        <v>150.33414123076923</v>
      </c>
      <c r="P434" s="18">
        <f t="shared" si="103"/>
        <v>334.15</v>
      </c>
      <c r="Q434" s="27">
        <f t="shared" si="104"/>
        <v>91851.88</v>
      </c>
    </row>
    <row r="435" spans="1:17" x14ac:dyDescent="0.25">
      <c r="A435">
        <f t="shared" si="94"/>
        <v>424</v>
      </c>
      <c r="B435" s="6">
        <f t="shared" si="95"/>
        <v>48597</v>
      </c>
      <c r="C435" s="7">
        <f t="shared" si="96"/>
        <v>68414.62</v>
      </c>
      <c r="D435" s="1">
        <f t="shared" si="90"/>
        <v>484.48</v>
      </c>
      <c r="E435" s="28">
        <f t="shared" si="97"/>
        <v>38.519999999999982</v>
      </c>
      <c r="F435" s="1">
        <f t="shared" si="91"/>
        <v>111.56845723076923</v>
      </c>
      <c r="G435" s="1">
        <f t="shared" si="98"/>
        <v>372.91</v>
      </c>
      <c r="H435" s="7">
        <f t="shared" si="99"/>
        <v>68003.19</v>
      </c>
      <c r="J435" s="14">
        <f t="shared" si="100"/>
        <v>424</v>
      </c>
      <c r="K435" s="19">
        <f t="shared" si="101"/>
        <v>48597</v>
      </c>
      <c r="L435" s="27">
        <f t="shared" si="102"/>
        <v>91851.88</v>
      </c>
      <c r="M435" s="18">
        <f t="shared" si="92"/>
        <v>484.48</v>
      </c>
      <c r="O435" s="18">
        <f t="shared" si="93"/>
        <v>149.78921969230771</v>
      </c>
      <c r="P435" s="18">
        <f t="shared" si="103"/>
        <v>334.69</v>
      </c>
      <c r="Q435" s="27">
        <f t="shared" si="104"/>
        <v>91517.19</v>
      </c>
    </row>
    <row r="436" spans="1:17" x14ac:dyDescent="0.25">
      <c r="A436">
        <f t="shared" si="94"/>
        <v>425</v>
      </c>
      <c r="B436" s="6">
        <f t="shared" si="95"/>
        <v>48611</v>
      </c>
      <c r="C436" s="7">
        <f t="shared" si="96"/>
        <v>68003.19</v>
      </c>
      <c r="D436" s="1">
        <f t="shared" si="90"/>
        <v>484.48</v>
      </c>
      <c r="E436" s="28">
        <f t="shared" si="97"/>
        <v>38.519999999999982</v>
      </c>
      <c r="F436" s="1">
        <f t="shared" si="91"/>
        <v>110.89750984615385</v>
      </c>
      <c r="G436" s="1">
        <f t="shared" si="98"/>
        <v>373.58</v>
      </c>
      <c r="H436" s="7">
        <f t="shared" si="99"/>
        <v>67591.09</v>
      </c>
      <c r="J436" s="14">
        <f t="shared" si="100"/>
        <v>425</v>
      </c>
      <c r="K436" s="19">
        <f t="shared" si="101"/>
        <v>48611</v>
      </c>
      <c r="L436" s="27">
        <f t="shared" si="102"/>
        <v>91517.19</v>
      </c>
      <c r="M436" s="18">
        <f t="shared" si="92"/>
        <v>484.48</v>
      </c>
      <c r="O436" s="18">
        <f t="shared" si="93"/>
        <v>149.24341753846156</v>
      </c>
      <c r="P436" s="18">
        <f t="shared" si="103"/>
        <v>335.24</v>
      </c>
      <c r="Q436" s="27">
        <f t="shared" si="104"/>
        <v>91181.95</v>
      </c>
    </row>
    <row r="437" spans="1:17" x14ac:dyDescent="0.25">
      <c r="A437">
        <f t="shared" si="94"/>
        <v>426</v>
      </c>
      <c r="B437" s="6">
        <f t="shared" si="95"/>
        <v>48625</v>
      </c>
      <c r="C437" s="7">
        <f t="shared" si="96"/>
        <v>67591.09</v>
      </c>
      <c r="D437" s="1">
        <f t="shared" si="90"/>
        <v>484.48</v>
      </c>
      <c r="E437" s="28">
        <f t="shared" si="97"/>
        <v>38.519999999999982</v>
      </c>
      <c r="F437" s="1">
        <f t="shared" si="91"/>
        <v>110.22546984615384</v>
      </c>
      <c r="G437" s="1">
        <f t="shared" si="98"/>
        <v>374.25</v>
      </c>
      <c r="H437" s="7">
        <f t="shared" si="99"/>
        <v>67178.320000000007</v>
      </c>
      <c r="J437" s="14">
        <f t="shared" si="100"/>
        <v>426</v>
      </c>
      <c r="K437" s="19">
        <f t="shared" si="101"/>
        <v>48625</v>
      </c>
      <c r="L437" s="27">
        <f t="shared" si="102"/>
        <v>91181.95</v>
      </c>
      <c r="M437" s="18">
        <f t="shared" si="92"/>
        <v>484.48</v>
      </c>
      <c r="O437" s="18">
        <f t="shared" si="93"/>
        <v>148.69671846153847</v>
      </c>
      <c r="P437" s="18">
        <f t="shared" si="103"/>
        <v>335.78</v>
      </c>
      <c r="Q437" s="27">
        <f t="shared" si="104"/>
        <v>90846.17</v>
      </c>
    </row>
    <row r="438" spans="1:17" x14ac:dyDescent="0.25">
      <c r="A438">
        <f t="shared" si="94"/>
        <v>427</v>
      </c>
      <c r="B438" s="6">
        <f t="shared" si="95"/>
        <v>48639</v>
      </c>
      <c r="C438" s="7">
        <f t="shared" si="96"/>
        <v>67178.320000000007</v>
      </c>
      <c r="D438" s="1">
        <f t="shared" si="90"/>
        <v>484.48</v>
      </c>
      <c r="E438" s="28">
        <f t="shared" si="97"/>
        <v>38.519999999999982</v>
      </c>
      <c r="F438" s="1">
        <f t="shared" si="91"/>
        <v>109.55233723076924</v>
      </c>
      <c r="G438" s="1">
        <f t="shared" si="98"/>
        <v>374.93</v>
      </c>
      <c r="H438" s="7">
        <f t="shared" si="99"/>
        <v>66764.87</v>
      </c>
      <c r="J438" s="14">
        <f t="shared" si="100"/>
        <v>427</v>
      </c>
      <c r="K438" s="19">
        <f t="shared" si="101"/>
        <v>48639</v>
      </c>
      <c r="L438" s="27">
        <f t="shared" si="102"/>
        <v>90846.17</v>
      </c>
      <c r="M438" s="18">
        <f t="shared" si="92"/>
        <v>484.48</v>
      </c>
      <c r="O438" s="18">
        <f t="shared" si="93"/>
        <v>148.14913876923077</v>
      </c>
      <c r="P438" s="18">
        <f t="shared" si="103"/>
        <v>336.33</v>
      </c>
      <c r="Q438" s="27">
        <f t="shared" si="104"/>
        <v>90509.84</v>
      </c>
    </row>
    <row r="439" spans="1:17" x14ac:dyDescent="0.25">
      <c r="A439">
        <f t="shared" si="94"/>
        <v>428</v>
      </c>
      <c r="B439" s="6">
        <f t="shared" si="95"/>
        <v>48653</v>
      </c>
      <c r="C439" s="7">
        <f t="shared" si="96"/>
        <v>66764.87</v>
      </c>
      <c r="D439" s="1">
        <f t="shared" si="90"/>
        <v>484.48</v>
      </c>
      <c r="E439" s="28">
        <f t="shared" si="97"/>
        <v>38.519999999999982</v>
      </c>
      <c r="F439" s="1">
        <f t="shared" si="91"/>
        <v>108.87809569230768</v>
      </c>
      <c r="G439" s="1">
        <f t="shared" si="98"/>
        <v>375.6</v>
      </c>
      <c r="H439" s="7">
        <f t="shared" si="99"/>
        <v>66350.75</v>
      </c>
      <c r="J439" s="14">
        <f t="shared" si="100"/>
        <v>428</v>
      </c>
      <c r="K439" s="19">
        <f t="shared" si="101"/>
        <v>48653</v>
      </c>
      <c r="L439" s="27">
        <f t="shared" si="102"/>
        <v>90509.84</v>
      </c>
      <c r="M439" s="18">
        <f t="shared" si="92"/>
        <v>484.48</v>
      </c>
      <c r="O439" s="18">
        <f t="shared" si="93"/>
        <v>147.60066215384614</v>
      </c>
      <c r="P439" s="18">
        <f t="shared" si="103"/>
        <v>336.88</v>
      </c>
      <c r="Q439" s="27">
        <f t="shared" si="104"/>
        <v>90172.96</v>
      </c>
    </row>
    <row r="440" spans="1:17" x14ac:dyDescent="0.25">
      <c r="A440">
        <f t="shared" si="94"/>
        <v>429</v>
      </c>
      <c r="B440" s="6">
        <f t="shared" si="95"/>
        <v>48667</v>
      </c>
      <c r="C440" s="7">
        <f t="shared" si="96"/>
        <v>66350.75</v>
      </c>
      <c r="D440" s="1">
        <f t="shared" si="90"/>
        <v>484.48</v>
      </c>
      <c r="E440" s="28">
        <f t="shared" si="97"/>
        <v>38.519999999999982</v>
      </c>
      <c r="F440" s="1">
        <f t="shared" si="91"/>
        <v>108.20276153846154</v>
      </c>
      <c r="G440" s="1">
        <f t="shared" si="98"/>
        <v>376.28</v>
      </c>
      <c r="H440" s="7">
        <f t="shared" si="99"/>
        <v>65935.95</v>
      </c>
      <c r="J440" s="14">
        <f t="shared" si="100"/>
        <v>429</v>
      </c>
      <c r="K440" s="19">
        <f t="shared" si="101"/>
        <v>48667</v>
      </c>
      <c r="L440" s="27">
        <f t="shared" si="102"/>
        <v>90172.96</v>
      </c>
      <c r="M440" s="18">
        <f t="shared" si="92"/>
        <v>484.48</v>
      </c>
      <c r="O440" s="18">
        <f t="shared" si="93"/>
        <v>147.05128861538464</v>
      </c>
      <c r="P440" s="18">
        <f t="shared" si="103"/>
        <v>337.43</v>
      </c>
      <c r="Q440" s="27">
        <f t="shared" si="104"/>
        <v>89835.53</v>
      </c>
    </row>
    <row r="441" spans="1:17" x14ac:dyDescent="0.25">
      <c r="A441">
        <f t="shared" si="94"/>
        <v>430</v>
      </c>
      <c r="B441" s="6">
        <f t="shared" si="95"/>
        <v>48681</v>
      </c>
      <c r="C441" s="7">
        <f t="shared" si="96"/>
        <v>65935.95</v>
      </c>
      <c r="D441" s="1">
        <f t="shared" si="90"/>
        <v>484.48</v>
      </c>
      <c r="E441" s="28">
        <f t="shared" si="97"/>
        <v>38.519999999999982</v>
      </c>
      <c r="F441" s="1">
        <f t="shared" si="91"/>
        <v>107.52631846153845</v>
      </c>
      <c r="G441" s="1">
        <f t="shared" si="98"/>
        <v>376.95</v>
      </c>
      <c r="H441" s="7">
        <f t="shared" si="99"/>
        <v>65520.480000000003</v>
      </c>
      <c r="J441" s="14">
        <f t="shared" si="100"/>
        <v>430</v>
      </c>
      <c r="K441" s="19">
        <f t="shared" si="101"/>
        <v>48681</v>
      </c>
      <c r="L441" s="27">
        <f t="shared" si="102"/>
        <v>89835.53</v>
      </c>
      <c r="M441" s="18">
        <f t="shared" si="92"/>
        <v>484.48</v>
      </c>
      <c r="O441" s="18">
        <f t="shared" si="93"/>
        <v>146.50101815384616</v>
      </c>
      <c r="P441" s="18">
        <f t="shared" si="103"/>
        <v>337.98</v>
      </c>
      <c r="Q441" s="27">
        <f t="shared" si="104"/>
        <v>89497.55</v>
      </c>
    </row>
    <row r="442" spans="1:17" x14ac:dyDescent="0.25">
      <c r="A442">
        <f t="shared" si="94"/>
        <v>431</v>
      </c>
      <c r="B442" s="6">
        <f t="shared" si="95"/>
        <v>48695</v>
      </c>
      <c r="C442" s="7">
        <f t="shared" si="96"/>
        <v>65520.480000000003</v>
      </c>
      <c r="D442" s="1">
        <f t="shared" si="90"/>
        <v>484.48</v>
      </c>
      <c r="E442" s="28">
        <f t="shared" si="97"/>
        <v>38.519999999999982</v>
      </c>
      <c r="F442" s="1">
        <f t="shared" si="91"/>
        <v>106.84878276923078</v>
      </c>
      <c r="G442" s="1">
        <f t="shared" si="98"/>
        <v>377.63</v>
      </c>
      <c r="H442" s="7">
        <f t="shared" si="99"/>
        <v>65104.33</v>
      </c>
      <c r="J442" s="14">
        <f t="shared" si="100"/>
        <v>431</v>
      </c>
      <c r="K442" s="19">
        <f t="shared" si="101"/>
        <v>48695</v>
      </c>
      <c r="L442" s="27">
        <f t="shared" si="102"/>
        <v>89497.55</v>
      </c>
      <c r="M442" s="18">
        <f t="shared" si="92"/>
        <v>484.48</v>
      </c>
      <c r="O442" s="18">
        <f t="shared" si="93"/>
        <v>145.94985076923078</v>
      </c>
      <c r="P442" s="18">
        <f t="shared" si="103"/>
        <v>338.53</v>
      </c>
      <c r="Q442" s="27">
        <f t="shared" si="104"/>
        <v>89159.02</v>
      </c>
    </row>
    <row r="443" spans="1:17" x14ac:dyDescent="0.25">
      <c r="A443">
        <f t="shared" si="94"/>
        <v>432</v>
      </c>
      <c r="B443" s="6">
        <f t="shared" si="95"/>
        <v>48709</v>
      </c>
      <c r="C443" s="7">
        <f t="shared" si="96"/>
        <v>65104.33</v>
      </c>
      <c r="D443" s="1">
        <f t="shared" si="90"/>
        <v>484.48</v>
      </c>
      <c r="E443" s="28">
        <f t="shared" si="97"/>
        <v>38.519999999999982</v>
      </c>
      <c r="F443" s="1">
        <f t="shared" si="91"/>
        <v>106.17013815384615</v>
      </c>
      <c r="G443" s="1">
        <f t="shared" si="98"/>
        <v>378.31</v>
      </c>
      <c r="H443" s="7">
        <f t="shared" si="99"/>
        <v>64687.5</v>
      </c>
      <c r="J443" s="14">
        <f t="shared" si="100"/>
        <v>432</v>
      </c>
      <c r="K443" s="19">
        <f t="shared" si="101"/>
        <v>48709</v>
      </c>
      <c r="L443" s="27">
        <f t="shared" si="102"/>
        <v>89159.02</v>
      </c>
      <c r="M443" s="18">
        <f t="shared" si="92"/>
        <v>484.48</v>
      </c>
      <c r="O443" s="18">
        <f t="shared" si="93"/>
        <v>145.39778646153846</v>
      </c>
      <c r="P443" s="18">
        <f t="shared" si="103"/>
        <v>339.08</v>
      </c>
      <c r="Q443" s="27">
        <f t="shared" si="104"/>
        <v>88819.94</v>
      </c>
    </row>
    <row r="444" spans="1:17" x14ac:dyDescent="0.25">
      <c r="A444">
        <f t="shared" si="94"/>
        <v>433</v>
      </c>
      <c r="B444" s="6">
        <f t="shared" si="95"/>
        <v>48723</v>
      </c>
      <c r="C444" s="7">
        <f t="shared" si="96"/>
        <v>64687.5</v>
      </c>
      <c r="D444" s="1">
        <f t="shared" si="90"/>
        <v>484.48</v>
      </c>
      <c r="E444" s="28">
        <f t="shared" si="97"/>
        <v>38.519999999999982</v>
      </c>
      <c r="F444" s="1">
        <f t="shared" si="91"/>
        <v>105.49038461538461</v>
      </c>
      <c r="G444" s="1">
        <f t="shared" si="98"/>
        <v>378.99</v>
      </c>
      <c r="H444" s="7">
        <f t="shared" si="99"/>
        <v>64269.99</v>
      </c>
      <c r="J444" s="14">
        <f t="shared" si="100"/>
        <v>433</v>
      </c>
      <c r="K444" s="19">
        <f t="shared" si="101"/>
        <v>48723</v>
      </c>
      <c r="L444" s="27">
        <f t="shared" si="102"/>
        <v>88819.94</v>
      </c>
      <c r="M444" s="18">
        <f t="shared" si="92"/>
        <v>484.48</v>
      </c>
      <c r="O444" s="18">
        <f t="shared" si="93"/>
        <v>144.84482523076923</v>
      </c>
      <c r="P444" s="18">
        <f t="shared" si="103"/>
        <v>339.64</v>
      </c>
      <c r="Q444" s="27">
        <f t="shared" si="104"/>
        <v>88480.3</v>
      </c>
    </row>
    <row r="445" spans="1:17" x14ac:dyDescent="0.25">
      <c r="A445">
        <f t="shared" si="94"/>
        <v>434</v>
      </c>
      <c r="B445" s="6">
        <f t="shared" si="95"/>
        <v>48737</v>
      </c>
      <c r="C445" s="7">
        <f t="shared" si="96"/>
        <v>64269.99</v>
      </c>
      <c r="D445" s="1">
        <f t="shared" si="90"/>
        <v>484.48</v>
      </c>
      <c r="E445" s="28">
        <f t="shared" si="97"/>
        <v>38.519999999999982</v>
      </c>
      <c r="F445" s="1">
        <f t="shared" si="91"/>
        <v>104.80952215384615</v>
      </c>
      <c r="G445" s="1">
        <f t="shared" si="98"/>
        <v>379.67</v>
      </c>
      <c r="H445" s="7">
        <f t="shared" si="99"/>
        <v>63851.8</v>
      </c>
      <c r="J445" s="14">
        <f t="shared" si="100"/>
        <v>434</v>
      </c>
      <c r="K445" s="19">
        <f t="shared" si="101"/>
        <v>48737</v>
      </c>
      <c r="L445" s="27">
        <f t="shared" si="102"/>
        <v>88480.3</v>
      </c>
      <c r="M445" s="18">
        <f t="shared" si="92"/>
        <v>484.48</v>
      </c>
      <c r="O445" s="18">
        <f t="shared" si="93"/>
        <v>144.29095076923076</v>
      </c>
      <c r="P445" s="18">
        <f t="shared" si="103"/>
        <v>340.19</v>
      </c>
      <c r="Q445" s="27">
        <f t="shared" si="104"/>
        <v>88140.11</v>
      </c>
    </row>
    <row r="446" spans="1:17" x14ac:dyDescent="0.25">
      <c r="A446">
        <f t="shared" si="94"/>
        <v>435</v>
      </c>
      <c r="B446" s="6">
        <f t="shared" si="95"/>
        <v>48751</v>
      </c>
      <c r="C446" s="7">
        <f t="shared" si="96"/>
        <v>63851.8</v>
      </c>
      <c r="D446" s="1">
        <f t="shared" si="90"/>
        <v>484.48</v>
      </c>
      <c r="E446" s="28">
        <f t="shared" si="97"/>
        <v>38.519999999999982</v>
      </c>
      <c r="F446" s="1">
        <f t="shared" si="91"/>
        <v>104.12755076923078</v>
      </c>
      <c r="G446" s="1">
        <f t="shared" si="98"/>
        <v>380.35</v>
      </c>
      <c r="H446" s="7">
        <f t="shared" si="99"/>
        <v>63432.93</v>
      </c>
      <c r="J446" s="14">
        <f t="shared" si="100"/>
        <v>435</v>
      </c>
      <c r="K446" s="19">
        <f t="shared" si="101"/>
        <v>48751</v>
      </c>
      <c r="L446" s="27">
        <f t="shared" si="102"/>
        <v>88140.11</v>
      </c>
      <c r="M446" s="18">
        <f t="shared" si="92"/>
        <v>484.48</v>
      </c>
      <c r="O446" s="18">
        <f t="shared" si="93"/>
        <v>143.73617938461538</v>
      </c>
      <c r="P446" s="18">
        <f t="shared" si="103"/>
        <v>340.74</v>
      </c>
      <c r="Q446" s="27">
        <f t="shared" si="104"/>
        <v>87799.37</v>
      </c>
    </row>
    <row r="447" spans="1:17" x14ac:dyDescent="0.25">
      <c r="A447">
        <f t="shared" si="94"/>
        <v>436</v>
      </c>
      <c r="B447" s="6">
        <f t="shared" si="95"/>
        <v>48765</v>
      </c>
      <c r="C447" s="7">
        <f t="shared" si="96"/>
        <v>63432.93</v>
      </c>
      <c r="D447" s="1">
        <f t="shared" si="90"/>
        <v>484.48</v>
      </c>
      <c r="E447" s="28">
        <f t="shared" si="97"/>
        <v>38.519999999999982</v>
      </c>
      <c r="F447" s="1">
        <f t="shared" si="91"/>
        <v>103.44447046153846</v>
      </c>
      <c r="G447" s="1">
        <f t="shared" si="98"/>
        <v>381.04</v>
      </c>
      <c r="H447" s="7">
        <f t="shared" si="99"/>
        <v>63013.37</v>
      </c>
      <c r="J447" s="14">
        <f t="shared" si="100"/>
        <v>436</v>
      </c>
      <c r="K447" s="19">
        <f t="shared" si="101"/>
        <v>48765</v>
      </c>
      <c r="L447" s="27">
        <f t="shared" si="102"/>
        <v>87799.37</v>
      </c>
      <c r="M447" s="18">
        <f t="shared" si="92"/>
        <v>484.48</v>
      </c>
      <c r="O447" s="18">
        <f t="shared" si="93"/>
        <v>143.18051107692307</v>
      </c>
      <c r="P447" s="18">
        <f t="shared" si="103"/>
        <v>341.3</v>
      </c>
      <c r="Q447" s="27">
        <f t="shared" si="104"/>
        <v>87458.07</v>
      </c>
    </row>
    <row r="448" spans="1:17" x14ac:dyDescent="0.25">
      <c r="A448">
        <f t="shared" si="94"/>
        <v>437</v>
      </c>
      <c r="B448" s="6">
        <f t="shared" si="95"/>
        <v>48779</v>
      </c>
      <c r="C448" s="7">
        <f t="shared" si="96"/>
        <v>63013.37</v>
      </c>
      <c r="D448" s="1">
        <f t="shared" si="90"/>
        <v>484.48</v>
      </c>
      <c r="E448" s="28">
        <f t="shared" si="97"/>
        <v>38.519999999999982</v>
      </c>
      <c r="F448" s="1">
        <f t="shared" si="91"/>
        <v>102.76026492307693</v>
      </c>
      <c r="G448" s="1">
        <f t="shared" si="98"/>
        <v>381.72</v>
      </c>
      <c r="H448" s="7">
        <f t="shared" si="99"/>
        <v>62593.13</v>
      </c>
      <c r="J448" s="14">
        <f t="shared" si="100"/>
        <v>437</v>
      </c>
      <c r="K448" s="19">
        <f t="shared" si="101"/>
        <v>48779</v>
      </c>
      <c r="L448" s="27">
        <f t="shared" si="102"/>
        <v>87458.07</v>
      </c>
      <c r="M448" s="18">
        <f t="shared" si="92"/>
        <v>484.48</v>
      </c>
      <c r="O448" s="18">
        <f t="shared" si="93"/>
        <v>142.62392953846154</v>
      </c>
      <c r="P448" s="18">
        <f t="shared" si="103"/>
        <v>341.86</v>
      </c>
      <c r="Q448" s="27">
        <f t="shared" si="104"/>
        <v>87116.21</v>
      </c>
    </row>
    <row r="449" spans="1:17" x14ac:dyDescent="0.25">
      <c r="A449">
        <f t="shared" si="94"/>
        <v>438</v>
      </c>
      <c r="B449" s="6">
        <f t="shared" si="95"/>
        <v>48793</v>
      </c>
      <c r="C449" s="7">
        <f t="shared" si="96"/>
        <v>62593.13</v>
      </c>
      <c r="D449" s="1">
        <f t="shared" si="90"/>
        <v>484.48</v>
      </c>
      <c r="E449" s="28">
        <f t="shared" si="97"/>
        <v>38.519999999999982</v>
      </c>
      <c r="F449" s="1">
        <f t="shared" si="91"/>
        <v>102.07495046153846</v>
      </c>
      <c r="G449" s="1">
        <f t="shared" si="98"/>
        <v>382.41</v>
      </c>
      <c r="H449" s="7">
        <f t="shared" si="99"/>
        <v>62172.2</v>
      </c>
      <c r="J449" s="14">
        <f t="shared" si="100"/>
        <v>438</v>
      </c>
      <c r="K449" s="19">
        <f t="shared" si="101"/>
        <v>48793</v>
      </c>
      <c r="L449" s="27">
        <f t="shared" si="102"/>
        <v>87116.21</v>
      </c>
      <c r="M449" s="18">
        <f t="shared" si="92"/>
        <v>484.48</v>
      </c>
      <c r="O449" s="18">
        <f t="shared" si="93"/>
        <v>142.06643476923077</v>
      </c>
      <c r="P449" s="18">
        <f t="shared" si="103"/>
        <v>342.41</v>
      </c>
      <c r="Q449" s="27">
        <f t="shared" si="104"/>
        <v>86773.8</v>
      </c>
    </row>
    <row r="450" spans="1:17" x14ac:dyDescent="0.25">
      <c r="A450">
        <f t="shared" si="94"/>
        <v>439</v>
      </c>
      <c r="B450" s="6">
        <f t="shared" si="95"/>
        <v>48807</v>
      </c>
      <c r="C450" s="7">
        <f t="shared" si="96"/>
        <v>62172.2</v>
      </c>
      <c r="D450" s="1">
        <f t="shared" si="90"/>
        <v>484.48</v>
      </c>
      <c r="E450" s="28">
        <f t="shared" si="97"/>
        <v>38.519999999999982</v>
      </c>
      <c r="F450" s="1">
        <f t="shared" si="91"/>
        <v>101.38851076923076</v>
      </c>
      <c r="G450" s="1">
        <f t="shared" si="98"/>
        <v>383.09</v>
      </c>
      <c r="H450" s="7">
        <f t="shared" si="99"/>
        <v>61750.59</v>
      </c>
      <c r="J450" s="14">
        <f t="shared" si="100"/>
        <v>439</v>
      </c>
      <c r="K450" s="19">
        <f t="shared" si="101"/>
        <v>48807</v>
      </c>
      <c r="L450" s="27">
        <f t="shared" si="102"/>
        <v>86773.8</v>
      </c>
      <c r="M450" s="18">
        <f t="shared" si="92"/>
        <v>484.48</v>
      </c>
      <c r="O450" s="18">
        <f t="shared" si="93"/>
        <v>141.50804307692309</v>
      </c>
      <c r="P450" s="18">
        <f t="shared" si="103"/>
        <v>342.97</v>
      </c>
      <c r="Q450" s="27">
        <f t="shared" si="104"/>
        <v>86430.83</v>
      </c>
    </row>
    <row r="451" spans="1:17" x14ac:dyDescent="0.25">
      <c r="A451">
        <f t="shared" si="94"/>
        <v>440</v>
      </c>
      <c r="B451" s="6">
        <f t="shared" si="95"/>
        <v>48821</v>
      </c>
      <c r="C451" s="7">
        <f t="shared" si="96"/>
        <v>61750.59</v>
      </c>
      <c r="D451" s="1">
        <f t="shared" si="90"/>
        <v>484.48</v>
      </c>
      <c r="E451" s="28">
        <f t="shared" si="97"/>
        <v>38.519999999999982</v>
      </c>
      <c r="F451" s="1">
        <f t="shared" si="91"/>
        <v>100.70096215384615</v>
      </c>
      <c r="G451" s="1">
        <f t="shared" si="98"/>
        <v>383.78</v>
      </c>
      <c r="H451" s="7">
        <f t="shared" si="99"/>
        <v>61328.29</v>
      </c>
      <c r="J451" s="14">
        <f t="shared" si="100"/>
        <v>440</v>
      </c>
      <c r="K451" s="19">
        <f t="shared" si="101"/>
        <v>48821</v>
      </c>
      <c r="L451" s="27">
        <f t="shared" si="102"/>
        <v>86430.83</v>
      </c>
      <c r="M451" s="18">
        <f t="shared" si="92"/>
        <v>484.48</v>
      </c>
      <c r="O451" s="18">
        <f t="shared" si="93"/>
        <v>140.94873815384616</v>
      </c>
      <c r="P451" s="18">
        <f t="shared" si="103"/>
        <v>343.53</v>
      </c>
      <c r="Q451" s="27">
        <f t="shared" si="104"/>
        <v>86087.3</v>
      </c>
    </row>
    <row r="452" spans="1:17" x14ac:dyDescent="0.25">
      <c r="A452">
        <f t="shared" si="94"/>
        <v>441</v>
      </c>
      <c r="B452" s="6">
        <f t="shared" si="95"/>
        <v>48835</v>
      </c>
      <c r="C452" s="7">
        <f t="shared" si="96"/>
        <v>61328.29</v>
      </c>
      <c r="D452" s="1">
        <f t="shared" si="90"/>
        <v>484.48</v>
      </c>
      <c r="E452" s="28">
        <f t="shared" si="97"/>
        <v>38.519999999999982</v>
      </c>
      <c r="F452" s="1">
        <f t="shared" si="91"/>
        <v>100.01228830769232</v>
      </c>
      <c r="G452" s="1">
        <f t="shared" si="98"/>
        <v>384.47</v>
      </c>
      <c r="H452" s="7">
        <f t="shared" si="99"/>
        <v>60905.3</v>
      </c>
      <c r="J452" s="14">
        <f t="shared" si="100"/>
        <v>441</v>
      </c>
      <c r="K452" s="19">
        <f t="shared" si="101"/>
        <v>48835</v>
      </c>
      <c r="L452" s="27">
        <f t="shared" si="102"/>
        <v>86087.3</v>
      </c>
      <c r="M452" s="18">
        <f t="shared" si="92"/>
        <v>484.48</v>
      </c>
      <c r="O452" s="18">
        <f t="shared" si="93"/>
        <v>140.38852</v>
      </c>
      <c r="P452" s="18">
        <f t="shared" si="103"/>
        <v>344.09</v>
      </c>
      <c r="Q452" s="27">
        <f t="shared" si="104"/>
        <v>85743.21</v>
      </c>
    </row>
    <row r="453" spans="1:17" x14ac:dyDescent="0.25">
      <c r="A453">
        <f t="shared" si="94"/>
        <v>442</v>
      </c>
      <c r="B453" s="6">
        <f t="shared" si="95"/>
        <v>48849</v>
      </c>
      <c r="C453" s="7">
        <f t="shared" si="96"/>
        <v>60905.3</v>
      </c>
      <c r="D453" s="1">
        <f t="shared" si="90"/>
        <v>484.48</v>
      </c>
      <c r="E453" s="28">
        <f t="shared" si="97"/>
        <v>38.519999999999982</v>
      </c>
      <c r="F453" s="1">
        <f t="shared" si="91"/>
        <v>99.322489230769236</v>
      </c>
      <c r="G453" s="1">
        <f t="shared" si="98"/>
        <v>385.16</v>
      </c>
      <c r="H453" s="7">
        <f t="shared" si="99"/>
        <v>60481.62</v>
      </c>
      <c r="J453" s="14">
        <f t="shared" si="100"/>
        <v>442</v>
      </c>
      <c r="K453" s="19">
        <f t="shared" si="101"/>
        <v>48849</v>
      </c>
      <c r="L453" s="27">
        <f t="shared" si="102"/>
        <v>85743.21</v>
      </c>
      <c r="M453" s="18">
        <f t="shared" si="92"/>
        <v>484.48</v>
      </c>
      <c r="O453" s="18">
        <f t="shared" si="93"/>
        <v>139.82738861538462</v>
      </c>
      <c r="P453" s="18">
        <f t="shared" si="103"/>
        <v>344.65</v>
      </c>
      <c r="Q453" s="27">
        <f t="shared" si="104"/>
        <v>85398.56</v>
      </c>
    </row>
    <row r="454" spans="1:17" x14ac:dyDescent="0.25">
      <c r="A454">
        <f t="shared" si="94"/>
        <v>443</v>
      </c>
      <c r="B454" s="6">
        <f t="shared" si="95"/>
        <v>48863</v>
      </c>
      <c r="C454" s="7">
        <f t="shared" si="96"/>
        <v>60481.62</v>
      </c>
      <c r="D454" s="1">
        <f t="shared" si="90"/>
        <v>484.48</v>
      </c>
      <c r="E454" s="28">
        <f t="shared" si="97"/>
        <v>38.519999999999982</v>
      </c>
      <c r="F454" s="1">
        <f t="shared" si="91"/>
        <v>98.631564923076922</v>
      </c>
      <c r="G454" s="1">
        <f t="shared" si="98"/>
        <v>385.85</v>
      </c>
      <c r="H454" s="7">
        <f t="shared" si="99"/>
        <v>60057.25</v>
      </c>
      <c r="J454" s="14">
        <f t="shared" si="100"/>
        <v>443</v>
      </c>
      <c r="K454" s="19">
        <f t="shared" si="101"/>
        <v>48863</v>
      </c>
      <c r="L454" s="27">
        <f t="shared" si="102"/>
        <v>85398.56</v>
      </c>
      <c r="M454" s="18">
        <f t="shared" si="92"/>
        <v>484.48</v>
      </c>
      <c r="O454" s="18">
        <f t="shared" si="93"/>
        <v>139.265344</v>
      </c>
      <c r="P454" s="18">
        <f t="shared" si="103"/>
        <v>345.21</v>
      </c>
      <c r="Q454" s="27">
        <f t="shared" si="104"/>
        <v>85053.35</v>
      </c>
    </row>
    <row r="455" spans="1:17" x14ac:dyDescent="0.25">
      <c r="A455">
        <f t="shared" si="94"/>
        <v>444</v>
      </c>
      <c r="B455" s="6">
        <f t="shared" si="95"/>
        <v>48877</v>
      </c>
      <c r="C455" s="7">
        <f t="shared" si="96"/>
        <v>60057.25</v>
      </c>
      <c r="D455" s="1">
        <f t="shared" si="90"/>
        <v>484.48</v>
      </c>
      <c r="E455" s="28">
        <f t="shared" si="97"/>
        <v>38.519999999999982</v>
      </c>
      <c r="F455" s="1">
        <f t="shared" si="91"/>
        <v>97.93951538461539</v>
      </c>
      <c r="G455" s="1">
        <f t="shared" si="98"/>
        <v>386.54</v>
      </c>
      <c r="H455" s="7">
        <f t="shared" si="99"/>
        <v>59632.19</v>
      </c>
      <c r="J455" s="14">
        <f t="shared" si="100"/>
        <v>444</v>
      </c>
      <c r="K455" s="19">
        <f t="shared" si="101"/>
        <v>48877</v>
      </c>
      <c r="L455" s="27">
        <f t="shared" si="102"/>
        <v>85053.35</v>
      </c>
      <c r="M455" s="18">
        <f t="shared" si="92"/>
        <v>484.48</v>
      </c>
      <c r="O455" s="18">
        <f t="shared" si="93"/>
        <v>138.70238615384616</v>
      </c>
      <c r="P455" s="18">
        <f t="shared" si="103"/>
        <v>345.78</v>
      </c>
      <c r="Q455" s="27">
        <f t="shared" si="104"/>
        <v>84707.57</v>
      </c>
    </row>
    <row r="456" spans="1:17" x14ac:dyDescent="0.25">
      <c r="A456">
        <f t="shared" si="94"/>
        <v>445</v>
      </c>
      <c r="B456" s="6">
        <f t="shared" si="95"/>
        <v>48891</v>
      </c>
      <c r="C456" s="7">
        <f t="shared" si="96"/>
        <v>59632.19</v>
      </c>
      <c r="D456" s="1">
        <f t="shared" si="90"/>
        <v>484.48</v>
      </c>
      <c r="E456" s="28">
        <f t="shared" si="97"/>
        <v>38.519999999999982</v>
      </c>
      <c r="F456" s="1">
        <f t="shared" si="91"/>
        <v>97.246340615384625</v>
      </c>
      <c r="G456" s="1">
        <f t="shared" si="98"/>
        <v>387.23</v>
      </c>
      <c r="H456" s="7">
        <f t="shared" si="99"/>
        <v>59206.44</v>
      </c>
      <c r="J456" s="14">
        <f t="shared" si="100"/>
        <v>445</v>
      </c>
      <c r="K456" s="19">
        <f t="shared" si="101"/>
        <v>48891</v>
      </c>
      <c r="L456" s="27">
        <f t="shared" si="102"/>
        <v>84707.57</v>
      </c>
      <c r="M456" s="18">
        <f t="shared" si="92"/>
        <v>484.48</v>
      </c>
      <c r="O456" s="18">
        <f t="shared" si="93"/>
        <v>138.13849876923078</v>
      </c>
      <c r="P456" s="18">
        <f t="shared" si="103"/>
        <v>346.34</v>
      </c>
      <c r="Q456" s="27">
        <f t="shared" si="104"/>
        <v>84361.23</v>
      </c>
    </row>
    <row r="457" spans="1:17" x14ac:dyDescent="0.25">
      <c r="A457">
        <f t="shared" si="94"/>
        <v>446</v>
      </c>
      <c r="B457" s="6">
        <f t="shared" si="95"/>
        <v>48905</v>
      </c>
      <c r="C457" s="7">
        <f t="shared" si="96"/>
        <v>59206.44</v>
      </c>
      <c r="D457" s="1">
        <f t="shared" si="90"/>
        <v>484.48</v>
      </c>
      <c r="E457" s="28">
        <f t="shared" si="97"/>
        <v>38.519999999999982</v>
      </c>
      <c r="F457" s="1">
        <f t="shared" si="91"/>
        <v>96.552040615384627</v>
      </c>
      <c r="G457" s="1">
        <f t="shared" si="98"/>
        <v>387.93</v>
      </c>
      <c r="H457" s="7">
        <f t="shared" si="99"/>
        <v>58779.99</v>
      </c>
      <c r="J457" s="14">
        <f t="shared" si="100"/>
        <v>446</v>
      </c>
      <c r="K457" s="19">
        <f t="shared" si="101"/>
        <v>48905</v>
      </c>
      <c r="L457" s="27">
        <f t="shared" si="102"/>
        <v>84361.23</v>
      </c>
      <c r="M457" s="18">
        <f t="shared" si="92"/>
        <v>484.48</v>
      </c>
      <c r="O457" s="18">
        <f t="shared" si="93"/>
        <v>137.57369815384615</v>
      </c>
      <c r="P457" s="18">
        <f t="shared" si="103"/>
        <v>346.91</v>
      </c>
      <c r="Q457" s="27">
        <f t="shared" si="104"/>
        <v>84014.32</v>
      </c>
    </row>
    <row r="458" spans="1:17" x14ac:dyDescent="0.25">
      <c r="A458">
        <f t="shared" si="94"/>
        <v>447</v>
      </c>
      <c r="B458" s="6">
        <f t="shared" si="95"/>
        <v>48919</v>
      </c>
      <c r="C458" s="7">
        <f t="shared" si="96"/>
        <v>58779.99</v>
      </c>
      <c r="D458" s="1">
        <f t="shared" si="90"/>
        <v>484.48</v>
      </c>
      <c r="E458" s="28">
        <f t="shared" si="97"/>
        <v>38.519999999999982</v>
      </c>
      <c r="F458" s="1">
        <f t="shared" si="91"/>
        <v>95.856599076923075</v>
      </c>
      <c r="G458" s="1">
        <f t="shared" si="98"/>
        <v>388.62</v>
      </c>
      <c r="H458" s="7">
        <f t="shared" si="99"/>
        <v>58352.85</v>
      </c>
      <c r="J458" s="14">
        <f t="shared" si="100"/>
        <v>447</v>
      </c>
      <c r="K458" s="19">
        <f t="shared" si="101"/>
        <v>48919</v>
      </c>
      <c r="L458" s="27">
        <f t="shared" si="102"/>
        <v>84014.32</v>
      </c>
      <c r="M458" s="18">
        <f t="shared" si="92"/>
        <v>484.48</v>
      </c>
      <c r="O458" s="18">
        <f t="shared" si="93"/>
        <v>137.00796800000001</v>
      </c>
      <c r="P458" s="18">
        <f t="shared" si="103"/>
        <v>347.47</v>
      </c>
      <c r="Q458" s="27">
        <f t="shared" si="104"/>
        <v>83666.850000000006</v>
      </c>
    </row>
    <row r="459" spans="1:17" x14ac:dyDescent="0.25">
      <c r="A459">
        <f t="shared" si="94"/>
        <v>448</v>
      </c>
      <c r="B459" s="6">
        <f t="shared" si="95"/>
        <v>48933</v>
      </c>
      <c r="C459" s="7">
        <f t="shared" si="96"/>
        <v>58352.85</v>
      </c>
      <c r="D459" s="1">
        <f t="shared" si="90"/>
        <v>484.48</v>
      </c>
      <c r="E459" s="28">
        <f t="shared" si="97"/>
        <v>38.519999999999982</v>
      </c>
      <c r="F459" s="1">
        <f t="shared" si="91"/>
        <v>95.160032307692305</v>
      </c>
      <c r="G459" s="1">
        <f t="shared" si="98"/>
        <v>389.32</v>
      </c>
      <c r="H459" s="7">
        <f t="shared" si="99"/>
        <v>57925.01</v>
      </c>
      <c r="J459" s="14">
        <f t="shared" si="100"/>
        <v>448</v>
      </c>
      <c r="K459" s="19">
        <f t="shared" si="101"/>
        <v>48933</v>
      </c>
      <c r="L459" s="27">
        <f t="shared" si="102"/>
        <v>83666.850000000006</v>
      </c>
      <c r="M459" s="18">
        <f t="shared" si="92"/>
        <v>484.48</v>
      </c>
      <c r="O459" s="18">
        <f t="shared" si="93"/>
        <v>136.44132461538462</v>
      </c>
      <c r="P459" s="18">
        <f t="shared" si="103"/>
        <v>348.04</v>
      </c>
      <c r="Q459" s="27">
        <f t="shared" si="104"/>
        <v>83318.81</v>
      </c>
    </row>
    <row r="460" spans="1:17" x14ac:dyDescent="0.25">
      <c r="A460">
        <f t="shared" si="94"/>
        <v>449</v>
      </c>
      <c r="B460" s="6">
        <f t="shared" si="95"/>
        <v>48947</v>
      </c>
      <c r="C460" s="7">
        <f t="shared" si="96"/>
        <v>57925.01</v>
      </c>
      <c r="D460" s="1">
        <f t="shared" ref="D460:D523" si="105">IF(ISNUMBER($A460),IF($C460&gt;$G$4,ROUND($G$4,2),$C460),"")</f>
        <v>484.48</v>
      </c>
      <c r="E460" s="28">
        <f t="shared" si="97"/>
        <v>38.519999999999982</v>
      </c>
      <c r="F460" s="1">
        <f t="shared" ref="F460:F523" si="106">IF(ISNUMBER($A460),$C460*$G$3,"")</f>
        <v>94.46232400000001</v>
      </c>
      <c r="G460" s="1">
        <f t="shared" si="98"/>
        <v>390.02</v>
      </c>
      <c r="H460" s="7">
        <f t="shared" si="99"/>
        <v>57496.47</v>
      </c>
      <c r="J460" s="14">
        <f t="shared" si="100"/>
        <v>449</v>
      </c>
      <c r="K460" s="19">
        <f t="shared" si="101"/>
        <v>48947</v>
      </c>
      <c r="L460" s="27">
        <f t="shared" si="102"/>
        <v>83318.81</v>
      </c>
      <c r="M460" s="18">
        <f t="shared" ref="M460:M523" si="107">IF(ISNUMBER($J460),IF($L460&gt;$G$4,ROUND($G$4,2),$L460),"")</f>
        <v>484.48</v>
      </c>
      <c r="O460" s="18">
        <f t="shared" ref="O460:O523" si="108">IF(ISNUMBER($J460),$L460*$G$3,"")</f>
        <v>135.87375169230768</v>
      </c>
      <c r="P460" s="18">
        <f t="shared" si="103"/>
        <v>348.61</v>
      </c>
      <c r="Q460" s="27">
        <f t="shared" si="104"/>
        <v>82970.2</v>
      </c>
    </row>
    <row r="461" spans="1:17" x14ac:dyDescent="0.25">
      <c r="A461">
        <f t="shared" ref="A461:A524" si="109">IF(ROUND($H460&lt;=0,0),"",$A460+1)</f>
        <v>450</v>
      </c>
      <c r="B461" s="6">
        <f t="shared" ref="B461:B524" si="110">IF(ISNUMBER($A461),$B460+14,"")</f>
        <v>48961</v>
      </c>
      <c r="C461" s="7">
        <f t="shared" ref="C461:C524" si="111">IF(ISNUMBER($A461),$H460,"")</f>
        <v>57496.47</v>
      </c>
      <c r="D461" s="1">
        <f t="shared" si="105"/>
        <v>484.48</v>
      </c>
      <c r="E461" s="28">
        <f t="shared" ref="E461:E524" si="112">IF(ISNUMBER($A461),$D$8,"")</f>
        <v>38.519999999999982</v>
      </c>
      <c r="F461" s="1">
        <f t="shared" si="106"/>
        <v>93.763474153846161</v>
      </c>
      <c r="G461" s="1">
        <f t="shared" ref="G461:G524" si="113">IF(ISNUMBER($A461),ROUND($D461-$F461,2),"")</f>
        <v>390.72</v>
      </c>
      <c r="H461" s="7">
        <f t="shared" ref="H461:H524" si="114">IF(ISNUMBER($A461),ROUND($C461-$G461-$E461,2),"")</f>
        <v>57067.23</v>
      </c>
      <c r="J461" s="14">
        <f t="shared" ref="J461:J524" si="115">IF(ROUND($Q460&lt;=0,0),"",$J460+1)</f>
        <v>450</v>
      </c>
      <c r="K461" s="19">
        <f t="shared" ref="K461:K524" si="116">IF(ISNUMBER($J461),$K460+14,"")</f>
        <v>48961</v>
      </c>
      <c r="L461" s="27">
        <f t="shared" ref="L461:L524" si="117">IF(ISNUMBER($J461),$Q460,"")</f>
        <v>82970.2</v>
      </c>
      <c r="M461" s="18">
        <f t="shared" si="107"/>
        <v>484.48</v>
      </c>
      <c r="O461" s="18">
        <f t="shared" si="108"/>
        <v>135.30524923076922</v>
      </c>
      <c r="P461" s="18">
        <f t="shared" ref="P461:P524" si="118">IF(ISNUMBER($J461),ROUND($M461-$O461,2),"")</f>
        <v>349.17</v>
      </c>
      <c r="Q461" s="27">
        <f t="shared" ref="Q461:Q524" si="119">IF(ISNUMBER($J461),ROUND($L461-$P461-$N461,2),"")</f>
        <v>82621.03</v>
      </c>
    </row>
    <row r="462" spans="1:17" x14ac:dyDescent="0.25">
      <c r="A462">
        <f t="shared" si="109"/>
        <v>451</v>
      </c>
      <c r="B462" s="6">
        <f t="shared" si="110"/>
        <v>48975</v>
      </c>
      <c r="C462" s="7">
        <f t="shared" si="111"/>
        <v>57067.23</v>
      </c>
      <c r="D462" s="1">
        <f t="shared" si="105"/>
        <v>484.48</v>
      </c>
      <c r="E462" s="28">
        <f t="shared" si="112"/>
        <v>38.519999999999982</v>
      </c>
      <c r="F462" s="1">
        <f t="shared" si="106"/>
        <v>93.063482769230774</v>
      </c>
      <c r="G462" s="1">
        <f t="shared" si="113"/>
        <v>391.42</v>
      </c>
      <c r="H462" s="7">
        <f t="shared" si="114"/>
        <v>56637.29</v>
      </c>
      <c r="J462" s="14">
        <f t="shared" si="115"/>
        <v>451</v>
      </c>
      <c r="K462" s="19">
        <f t="shared" si="116"/>
        <v>48975</v>
      </c>
      <c r="L462" s="27">
        <f t="shared" si="117"/>
        <v>82621.03</v>
      </c>
      <c r="M462" s="18">
        <f t="shared" si="107"/>
        <v>484.48</v>
      </c>
      <c r="O462" s="18">
        <f t="shared" si="108"/>
        <v>134.73583353846155</v>
      </c>
      <c r="P462" s="18">
        <f t="shared" si="118"/>
        <v>349.74</v>
      </c>
      <c r="Q462" s="27">
        <f t="shared" si="119"/>
        <v>82271.289999999994</v>
      </c>
    </row>
    <row r="463" spans="1:17" x14ac:dyDescent="0.25">
      <c r="A463">
        <f t="shared" si="109"/>
        <v>452</v>
      </c>
      <c r="B463" s="6">
        <f t="shared" si="110"/>
        <v>48989</v>
      </c>
      <c r="C463" s="7">
        <f t="shared" si="111"/>
        <v>56637.29</v>
      </c>
      <c r="D463" s="1">
        <f t="shared" si="105"/>
        <v>484.48</v>
      </c>
      <c r="E463" s="28">
        <f t="shared" si="112"/>
        <v>38.519999999999982</v>
      </c>
      <c r="F463" s="1">
        <f t="shared" si="106"/>
        <v>92.362349846153847</v>
      </c>
      <c r="G463" s="1">
        <f t="shared" si="113"/>
        <v>392.12</v>
      </c>
      <c r="H463" s="7">
        <f t="shared" si="114"/>
        <v>56206.65</v>
      </c>
      <c r="J463" s="14">
        <f t="shared" si="115"/>
        <v>452</v>
      </c>
      <c r="K463" s="19">
        <f t="shared" si="116"/>
        <v>48989</v>
      </c>
      <c r="L463" s="27">
        <f t="shared" si="117"/>
        <v>82271.289999999994</v>
      </c>
      <c r="M463" s="18">
        <f t="shared" si="107"/>
        <v>484.48</v>
      </c>
      <c r="O463" s="18">
        <f t="shared" si="108"/>
        <v>134.1654883076923</v>
      </c>
      <c r="P463" s="18">
        <f t="shared" si="118"/>
        <v>350.31</v>
      </c>
      <c r="Q463" s="27">
        <f t="shared" si="119"/>
        <v>81920.98</v>
      </c>
    </row>
    <row r="464" spans="1:17" x14ac:dyDescent="0.25">
      <c r="A464">
        <f t="shared" si="109"/>
        <v>453</v>
      </c>
      <c r="B464" s="6">
        <f t="shared" si="110"/>
        <v>49003</v>
      </c>
      <c r="C464" s="7">
        <f t="shared" si="111"/>
        <v>56206.65</v>
      </c>
      <c r="D464" s="1">
        <f t="shared" si="105"/>
        <v>484.48</v>
      </c>
      <c r="E464" s="28">
        <f t="shared" si="112"/>
        <v>38.519999999999982</v>
      </c>
      <c r="F464" s="1">
        <f t="shared" si="106"/>
        <v>91.660075384615382</v>
      </c>
      <c r="G464" s="1">
        <f t="shared" si="113"/>
        <v>392.82</v>
      </c>
      <c r="H464" s="7">
        <f t="shared" si="114"/>
        <v>55775.31</v>
      </c>
      <c r="J464" s="14">
        <f t="shared" si="115"/>
        <v>453</v>
      </c>
      <c r="K464" s="19">
        <f t="shared" si="116"/>
        <v>49003</v>
      </c>
      <c r="L464" s="27">
        <f t="shared" si="117"/>
        <v>81920.98</v>
      </c>
      <c r="M464" s="18">
        <f t="shared" si="107"/>
        <v>484.48</v>
      </c>
      <c r="O464" s="18">
        <f t="shared" si="108"/>
        <v>133.59421353846153</v>
      </c>
      <c r="P464" s="18">
        <f t="shared" si="118"/>
        <v>350.89</v>
      </c>
      <c r="Q464" s="27">
        <f t="shared" si="119"/>
        <v>81570.09</v>
      </c>
    </row>
    <row r="465" spans="1:17" x14ac:dyDescent="0.25">
      <c r="A465">
        <f t="shared" si="109"/>
        <v>454</v>
      </c>
      <c r="B465" s="6">
        <f t="shared" si="110"/>
        <v>49017</v>
      </c>
      <c r="C465" s="7">
        <f t="shared" si="111"/>
        <v>55775.31</v>
      </c>
      <c r="D465" s="1">
        <f t="shared" si="105"/>
        <v>484.48</v>
      </c>
      <c r="E465" s="28">
        <f t="shared" si="112"/>
        <v>38.519999999999982</v>
      </c>
      <c r="F465" s="1">
        <f t="shared" si="106"/>
        <v>90.956659384615378</v>
      </c>
      <c r="G465" s="1">
        <f t="shared" si="113"/>
        <v>393.52</v>
      </c>
      <c r="H465" s="7">
        <f t="shared" si="114"/>
        <v>55343.27</v>
      </c>
      <c r="J465" s="14">
        <f t="shared" si="115"/>
        <v>454</v>
      </c>
      <c r="K465" s="19">
        <f t="shared" si="116"/>
        <v>49017</v>
      </c>
      <c r="L465" s="27">
        <f t="shared" si="117"/>
        <v>81570.09</v>
      </c>
      <c r="M465" s="18">
        <f t="shared" si="107"/>
        <v>484.48</v>
      </c>
      <c r="O465" s="18">
        <f t="shared" si="108"/>
        <v>133.02199292307691</v>
      </c>
      <c r="P465" s="18">
        <f t="shared" si="118"/>
        <v>351.46</v>
      </c>
      <c r="Q465" s="27">
        <f t="shared" si="119"/>
        <v>81218.63</v>
      </c>
    </row>
    <row r="466" spans="1:17" x14ac:dyDescent="0.25">
      <c r="A466">
        <f t="shared" si="109"/>
        <v>455</v>
      </c>
      <c r="B466" s="6">
        <f t="shared" si="110"/>
        <v>49031</v>
      </c>
      <c r="C466" s="7">
        <f t="shared" si="111"/>
        <v>55343.27</v>
      </c>
      <c r="D466" s="1">
        <f t="shared" si="105"/>
        <v>484.48</v>
      </c>
      <c r="E466" s="28">
        <f t="shared" si="112"/>
        <v>38.519999999999982</v>
      </c>
      <c r="F466" s="1">
        <f t="shared" si="106"/>
        <v>90.252101846153835</v>
      </c>
      <c r="G466" s="1">
        <f t="shared" si="113"/>
        <v>394.23</v>
      </c>
      <c r="H466" s="7">
        <f t="shared" si="114"/>
        <v>54910.52</v>
      </c>
      <c r="J466" s="14">
        <f t="shared" si="115"/>
        <v>455</v>
      </c>
      <c r="K466" s="19">
        <f t="shared" si="116"/>
        <v>49031</v>
      </c>
      <c r="L466" s="27">
        <f t="shared" si="117"/>
        <v>81218.63</v>
      </c>
      <c r="M466" s="18">
        <f t="shared" si="107"/>
        <v>484.48</v>
      </c>
      <c r="O466" s="18">
        <f t="shared" si="108"/>
        <v>132.44884276923077</v>
      </c>
      <c r="P466" s="18">
        <f t="shared" si="118"/>
        <v>352.03</v>
      </c>
      <c r="Q466" s="27">
        <f t="shared" si="119"/>
        <v>80866.600000000006</v>
      </c>
    </row>
    <row r="467" spans="1:17" x14ac:dyDescent="0.25">
      <c r="A467">
        <f t="shared" si="109"/>
        <v>456</v>
      </c>
      <c r="B467" s="6">
        <f t="shared" si="110"/>
        <v>49045</v>
      </c>
      <c r="C467" s="7">
        <f t="shared" si="111"/>
        <v>54910.52</v>
      </c>
      <c r="D467" s="1">
        <f t="shared" si="105"/>
        <v>484.48</v>
      </c>
      <c r="E467" s="28">
        <f t="shared" si="112"/>
        <v>38.519999999999982</v>
      </c>
      <c r="F467" s="1">
        <f t="shared" si="106"/>
        <v>89.546386461538461</v>
      </c>
      <c r="G467" s="1">
        <f t="shared" si="113"/>
        <v>394.93</v>
      </c>
      <c r="H467" s="7">
        <f t="shared" si="114"/>
        <v>54477.07</v>
      </c>
      <c r="J467" s="14">
        <f t="shared" si="115"/>
        <v>456</v>
      </c>
      <c r="K467" s="19">
        <f t="shared" si="116"/>
        <v>49045</v>
      </c>
      <c r="L467" s="27">
        <f t="shared" si="117"/>
        <v>80866.600000000006</v>
      </c>
      <c r="M467" s="18">
        <f t="shared" si="107"/>
        <v>484.48</v>
      </c>
      <c r="O467" s="18">
        <f t="shared" si="108"/>
        <v>131.87476307692307</v>
      </c>
      <c r="P467" s="18">
        <f t="shared" si="118"/>
        <v>352.61</v>
      </c>
      <c r="Q467" s="27">
        <f t="shared" si="119"/>
        <v>80513.990000000005</v>
      </c>
    </row>
    <row r="468" spans="1:17" x14ac:dyDescent="0.25">
      <c r="A468">
        <f t="shared" si="109"/>
        <v>457</v>
      </c>
      <c r="B468" s="6">
        <f t="shared" si="110"/>
        <v>49059</v>
      </c>
      <c r="C468" s="7">
        <f t="shared" si="111"/>
        <v>54477.07</v>
      </c>
      <c r="D468" s="1">
        <f t="shared" si="105"/>
        <v>484.48</v>
      </c>
      <c r="E468" s="28">
        <f t="shared" si="112"/>
        <v>38.519999999999982</v>
      </c>
      <c r="F468" s="1">
        <f t="shared" si="106"/>
        <v>88.839529538461534</v>
      </c>
      <c r="G468" s="1">
        <f t="shared" si="113"/>
        <v>395.64</v>
      </c>
      <c r="H468" s="7">
        <f t="shared" si="114"/>
        <v>54042.91</v>
      </c>
      <c r="J468" s="14">
        <f t="shared" si="115"/>
        <v>457</v>
      </c>
      <c r="K468" s="19">
        <f t="shared" si="116"/>
        <v>49059</v>
      </c>
      <c r="L468" s="27">
        <f t="shared" si="117"/>
        <v>80513.990000000005</v>
      </c>
      <c r="M468" s="18">
        <f t="shared" si="107"/>
        <v>484.48</v>
      </c>
      <c r="O468" s="18">
        <f t="shared" si="108"/>
        <v>131.29973753846156</v>
      </c>
      <c r="P468" s="18">
        <f t="shared" si="118"/>
        <v>353.18</v>
      </c>
      <c r="Q468" s="27">
        <f t="shared" si="119"/>
        <v>80160.81</v>
      </c>
    </row>
    <row r="469" spans="1:17" x14ac:dyDescent="0.25">
      <c r="A469">
        <f t="shared" si="109"/>
        <v>458</v>
      </c>
      <c r="B469" s="6">
        <f t="shared" si="110"/>
        <v>49073</v>
      </c>
      <c r="C469" s="7">
        <f t="shared" si="111"/>
        <v>54042.91</v>
      </c>
      <c r="D469" s="1">
        <f t="shared" si="105"/>
        <v>484.48</v>
      </c>
      <c r="E469" s="28">
        <f t="shared" si="112"/>
        <v>38.519999999999982</v>
      </c>
      <c r="F469" s="1">
        <f t="shared" si="106"/>
        <v>88.131514769230776</v>
      </c>
      <c r="G469" s="1">
        <f t="shared" si="113"/>
        <v>396.35</v>
      </c>
      <c r="H469" s="7">
        <f t="shared" si="114"/>
        <v>53608.04</v>
      </c>
      <c r="J469" s="14">
        <f t="shared" si="115"/>
        <v>458</v>
      </c>
      <c r="K469" s="19">
        <f t="shared" si="116"/>
        <v>49073</v>
      </c>
      <c r="L469" s="27">
        <f t="shared" si="117"/>
        <v>80160.81</v>
      </c>
      <c r="M469" s="18">
        <f t="shared" si="107"/>
        <v>484.48</v>
      </c>
      <c r="O469" s="18">
        <f t="shared" si="108"/>
        <v>130.72378246153846</v>
      </c>
      <c r="P469" s="18">
        <f t="shared" si="118"/>
        <v>353.76</v>
      </c>
      <c r="Q469" s="27">
        <f t="shared" si="119"/>
        <v>79807.05</v>
      </c>
    </row>
    <row r="470" spans="1:17" x14ac:dyDescent="0.25">
      <c r="A470">
        <f t="shared" si="109"/>
        <v>459</v>
      </c>
      <c r="B470" s="6">
        <f t="shared" si="110"/>
        <v>49087</v>
      </c>
      <c r="C470" s="7">
        <f t="shared" si="111"/>
        <v>53608.04</v>
      </c>
      <c r="D470" s="1">
        <f t="shared" si="105"/>
        <v>484.48</v>
      </c>
      <c r="E470" s="28">
        <f t="shared" si="112"/>
        <v>38.519999999999982</v>
      </c>
      <c r="F470" s="1">
        <f t="shared" si="106"/>
        <v>87.422342153846159</v>
      </c>
      <c r="G470" s="1">
        <f t="shared" si="113"/>
        <v>397.06</v>
      </c>
      <c r="H470" s="7">
        <f t="shared" si="114"/>
        <v>53172.46</v>
      </c>
      <c r="J470" s="14">
        <f t="shared" si="115"/>
        <v>459</v>
      </c>
      <c r="K470" s="19">
        <f t="shared" si="116"/>
        <v>49087</v>
      </c>
      <c r="L470" s="27">
        <f t="shared" si="117"/>
        <v>79807.05</v>
      </c>
      <c r="M470" s="18">
        <f t="shared" si="107"/>
        <v>484.48</v>
      </c>
      <c r="O470" s="18">
        <f t="shared" si="108"/>
        <v>130.14688153846154</v>
      </c>
      <c r="P470" s="18">
        <f t="shared" si="118"/>
        <v>354.33</v>
      </c>
      <c r="Q470" s="27">
        <f t="shared" si="119"/>
        <v>79452.72</v>
      </c>
    </row>
    <row r="471" spans="1:17" x14ac:dyDescent="0.25">
      <c r="A471">
        <f t="shared" si="109"/>
        <v>460</v>
      </c>
      <c r="B471" s="6">
        <f t="shared" si="110"/>
        <v>49101</v>
      </c>
      <c r="C471" s="7">
        <f t="shared" si="111"/>
        <v>53172.46</v>
      </c>
      <c r="D471" s="1">
        <f t="shared" si="105"/>
        <v>484.48</v>
      </c>
      <c r="E471" s="28">
        <f t="shared" si="112"/>
        <v>38.519999999999982</v>
      </c>
      <c r="F471" s="1">
        <f t="shared" si="106"/>
        <v>86.712011692307698</v>
      </c>
      <c r="G471" s="1">
        <f t="shared" si="113"/>
        <v>397.77</v>
      </c>
      <c r="H471" s="7">
        <f t="shared" si="114"/>
        <v>52736.17</v>
      </c>
      <c r="J471" s="14">
        <f t="shared" si="115"/>
        <v>460</v>
      </c>
      <c r="K471" s="19">
        <f t="shared" si="116"/>
        <v>49101</v>
      </c>
      <c r="L471" s="27">
        <f t="shared" si="117"/>
        <v>79452.72</v>
      </c>
      <c r="M471" s="18">
        <f t="shared" si="107"/>
        <v>484.48</v>
      </c>
      <c r="O471" s="18">
        <f t="shared" si="108"/>
        <v>129.56905107692307</v>
      </c>
      <c r="P471" s="18">
        <f t="shared" si="118"/>
        <v>354.91</v>
      </c>
      <c r="Q471" s="27">
        <f t="shared" si="119"/>
        <v>79097.81</v>
      </c>
    </row>
    <row r="472" spans="1:17" x14ac:dyDescent="0.25">
      <c r="A472">
        <f t="shared" si="109"/>
        <v>461</v>
      </c>
      <c r="B472" s="6">
        <f t="shared" si="110"/>
        <v>49115</v>
      </c>
      <c r="C472" s="7">
        <f t="shared" si="111"/>
        <v>52736.17</v>
      </c>
      <c r="D472" s="1">
        <f t="shared" si="105"/>
        <v>484.48</v>
      </c>
      <c r="E472" s="28">
        <f t="shared" si="112"/>
        <v>38.519999999999982</v>
      </c>
      <c r="F472" s="1">
        <f t="shared" si="106"/>
        <v>86.000523384615377</v>
      </c>
      <c r="G472" s="1">
        <f t="shared" si="113"/>
        <v>398.48</v>
      </c>
      <c r="H472" s="7">
        <f t="shared" si="114"/>
        <v>52299.17</v>
      </c>
      <c r="J472" s="14">
        <f t="shared" si="115"/>
        <v>461</v>
      </c>
      <c r="K472" s="19">
        <f t="shared" si="116"/>
        <v>49115</v>
      </c>
      <c r="L472" s="27">
        <f t="shared" si="117"/>
        <v>79097.81</v>
      </c>
      <c r="M472" s="18">
        <f t="shared" si="107"/>
        <v>484.48</v>
      </c>
      <c r="O472" s="18">
        <f t="shared" si="108"/>
        <v>128.99027476923078</v>
      </c>
      <c r="P472" s="18">
        <f t="shared" si="118"/>
        <v>355.49</v>
      </c>
      <c r="Q472" s="27">
        <f t="shared" si="119"/>
        <v>78742.320000000007</v>
      </c>
    </row>
    <row r="473" spans="1:17" x14ac:dyDescent="0.25">
      <c r="A473">
        <f t="shared" si="109"/>
        <v>462</v>
      </c>
      <c r="B473" s="6">
        <f t="shared" si="110"/>
        <v>49129</v>
      </c>
      <c r="C473" s="7">
        <f t="shared" si="111"/>
        <v>52299.17</v>
      </c>
      <c r="D473" s="1">
        <f t="shared" si="105"/>
        <v>484.48</v>
      </c>
      <c r="E473" s="28">
        <f t="shared" si="112"/>
        <v>38.519999999999982</v>
      </c>
      <c r="F473" s="1">
        <f t="shared" si="106"/>
        <v>85.287877230769226</v>
      </c>
      <c r="G473" s="1">
        <f t="shared" si="113"/>
        <v>399.19</v>
      </c>
      <c r="H473" s="7">
        <f t="shared" si="114"/>
        <v>51861.46</v>
      </c>
      <c r="J473" s="14">
        <f t="shared" si="115"/>
        <v>462</v>
      </c>
      <c r="K473" s="19">
        <f t="shared" si="116"/>
        <v>49129</v>
      </c>
      <c r="L473" s="27">
        <f t="shared" si="117"/>
        <v>78742.320000000007</v>
      </c>
      <c r="M473" s="18">
        <f t="shared" si="107"/>
        <v>484.48</v>
      </c>
      <c r="O473" s="18">
        <f t="shared" si="108"/>
        <v>128.41055261538463</v>
      </c>
      <c r="P473" s="18">
        <f t="shared" si="118"/>
        <v>356.07</v>
      </c>
      <c r="Q473" s="27">
        <f t="shared" si="119"/>
        <v>78386.25</v>
      </c>
    </row>
    <row r="474" spans="1:17" x14ac:dyDescent="0.25">
      <c r="A474">
        <f t="shared" si="109"/>
        <v>463</v>
      </c>
      <c r="B474" s="6">
        <f t="shared" si="110"/>
        <v>49143</v>
      </c>
      <c r="C474" s="7">
        <f t="shared" si="111"/>
        <v>51861.46</v>
      </c>
      <c r="D474" s="1">
        <f t="shared" si="105"/>
        <v>484.48</v>
      </c>
      <c r="E474" s="28">
        <f t="shared" si="112"/>
        <v>38.519999999999982</v>
      </c>
      <c r="F474" s="1">
        <f t="shared" si="106"/>
        <v>84.57407323076923</v>
      </c>
      <c r="G474" s="1">
        <f t="shared" si="113"/>
        <v>399.91</v>
      </c>
      <c r="H474" s="7">
        <f t="shared" si="114"/>
        <v>51423.03</v>
      </c>
      <c r="J474" s="14">
        <f t="shared" si="115"/>
        <v>463</v>
      </c>
      <c r="K474" s="19">
        <f t="shared" si="116"/>
        <v>49143</v>
      </c>
      <c r="L474" s="27">
        <f t="shared" si="117"/>
        <v>78386.25</v>
      </c>
      <c r="M474" s="18">
        <f t="shared" si="107"/>
        <v>484.48</v>
      </c>
      <c r="O474" s="18">
        <f t="shared" si="108"/>
        <v>127.82988461538461</v>
      </c>
      <c r="P474" s="18">
        <f t="shared" si="118"/>
        <v>356.65</v>
      </c>
      <c r="Q474" s="27">
        <f t="shared" si="119"/>
        <v>78029.600000000006</v>
      </c>
    </row>
    <row r="475" spans="1:17" x14ac:dyDescent="0.25">
      <c r="A475">
        <f t="shared" si="109"/>
        <v>464</v>
      </c>
      <c r="B475" s="6">
        <f t="shared" si="110"/>
        <v>49157</v>
      </c>
      <c r="C475" s="7">
        <f t="shared" si="111"/>
        <v>51423.03</v>
      </c>
      <c r="D475" s="1">
        <f t="shared" si="105"/>
        <v>484.48</v>
      </c>
      <c r="E475" s="28">
        <f t="shared" si="112"/>
        <v>38.519999999999982</v>
      </c>
      <c r="F475" s="1">
        <f t="shared" si="106"/>
        <v>83.859095076923069</v>
      </c>
      <c r="G475" s="1">
        <f t="shared" si="113"/>
        <v>400.62</v>
      </c>
      <c r="H475" s="7">
        <f t="shared" si="114"/>
        <v>50983.89</v>
      </c>
      <c r="J475" s="14">
        <f t="shared" si="115"/>
        <v>464</v>
      </c>
      <c r="K475" s="19">
        <f t="shared" si="116"/>
        <v>49157</v>
      </c>
      <c r="L475" s="27">
        <f t="shared" si="117"/>
        <v>78029.600000000006</v>
      </c>
      <c r="M475" s="18">
        <f t="shared" si="107"/>
        <v>484.48</v>
      </c>
      <c r="O475" s="18">
        <f t="shared" si="108"/>
        <v>127.24827076923079</v>
      </c>
      <c r="P475" s="18">
        <f t="shared" si="118"/>
        <v>357.23</v>
      </c>
      <c r="Q475" s="27">
        <f t="shared" si="119"/>
        <v>77672.37</v>
      </c>
    </row>
    <row r="476" spans="1:17" x14ac:dyDescent="0.25">
      <c r="A476">
        <f t="shared" si="109"/>
        <v>465</v>
      </c>
      <c r="B476" s="6">
        <f t="shared" si="110"/>
        <v>49171</v>
      </c>
      <c r="C476" s="7">
        <f t="shared" si="111"/>
        <v>50983.89</v>
      </c>
      <c r="D476" s="1">
        <f t="shared" si="105"/>
        <v>484.48</v>
      </c>
      <c r="E476" s="28">
        <f t="shared" si="112"/>
        <v>38.519999999999982</v>
      </c>
      <c r="F476" s="1">
        <f t="shared" si="106"/>
        <v>83.142959076923077</v>
      </c>
      <c r="G476" s="1">
        <f t="shared" si="113"/>
        <v>401.34</v>
      </c>
      <c r="H476" s="7">
        <f t="shared" si="114"/>
        <v>50544.03</v>
      </c>
      <c r="J476" s="14">
        <f t="shared" si="115"/>
        <v>465</v>
      </c>
      <c r="K476" s="19">
        <f t="shared" si="116"/>
        <v>49171</v>
      </c>
      <c r="L476" s="27">
        <f t="shared" si="117"/>
        <v>77672.37</v>
      </c>
      <c r="M476" s="18">
        <f t="shared" si="107"/>
        <v>484.48</v>
      </c>
      <c r="O476" s="18">
        <f t="shared" si="108"/>
        <v>126.66571107692307</v>
      </c>
      <c r="P476" s="18">
        <f t="shared" si="118"/>
        <v>357.81</v>
      </c>
      <c r="Q476" s="27">
        <f t="shared" si="119"/>
        <v>77314.559999999998</v>
      </c>
    </row>
    <row r="477" spans="1:17" x14ac:dyDescent="0.25">
      <c r="A477">
        <f t="shared" si="109"/>
        <v>466</v>
      </c>
      <c r="B477" s="6">
        <f t="shared" si="110"/>
        <v>49185</v>
      </c>
      <c r="C477" s="7">
        <f t="shared" si="111"/>
        <v>50544.03</v>
      </c>
      <c r="D477" s="1">
        <f t="shared" si="105"/>
        <v>484.48</v>
      </c>
      <c r="E477" s="28">
        <f t="shared" si="112"/>
        <v>38.519999999999982</v>
      </c>
      <c r="F477" s="1">
        <f t="shared" si="106"/>
        <v>82.42564892307692</v>
      </c>
      <c r="G477" s="1">
        <f t="shared" si="113"/>
        <v>402.05</v>
      </c>
      <c r="H477" s="7">
        <f t="shared" si="114"/>
        <v>50103.46</v>
      </c>
      <c r="J477" s="14">
        <f t="shared" si="115"/>
        <v>466</v>
      </c>
      <c r="K477" s="19">
        <f t="shared" si="116"/>
        <v>49185</v>
      </c>
      <c r="L477" s="27">
        <f t="shared" si="117"/>
        <v>77314.559999999998</v>
      </c>
      <c r="M477" s="18">
        <f t="shared" si="107"/>
        <v>484.48</v>
      </c>
      <c r="O477" s="18">
        <f t="shared" si="108"/>
        <v>126.08220553846154</v>
      </c>
      <c r="P477" s="18">
        <f t="shared" si="118"/>
        <v>358.4</v>
      </c>
      <c r="Q477" s="27">
        <f t="shared" si="119"/>
        <v>76956.160000000003</v>
      </c>
    </row>
    <row r="478" spans="1:17" x14ac:dyDescent="0.25">
      <c r="A478">
        <f t="shared" si="109"/>
        <v>467</v>
      </c>
      <c r="B478" s="6">
        <f t="shared" si="110"/>
        <v>49199</v>
      </c>
      <c r="C478" s="7">
        <f t="shared" si="111"/>
        <v>50103.46</v>
      </c>
      <c r="D478" s="1">
        <f t="shared" si="105"/>
        <v>484.48</v>
      </c>
      <c r="E478" s="28">
        <f t="shared" si="112"/>
        <v>38.519999999999982</v>
      </c>
      <c r="F478" s="1">
        <f t="shared" si="106"/>
        <v>81.707180923076919</v>
      </c>
      <c r="G478" s="1">
        <f t="shared" si="113"/>
        <v>402.77</v>
      </c>
      <c r="H478" s="7">
        <f t="shared" si="114"/>
        <v>49662.17</v>
      </c>
      <c r="J478" s="14">
        <f t="shared" si="115"/>
        <v>467</v>
      </c>
      <c r="K478" s="19">
        <f t="shared" si="116"/>
        <v>49199</v>
      </c>
      <c r="L478" s="27">
        <f t="shared" si="117"/>
        <v>76956.160000000003</v>
      </c>
      <c r="M478" s="18">
        <f t="shared" si="107"/>
        <v>484.48</v>
      </c>
      <c r="O478" s="18">
        <f t="shared" si="108"/>
        <v>125.49773784615385</v>
      </c>
      <c r="P478" s="18">
        <f t="shared" si="118"/>
        <v>358.98</v>
      </c>
      <c r="Q478" s="27">
        <f t="shared" si="119"/>
        <v>76597.179999999993</v>
      </c>
    </row>
    <row r="479" spans="1:17" x14ac:dyDescent="0.25">
      <c r="A479">
        <f t="shared" si="109"/>
        <v>468</v>
      </c>
      <c r="B479" s="6">
        <f t="shared" si="110"/>
        <v>49213</v>
      </c>
      <c r="C479" s="7">
        <f t="shared" si="111"/>
        <v>49662.17</v>
      </c>
      <c r="D479" s="1">
        <f t="shared" si="105"/>
        <v>484.48</v>
      </c>
      <c r="E479" s="28">
        <f t="shared" si="112"/>
        <v>38.519999999999982</v>
      </c>
      <c r="F479" s="1">
        <f t="shared" si="106"/>
        <v>80.987538769230767</v>
      </c>
      <c r="G479" s="1">
        <f t="shared" si="113"/>
        <v>403.49</v>
      </c>
      <c r="H479" s="7">
        <f t="shared" si="114"/>
        <v>49220.160000000003</v>
      </c>
      <c r="J479" s="14">
        <f t="shared" si="115"/>
        <v>468</v>
      </c>
      <c r="K479" s="19">
        <f t="shared" si="116"/>
        <v>49213</v>
      </c>
      <c r="L479" s="27">
        <f t="shared" si="117"/>
        <v>76597.179999999993</v>
      </c>
      <c r="M479" s="18">
        <f t="shared" si="107"/>
        <v>484.48</v>
      </c>
      <c r="O479" s="18">
        <f t="shared" si="108"/>
        <v>124.9123243076923</v>
      </c>
      <c r="P479" s="18">
        <f t="shared" si="118"/>
        <v>359.57</v>
      </c>
      <c r="Q479" s="27">
        <f t="shared" si="119"/>
        <v>76237.61</v>
      </c>
    </row>
    <row r="480" spans="1:17" x14ac:dyDescent="0.25">
      <c r="A480">
        <f t="shared" si="109"/>
        <v>469</v>
      </c>
      <c r="B480" s="6">
        <f t="shared" si="110"/>
        <v>49227</v>
      </c>
      <c r="C480" s="7">
        <f t="shared" si="111"/>
        <v>49220.160000000003</v>
      </c>
      <c r="D480" s="1">
        <f t="shared" si="105"/>
        <v>484.48</v>
      </c>
      <c r="E480" s="28">
        <f t="shared" si="112"/>
        <v>38.519999999999982</v>
      </c>
      <c r="F480" s="1">
        <f t="shared" si="106"/>
        <v>80.266722461538464</v>
      </c>
      <c r="G480" s="1">
        <f t="shared" si="113"/>
        <v>404.21</v>
      </c>
      <c r="H480" s="7">
        <f t="shared" si="114"/>
        <v>48777.43</v>
      </c>
      <c r="J480" s="14">
        <f t="shared" si="115"/>
        <v>469</v>
      </c>
      <c r="K480" s="19">
        <f t="shared" si="116"/>
        <v>49227</v>
      </c>
      <c r="L480" s="27">
        <f t="shared" si="117"/>
        <v>76237.61</v>
      </c>
      <c r="M480" s="18">
        <f t="shared" si="107"/>
        <v>484.48</v>
      </c>
      <c r="O480" s="18">
        <f t="shared" si="108"/>
        <v>124.32594861538462</v>
      </c>
      <c r="P480" s="18">
        <f t="shared" si="118"/>
        <v>360.15</v>
      </c>
      <c r="Q480" s="27">
        <f t="shared" si="119"/>
        <v>75877.460000000006</v>
      </c>
    </row>
    <row r="481" spans="1:17" x14ac:dyDescent="0.25">
      <c r="A481">
        <f t="shared" si="109"/>
        <v>470</v>
      </c>
      <c r="B481" s="6">
        <f t="shared" si="110"/>
        <v>49241</v>
      </c>
      <c r="C481" s="7">
        <f t="shared" si="111"/>
        <v>48777.43</v>
      </c>
      <c r="D481" s="1">
        <f t="shared" si="105"/>
        <v>484.48</v>
      </c>
      <c r="E481" s="28">
        <f t="shared" si="112"/>
        <v>38.519999999999982</v>
      </c>
      <c r="F481" s="1">
        <f t="shared" si="106"/>
        <v>79.544731999999996</v>
      </c>
      <c r="G481" s="1">
        <f t="shared" si="113"/>
        <v>404.94</v>
      </c>
      <c r="H481" s="7">
        <f t="shared" si="114"/>
        <v>48333.97</v>
      </c>
      <c r="J481" s="14">
        <f t="shared" si="115"/>
        <v>470</v>
      </c>
      <c r="K481" s="19">
        <f t="shared" si="116"/>
        <v>49241</v>
      </c>
      <c r="L481" s="27">
        <f t="shared" si="117"/>
        <v>75877.460000000006</v>
      </c>
      <c r="M481" s="18">
        <f t="shared" si="107"/>
        <v>484.48</v>
      </c>
      <c r="O481" s="18">
        <f t="shared" si="108"/>
        <v>123.73862707692309</v>
      </c>
      <c r="P481" s="18">
        <f t="shared" si="118"/>
        <v>360.74</v>
      </c>
      <c r="Q481" s="27">
        <f t="shared" si="119"/>
        <v>75516.72</v>
      </c>
    </row>
    <row r="482" spans="1:17" x14ac:dyDescent="0.25">
      <c r="A482">
        <f t="shared" si="109"/>
        <v>471</v>
      </c>
      <c r="B482" s="6">
        <f t="shared" si="110"/>
        <v>49255</v>
      </c>
      <c r="C482" s="7">
        <f t="shared" si="111"/>
        <v>48333.97</v>
      </c>
      <c r="D482" s="1">
        <f t="shared" si="105"/>
        <v>484.48</v>
      </c>
      <c r="E482" s="28">
        <f t="shared" si="112"/>
        <v>38.519999999999982</v>
      </c>
      <c r="F482" s="1">
        <f t="shared" si="106"/>
        <v>78.821551076923086</v>
      </c>
      <c r="G482" s="1">
        <f t="shared" si="113"/>
        <v>405.66</v>
      </c>
      <c r="H482" s="7">
        <f t="shared" si="114"/>
        <v>47889.79</v>
      </c>
      <c r="J482" s="14">
        <f t="shared" si="115"/>
        <v>471</v>
      </c>
      <c r="K482" s="19">
        <f t="shared" si="116"/>
        <v>49255</v>
      </c>
      <c r="L482" s="27">
        <f t="shared" si="117"/>
        <v>75516.72</v>
      </c>
      <c r="M482" s="18">
        <f t="shared" si="107"/>
        <v>484.48</v>
      </c>
      <c r="O482" s="18">
        <f t="shared" si="108"/>
        <v>123.15034338461538</v>
      </c>
      <c r="P482" s="18">
        <f t="shared" si="118"/>
        <v>361.33</v>
      </c>
      <c r="Q482" s="27">
        <f t="shared" si="119"/>
        <v>75155.39</v>
      </c>
    </row>
    <row r="483" spans="1:17" x14ac:dyDescent="0.25">
      <c r="A483">
        <f t="shared" si="109"/>
        <v>472</v>
      </c>
      <c r="B483" s="6">
        <f t="shared" si="110"/>
        <v>49269</v>
      </c>
      <c r="C483" s="7">
        <f t="shared" si="111"/>
        <v>47889.79</v>
      </c>
      <c r="D483" s="1">
        <f t="shared" si="105"/>
        <v>484.48</v>
      </c>
      <c r="E483" s="28">
        <f t="shared" si="112"/>
        <v>38.519999999999982</v>
      </c>
      <c r="F483" s="1">
        <f t="shared" si="106"/>
        <v>78.097195999999997</v>
      </c>
      <c r="G483" s="1">
        <f t="shared" si="113"/>
        <v>406.38</v>
      </c>
      <c r="H483" s="7">
        <f t="shared" si="114"/>
        <v>47444.89</v>
      </c>
      <c r="J483" s="14">
        <f t="shared" si="115"/>
        <v>472</v>
      </c>
      <c r="K483" s="19">
        <f t="shared" si="116"/>
        <v>49269</v>
      </c>
      <c r="L483" s="27">
        <f t="shared" si="117"/>
        <v>75155.39</v>
      </c>
      <c r="M483" s="18">
        <f t="shared" si="107"/>
        <v>484.48</v>
      </c>
      <c r="O483" s="18">
        <f t="shared" si="108"/>
        <v>122.56109753846154</v>
      </c>
      <c r="P483" s="18">
        <f t="shared" si="118"/>
        <v>361.92</v>
      </c>
      <c r="Q483" s="27">
        <f t="shared" si="119"/>
        <v>74793.47</v>
      </c>
    </row>
    <row r="484" spans="1:17" x14ac:dyDescent="0.25">
      <c r="A484">
        <f t="shared" si="109"/>
        <v>473</v>
      </c>
      <c r="B484" s="6">
        <f t="shared" si="110"/>
        <v>49283</v>
      </c>
      <c r="C484" s="7">
        <f t="shared" si="111"/>
        <v>47444.89</v>
      </c>
      <c r="D484" s="1">
        <f t="shared" si="105"/>
        <v>484.48</v>
      </c>
      <c r="E484" s="28">
        <f t="shared" si="112"/>
        <v>38.519999999999982</v>
      </c>
      <c r="F484" s="1">
        <f t="shared" si="106"/>
        <v>77.371666769230771</v>
      </c>
      <c r="G484" s="1">
        <f t="shared" si="113"/>
        <v>407.11</v>
      </c>
      <c r="H484" s="7">
        <f t="shared" si="114"/>
        <v>46999.26</v>
      </c>
      <c r="J484" s="14">
        <f t="shared" si="115"/>
        <v>473</v>
      </c>
      <c r="K484" s="19">
        <f t="shared" si="116"/>
        <v>49283</v>
      </c>
      <c r="L484" s="27">
        <f t="shared" si="117"/>
        <v>74793.47</v>
      </c>
      <c r="M484" s="18">
        <f t="shared" si="107"/>
        <v>484.48</v>
      </c>
      <c r="O484" s="18">
        <f t="shared" si="108"/>
        <v>121.97088953846153</v>
      </c>
      <c r="P484" s="18">
        <f t="shared" si="118"/>
        <v>362.51</v>
      </c>
      <c r="Q484" s="27">
        <f t="shared" si="119"/>
        <v>74430.960000000006</v>
      </c>
    </row>
    <row r="485" spans="1:17" x14ac:dyDescent="0.25">
      <c r="A485">
        <f t="shared" si="109"/>
        <v>474</v>
      </c>
      <c r="B485" s="6">
        <f t="shared" si="110"/>
        <v>49297</v>
      </c>
      <c r="C485" s="7">
        <f t="shared" si="111"/>
        <v>46999.26</v>
      </c>
      <c r="D485" s="1">
        <f t="shared" si="105"/>
        <v>484.48</v>
      </c>
      <c r="E485" s="28">
        <f t="shared" si="112"/>
        <v>38.519999999999982</v>
      </c>
      <c r="F485" s="1">
        <f t="shared" si="106"/>
        <v>76.644947076923074</v>
      </c>
      <c r="G485" s="1">
        <f t="shared" si="113"/>
        <v>407.84</v>
      </c>
      <c r="H485" s="7">
        <f t="shared" si="114"/>
        <v>46552.9</v>
      </c>
      <c r="J485" s="14">
        <f t="shared" si="115"/>
        <v>474</v>
      </c>
      <c r="K485" s="19">
        <f t="shared" si="116"/>
        <v>49297</v>
      </c>
      <c r="L485" s="27">
        <f t="shared" si="117"/>
        <v>74430.960000000006</v>
      </c>
      <c r="M485" s="18">
        <f t="shared" si="107"/>
        <v>484.48</v>
      </c>
      <c r="O485" s="18">
        <f t="shared" si="108"/>
        <v>121.3797193846154</v>
      </c>
      <c r="P485" s="18">
        <f t="shared" si="118"/>
        <v>363.1</v>
      </c>
      <c r="Q485" s="27">
        <f t="shared" si="119"/>
        <v>74067.86</v>
      </c>
    </row>
    <row r="486" spans="1:17" x14ac:dyDescent="0.25">
      <c r="A486">
        <f t="shared" si="109"/>
        <v>475</v>
      </c>
      <c r="B486" s="6">
        <f t="shared" si="110"/>
        <v>49311</v>
      </c>
      <c r="C486" s="7">
        <f t="shared" si="111"/>
        <v>46552.9</v>
      </c>
      <c r="D486" s="1">
        <f t="shared" si="105"/>
        <v>484.48</v>
      </c>
      <c r="E486" s="28">
        <f t="shared" si="112"/>
        <v>38.519999999999982</v>
      </c>
      <c r="F486" s="1">
        <f t="shared" si="106"/>
        <v>75.917036923076921</v>
      </c>
      <c r="G486" s="1">
        <f t="shared" si="113"/>
        <v>408.56</v>
      </c>
      <c r="H486" s="7">
        <f t="shared" si="114"/>
        <v>46105.82</v>
      </c>
      <c r="J486" s="14">
        <f t="shared" si="115"/>
        <v>475</v>
      </c>
      <c r="K486" s="19">
        <f t="shared" si="116"/>
        <v>49311</v>
      </c>
      <c r="L486" s="27">
        <f t="shared" si="117"/>
        <v>74067.86</v>
      </c>
      <c r="M486" s="18">
        <f t="shared" si="107"/>
        <v>484.48</v>
      </c>
      <c r="O486" s="18">
        <f t="shared" si="108"/>
        <v>120.78758707692307</v>
      </c>
      <c r="P486" s="18">
        <f t="shared" si="118"/>
        <v>363.69</v>
      </c>
      <c r="Q486" s="27">
        <f t="shared" si="119"/>
        <v>73704.17</v>
      </c>
    </row>
    <row r="487" spans="1:17" x14ac:dyDescent="0.25">
      <c r="A487">
        <f t="shared" si="109"/>
        <v>476</v>
      </c>
      <c r="B487" s="6">
        <f t="shared" si="110"/>
        <v>49325</v>
      </c>
      <c r="C487" s="7">
        <f t="shared" si="111"/>
        <v>46105.82</v>
      </c>
      <c r="D487" s="1">
        <f t="shared" si="105"/>
        <v>484.48</v>
      </c>
      <c r="E487" s="28">
        <f t="shared" si="112"/>
        <v>38.519999999999982</v>
      </c>
      <c r="F487" s="1">
        <f t="shared" si="106"/>
        <v>75.187952615384617</v>
      </c>
      <c r="G487" s="1">
        <f t="shared" si="113"/>
        <v>409.29</v>
      </c>
      <c r="H487" s="7">
        <f t="shared" si="114"/>
        <v>45658.01</v>
      </c>
      <c r="J487" s="14">
        <f t="shared" si="115"/>
        <v>476</v>
      </c>
      <c r="K487" s="19">
        <f t="shared" si="116"/>
        <v>49325</v>
      </c>
      <c r="L487" s="27">
        <f t="shared" si="117"/>
        <v>73704.17</v>
      </c>
      <c r="M487" s="18">
        <f t="shared" si="107"/>
        <v>484.48</v>
      </c>
      <c r="O487" s="18">
        <f t="shared" si="108"/>
        <v>120.19449261538462</v>
      </c>
      <c r="P487" s="18">
        <f t="shared" si="118"/>
        <v>364.29</v>
      </c>
      <c r="Q487" s="27">
        <f t="shared" si="119"/>
        <v>73339.88</v>
      </c>
    </row>
    <row r="488" spans="1:17" x14ac:dyDescent="0.25">
      <c r="A488">
        <f t="shared" si="109"/>
        <v>477</v>
      </c>
      <c r="B488" s="6">
        <f t="shared" si="110"/>
        <v>49339</v>
      </c>
      <c r="C488" s="7">
        <f t="shared" si="111"/>
        <v>45658.01</v>
      </c>
      <c r="D488" s="1">
        <f t="shared" si="105"/>
        <v>484.48</v>
      </c>
      <c r="E488" s="28">
        <f t="shared" si="112"/>
        <v>38.519999999999982</v>
      </c>
      <c r="F488" s="1">
        <f t="shared" si="106"/>
        <v>74.457677846153857</v>
      </c>
      <c r="G488" s="1">
        <f t="shared" si="113"/>
        <v>410.02</v>
      </c>
      <c r="H488" s="7">
        <f t="shared" si="114"/>
        <v>45209.47</v>
      </c>
      <c r="J488" s="14">
        <f t="shared" si="115"/>
        <v>477</v>
      </c>
      <c r="K488" s="19">
        <f t="shared" si="116"/>
        <v>49339</v>
      </c>
      <c r="L488" s="27">
        <f t="shared" si="117"/>
        <v>73339.88</v>
      </c>
      <c r="M488" s="18">
        <f t="shared" si="107"/>
        <v>484.48</v>
      </c>
      <c r="O488" s="18">
        <f t="shared" si="108"/>
        <v>119.6004196923077</v>
      </c>
      <c r="P488" s="18">
        <f t="shared" si="118"/>
        <v>364.88</v>
      </c>
      <c r="Q488" s="27">
        <f t="shared" si="119"/>
        <v>72975</v>
      </c>
    </row>
    <row r="489" spans="1:17" x14ac:dyDescent="0.25">
      <c r="A489">
        <f t="shared" si="109"/>
        <v>478</v>
      </c>
      <c r="B489" s="6">
        <f t="shared" si="110"/>
        <v>49353</v>
      </c>
      <c r="C489" s="7">
        <f t="shared" si="111"/>
        <v>45209.47</v>
      </c>
      <c r="D489" s="1">
        <f t="shared" si="105"/>
        <v>484.48</v>
      </c>
      <c r="E489" s="28">
        <f t="shared" si="112"/>
        <v>38.519999999999982</v>
      </c>
      <c r="F489" s="1">
        <f t="shared" si="106"/>
        <v>73.726212615384611</v>
      </c>
      <c r="G489" s="1">
        <f t="shared" si="113"/>
        <v>410.75</v>
      </c>
      <c r="H489" s="7">
        <f t="shared" si="114"/>
        <v>44760.2</v>
      </c>
      <c r="J489" s="14">
        <f t="shared" si="115"/>
        <v>478</v>
      </c>
      <c r="K489" s="19">
        <f t="shared" si="116"/>
        <v>49353</v>
      </c>
      <c r="L489" s="27">
        <f t="shared" si="117"/>
        <v>72975</v>
      </c>
      <c r="M489" s="18">
        <f t="shared" si="107"/>
        <v>484.48</v>
      </c>
      <c r="O489" s="18">
        <f t="shared" si="108"/>
        <v>119.00538461538461</v>
      </c>
      <c r="P489" s="18">
        <f t="shared" si="118"/>
        <v>365.47</v>
      </c>
      <c r="Q489" s="27">
        <f t="shared" si="119"/>
        <v>72609.53</v>
      </c>
    </row>
    <row r="490" spans="1:17" x14ac:dyDescent="0.25">
      <c r="A490">
        <f t="shared" si="109"/>
        <v>479</v>
      </c>
      <c r="B490" s="6">
        <f t="shared" si="110"/>
        <v>49367</v>
      </c>
      <c r="C490" s="7">
        <f t="shared" si="111"/>
        <v>44760.2</v>
      </c>
      <c r="D490" s="1">
        <f t="shared" si="105"/>
        <v>484.48</v>
      </c>
      <c r="E490" s="28">
        <f t="shared" si="112"/>
        <v>38.519999999999982</v>
      </c>
      <c r="F490" s="1">
        <f t="shared" si="106"/>
        <v>72.993556923076923</v>
      </c>
      <c r="G490" s="1">
        <f t="shared" si="113"/>
        <v>411.49</v>
      </c>
      <c r="H490" s="7">
        <f t="shared" si="114"/>
        <v>44310.19</v>
      </c>
      <c r="J490" s="14">
        <f t="shared" si="115"/>
        <v>479</v>
      </c>
      <c r="K490" s="19">
        <f t="shared" si="116"/>
        <v>49367</v>
      </c>
      <c r="L490" s="27">
        <f t="shared" si="117"/>
        <v>72609.53</v>
      </c>
      <c r="M490" s="18">
        <f t="shared" si="107"/>
        <v>484.48</v>
      </c>
      <c r="O490" s="18">
        <f t="shared" si="108"/>
        <v>118.40938738461539</v>
      </c>
      <c r="P490" s="18">
        <f t="shared" si="118"/>
        <v>366.07</v>
      </c>
      <c r="Q490" s="27">
        <f t="shared" si="119"/>
        <v>72243.460000000006</v>
      </c>
    </row>
    <row r="491" spans="1:17" x14ac:dyDescent="0.25">
      <c r="A491">
        <f t="shared" si="109"/>
        <v>480</v>
      </c>
      <c r="B491" s="6">
        <f t="shared" si="110"/>
        <v>49381</v>
      </c>
      <c r="C491" s="7">
        <f t="shared" si="111"/>
        <v>44310.19</v>
      </c>
      <c r="D491" s="1">
        <f t="shared" si="105"/>
        <v>484.48</v>
      </c>
      <c r="E491" s="28">
        <f t="shared" si="112"/>
        <v>38.519999999999982</v>
      </c>
      <c r="F491" s="1">
        <f t="shared" si="106"/>
        <v>72.259694461538459</v>
      </c>
      <c r="G491" s="1">
        <f t="shared" si="113"/>
        <v>412.22</v>
      </c>
      <c r="H491" s="7">
        <f t="shared" si="114"/>
        <v>43859.45</v>
      </c>
      <c r="J491" s="14">
        <f t="shared" si="115"/>
        <v>480</v>
      </c>
      <c r="K491" s="19">
        <f t="shared" si="116"/>
        <v>49381</v>
      </c>
      <c r="L491" s="27">
        <f t="shared" si="117"/>
        <v>72243.460000000006</v>
      </c>
      <c r="M491" s="18">
        <f t="shared" si="107"/>
        <v>484.48</v>
      </c>
      <c r="O491" s="18">
        <f t="shared" si="108"/>
        <v>117.81241169230771</v>
      </c>
      <c r="P491" s="18">
        <f t="shared" si="118"/>
        <v>366.67</v>
      </c>
      <c r="Q491" s="27">
        <f t="shared" si="119"/>
        <v>71876.789999999994</v>
      </c>
    </row>
    <row r="492" spans="1:17" x14ac:dyDescent="0.25">
      <c r="A492">
        <f t="shared" si="109"/>
        <v>481</v>
      </c>
      <c r="B492" s="6">
        <f t="shared" si="110"/>
        <v>49395</v>
      </c>
      <c r="C492" s="7">
        <f t="shared" si="111"/>
        <v>43859.45</v>
      </c>
      <c r="D492" s="1">
        <f t="shared" si="105"/>
        <v>484.48</v>
      </c>
      <c r="E492" s="28">
        <f t="shared" si="112"/>
        <v>38.519999999999982</v>
      </c>
      <c r="F492" s="1">
        <f t="shared" si="106"/>
        <v>71.524641538461537</v>
      </c>
      <c r="G492" s="1">
        <f t="shared" si="113"/>
        <v>412.96</v>
      </c>
      <c r="H492" s="7">
        <f t="shared" si="114"/>
        <v>43407.97</v>
      </c>
      <c r="J492" s="14">
        <f t="shared" si="115"/>
        <v>481</v>
      </c>
      <c r="K492" s="19">
        <f t="shared" si="116"/>
        <v>49395</v>
      </c>
      <c r="L492" s="27">
        <f t="shared" si="117"/>
        <v>71876.789999999994</v>
      </c>
      <c r="M492" s="18">
        <f t="shared" si="107"/>
        <v>484.48</v>
      </c>
      <c r="O492" s="18">
        <f t="shared" si="108"/>
        <v>117.21445753846153</v>
      </c>
      <c r="P492" s="18">
        <f t="shared" si="118"/>
        <v>367.27</v>
      </c>
      <c r="Q492" s="27">
        <f t="shared" si="119"/>
        <v>71509.52</v>
      </c>
    </row>
    <row r="493" spans="1:17" x14ac:dyDescent="0.25">
      <c r="A493">
        <f t="shared" si="109"/>
        <v>482</v>
      </c>
      <c r="B493" s="6">
        <f t="shared" si="110"/>
        <v>49409</v>
      </c>
      <c r="C493" s="7">
        <f t="shared" si="111"/>
        <v>43407.97</v>
      </c>
      <c r="D493" s="1">
        <f t="shared" si="105"/>
        <v>484.48</v>
      </c>
      <c r="E493" s="28">
        <f t="shared" si="112"/>
        <v>38.519999999999982</v>
      </c>
      <c r="F493" s="1">
        <f t="shared" si="106"/>
        <v>70.788381846153854</v>
      </c>
      <c r="G493" s="1">
        <f t="shared" si="113"/>
        <v>413.69</v>
      </c>
      <c r="H493" s="7">
        <f t="shared" si="114"/>
        <v>42955.76</v>
      </c>
      <c r="J493" s="14">
        <f t="shared" si="115"/>
        <v>482</v>
      </c>
      <c r="K493" s="19">
        <f t="shared" si="116"/>
        <v>49409</v>
      </c>
      <c r="L493" s="27">
        <f t="shared" si="117"/>
        <v>71509.52</v>
      </c>
      <c r="M493" s="18">
        <f t="shared" si="107"/>
        <v>484.48</v>
      </c>
      <c r="O493" s="18">
        <f t="shared" si="108"/>
        <v>116.61552492307693</v>
      </c>
      <c r="P493" s="18">
        <f t="shared" si="118"/>
        <v>367.86</v>
      </c>
      <c r="Q493" s="27">
        <f t="shared" si="119"/>
        <v>71141.66</v>
      </c>
    </row>
    <row r="494" spans="1:17" x14ac:dyDescent="0.25">
      <c r="A494">
        <f t="shared" si="109"/>
        <v>483</v>
      </c>
      <c r="B494" s="6">
        <f t="shared" si="110"/>
        <v>49423</v>
      </c>
      <c r="C494" s="7">
        <f t="shared" si="111"/>
        <v>42955.76</v>
      </c>
      <c r="D494" s="1">
        <f t="shared" si="105"/>
        <v>484.48</v>
      </c>
      <c r="E494" s="28">
        <f t="shared" si="112"/>
        <v>38.519999999999982</v>
      </c>
      <c r="F494" s="1">
        <f t="shared" si="106"/>
        <v>70.050931692307699</v>
      </c>
      <c r="G494" s="1">
        <f t="shared" si="113"/>
        <v>414.43</v>
      </c>
      <c r="H494" s="7">
        <f t="shared" si="114"/>
        <v>42502.81</v>
      </c>
      <c r="J494" s="14">
        <f t="shared" si="115"/>
        <v>483</v>
      </c>
      <c r="K494" s="19">
        <f t="shared" si="116"/>
        <v>49423</v>
      </c>
      <c r="L494" s="27">
        <f t="shared" si="117"/>
        <v>71141.66</v>
      </c>
      <c r="M494" s="18">
        <f t="shared" si="107"/>
        <v>484.48</v>
      </c>
      <c r="O494" s="18">
        <f t="shared" si="108"/>
        <v>116.01563015384616</v>
      </c>
      <c r="P494" s="18">
        <f t="shared" si="118"/>
        <v>368.46</v>
      </c>
      <c r="Q494" s="27">
        <f t="shared" si="119"/>
        <v>70773.2</v>
      </c>
    </row>
    <row r="495" spans="1:17" x14ac:dyDescent="0.25">
      <c r="A495">
        <f t="shared" si="109"/>
        <v>484</v>
      </c>
      <c r="B495" s="6">
        <f t="shared" si="110"/>
        <v>49437</v>
      </c>
      <c r="C495" s="7">
        <f t="shared" si="111"/>
        <v>42502.81</v>
      </c>
      <c r="D495" s="1">
        <f t="shared" si="105"/>
        <v>484.48</v>
      </c>
      <c r="E495" s="28">
        <f t="shared" si="112"/>
        <v>38.519999999999982</v>
      </c>
      <c r="F495" s="1">
        <f t="shared" si="106"/>
        <v>69.312274769230768</v>
      </c>
      <c r="G495" s="1">
        <f t="shared" si="113"/>
        <v>415.17</v>
      </c>
      <c r="H495" s="7">
        <f t="shared" si="114"/>
        <v>42049.120000000003</v>
      </c>
      <c r="J495" s="14">
        <f t="shared" si="115"/>
        <v>484</v>
      </c>
      <c r="K495" s="19">
        <f t="shared" si="116"/>
        <v>49437</v>
      </c>
      <c r="L495" s="27">
        <f t="shared" si="117"/>
        <v>70773.2</v>
      </c>
      <c r="M495" s="18">
        <f t="shared" si="107"/>
        <v>484.48</v>
      </c>
      <c r="O495" s="18">
        <f t="shared" si="108"/>
        <v>115.41475692307692</v>
      </c>
      <c r="P495" s="18">
        <f t="shared" si="118"/>
        <v>369.07</v>
      </c>
      <c r="Q495" s="27">
        <f t="shared" si="119"/>
        <v>70404.13</v>
      </c>
    </row>
    <row r="496" spans="1:17" x14ac:dyDescent="0.25">
      <c r="A496">
        <f t="shared" si="109"/>
        <v>485</v>
      </c>
      <c r="B496" s="6">
        <f t="shared" si="110"/>
        <v>49451</v>
      </c>
      <c r="C496" s="7">
        <f t="shared" si="111"/>
        <v>42049.120000000003</v>
      </c>
      <c r="D496" s="1">
        <f t="shared" si="105"/>
        <v>484.48</v>
      </c>
      <c r="E496" s="28">
        <f t="shared" si="112"/>
        <v>38.519999999999982</v>
      </c>
      <c r="F496" s="1">
        <f t="shared" si="106"/>
        <v>68.572411076923075</v>
      </c>
      <c r="G496" s="1">
        <f t="shared" si="113"/>
        <v>415.91</v>
      </c>
      <c r="H496" s="7">
        <f t="shared" si="114"/>
        <v>41594.69</v>
      </c>
      <c r="J496" s="14">
        <f t="shared" si="115"/>
        <v>485</v>
      </c>
      <c r="K496" s="19">
        <f t="shared" si="116"/>
        <v>49451</v>
      </c>
      <c r="L496" s="27">
        <f t="shared" si="117"/>
        <v>70404.13</v>
      </c>
      <c r="M496" s="18">
        <f t="shared" si="107"/>
        <v>484.48</v>
      </c>
      <c r="O496" s="18">
        <f t="shared" si="108"/>
        <v>114.81288892307693</v>
      </c>
      <c r="P496" s="18">
        <f t="shared" si="118"/>
        <v>369.67</v>
      </c>
      <c r="Q496" s="27">
        <f t="shared" si="119"/>
        <v>70034.460000000006</v>
      </c>
    </row>
    <row r="497" spans="1:17" x14ac:dyDescent="0.25">
      <c r="A497">
        <f t="shared" si="109"/>
        <v>486</v>
      </c>
      <c r="B497" s="6">
        <f t="shared" si="110"/>
        <v>49465</v>
      </c>
      <c r="C497" s="7">
        <f t="shared" si="111"/>
        <v>41594.69</v>
      </c>
      <c r="D497" s="1">
        <f t="shared" si="105"/>
        <v>484.48</v>
      </c>
      <c r="E497" s="28">
        <f t="shared" si="112"/>
        <v>38.519999999999982</v>
      </c>
      <c r="F497" s="1">
        <f t="shared" si="106"/>
        <v>67.831340615384619</v>
      </c>
      <c r="G497" s="1">
        <f t="shared" si="113"/>
        <v>416.65</v>
      </c>
      <c r="H497" s="7">
        <f t="shared" si="114"/>
        <v>41139.519999999997</v>
      </c>
      <c r="J497" s="14">
        <f t="shared" si="115"/>
        <v>486</v>
      </c>
      <c r="K497" s="19">
        <f t="shared" si="116"/>
        <v>49465</v>
      </c>
      <c r="L497" s="27">
        <f t="shared" si="117"/>
        <v>70034.460000000006</v>
      </c>
      <c r="M497" s="18">
        <f t="shared" si="107"/>
        <v>484.48</v>
      </c>
      <c r="O497" s="18">
        <f t="shared" si="108"/>
        <v>114.21004246153848</v>
      </c>
      <c r="P497" s="18">
        <f t="shared" si="118"/>
        <v>370.27</v>
      </c>
      <c r="Q497" s="27">
        <f t="shared" si="119"/>
        <v>69664.19</v>
      </c>
    </row>
    <row r="498" spans="1:17" x14ac:dyDescent="0.25">
      <c r="A498">
        <f t="shared" si="109"/>
        <v>487</v>
      </c>
      <c r="B498" s="6">
        <f t="shared" si="110"/>
        <v>49479</v>
      </c>
      <c r="C498" s="7">
        <f t="shared" si="111"/>
        <v>41139.519999999997</v>
      </c>
      <c r="D498" s="1">
        <f t="shared" si="105"/>
        <v>484.48</v>
      </c>
      <c r="E498" s="28">
        <f t="shared" si="112"/>
        <v>38.519999999999982</v>
      </c>
      <c r="F498" s="1">
        <f t="shared" si="106"/>
        <v>67.089063384615386</v>
      </c>
      <c r="G498" s="1">
        <f t="shared" si="113"/>
        <v>417.39</v>
      </c>
      <c r="H498" s="7">
        <f t="shared" si="114"/>
        <v>40683.61</v>
      </c>
      <c r="J498" s="14">
        <f t="shared" si="115"/>
        <v>487</v>
      </c>
      <c r="K498" s="19">
        <f t="shared" si="116"/>
        <v>49479</v>
      </c>
      <c r="L498" s="27">
        <f t="shared" si="117"/>
        <v>69664.19</v>
      </c>
      <c r="M498" s="18">
        <f t="shared" si="107"/>
        <v>484.48</v>
      </c>
      <c r="O498" s="18">
        <f t="shared" si="108"/>
        <v>113.60621753846154</v>
      </c>
      <c r="P498" s="18">
        <f t="shared" si="118"/>
        <v>370.87</v>
      </c>
      <c r="Q498" s="27">
        <f t="shared" si="119"/>
        <v>69293.320000000007</v>
      </c>
    </row>
    <row r="499" spans="1:17" x14ac:dyDescent="0.25">
      <c r="A499">
        <f t="shared" si="109"/>
        <v>488</v>
      </c>
      <c r="B499" s="6">
        <f t="shared" si="110"/>
        <v>49493</v>
      </c>
      <c r="C499" s="7">
        <f t="shared" si="111"/>
        <v>40683.61</v>
      </c>
      <c r="D499" s="1">
        <f t="shared" si="105"/>
        <v>484.48</v>
      </c>
      <c r="E499" s="28">
        <f t="shared" si="112"/>
        <v>38.519999999999982</v>
      </c>
      <c r="F499" s="1">
        <f t="shared" si="106"/>
        <v>66.345579384615391</v>
      </c>
      <c r="G499" s="1">
        <f t="shared" si="113"/>
        <v>418.13</v>
      </c>
      <c r="H499" s="7">
        <f t="shared" si="114"/>
        <v>40226.959999999999</v>
      </c>
      <c r="J499" s="14">
        <f t="shared" si="115"/>
        <v>488</v>
      </c>
      <c r="K499" s="19">
        <f t="shared" si="116"/>
        <v>49493</v>
      </c>
      <c r="L499" s="27">
        <f t="shared" si="117"/>
        <v>69293.320000000007</v>
      </c>
      <c r="M499" s="18">
        <f t="shared" si="107"/>
        <v>484.48</v>
      </c>
      <c r="O499" s="18">
        <f t="shared" si="108"/>
        <v>113.00141415384617</v>
      </c>
      <c r="P499" s="18">
        <f t="shared" si="118"/>
        <v>371.48</v>
      </c>
      <c r="Q499" s="27">
        <f t="shared" si="119"/>
        <v>68921.84</v>
      </c>
    </row>
    <row r="500" spans="1:17" x14ac:dyDescent="0.25">
      <c r="A500">
        <f t="shared" si="109"/>
        <v>489</v>
      </c>
      <c r="B500" s="6">
        <f t="shared" si="110"/>
        <v>49507</v>
      </c>
      <c r="C500" s="7">
        <f t="shared" si="111"/>
        <v>40226.959999999999</v>
      </c>
      <c r="D500" s="1">
        <f t="shared" si="105"/>
        <v>484.48</v>
      </c>
      <c r="E500" s="28">
        <f t="shared" si="112"/>
        <v>38.519999999999982</v>
      </c>
      <c r="F500" s="1">
        <f t="shared" si="106"/>
        <v>65.600888615384619</v>
      </c>
      <c r="G500" s="1">
        <f t="shared" si="113"/>
        <v>418.88</v>
      </c>
      <c r="H500" s="7">
        <f t="shared" si="114"/>
        <v>39769.56</v>
      </c>
      <c r="J500" s="14">
        <f t="shared" si="115"/>
        <v>489</v>
      </c>
      <c r="K500" s="19">
        <f t="shared" si="116"/>
        <v>49507</v>
      </c>
      <c r="L500" s="27">
        <f t="shared" si="117"/>
        <v>68921.84</v>
      </c>
      <c r="M500" s="18">
        <f t="shared" si="107"/>
        <v>484.48</v>
      </c>
      <c r="O500" s="18">
        <f t="shared" si="108"/>
        <v>112.39561599999999</v>
      </c>
      <c r="P500" s="18">
        <f t="shared" si="118"/>
        <v>372.08</v>
      </c>
      <c r="Q500" s="27">
        <f t="shared" si="119"/>
        <v>68549.759999999995</v>
      </c>
    </row>
    <row r="501" spans="1:17" x14ac:dyDescent="0.25">
      <c r="A501">
        <f t="shared" si="109"/>
        <v>490</v>
      </c>
      <c r="B501" s="6">
        <f t="shared" si="110"/>
        <v>49521</v>
      </c>
      <c r="C501" s="7">
        <f t="shared" si="111"/>
        <v>39769.56</v>
      </c>
      <c r="D501" s="1">
        <f t="shared" si="105"/>
        <v>484.48</v>
      </c>
      <c r="E501" s="28">
        <f t="shared" si="112"/>
        <v>38.519999999999982</v>
      </c>
      <c r="F501" s="1">
        <f t="shared" si="106"/>
        <v>64.854974769230765</v>
      </c>
      <c r="G501" s="1">
        <f t="shared" si="113"/>
        <v>419.63</v>
      </c>
      <c r="H501" s="7">
        <f t="shared" si="114"/>
        <v>39311.410000000003</v>
      </c>
      <c r="J501" s="14">
        <f t="shared" si="115"/>
        <v>490</v>
      </c>
      <c r="K501" s="19">
        <f t="shared" si="116"/>
        <v>49521</v>
      </c>
      <c r="L501" s="27">
        <f t="shared" si="117"/>
        <v>68549.759999999995</v>
      </c>
      <c r="M501" s="18">
        <f t="shared" si="107"/>
        <v>484.48</v>
      </c>
      <c r="O501" s="18">
        <f t="shared" si="108"/>
        <v>111.78883938461537</v>
      </c>
      <c r="P501" s="18">
        <f t="shared" si="118"/>
        <v>372.69</v>
      </c>
      <c r="Q501" s="27">
        <f t="shared" si="119"/>
        <v>68177.070000000007</v>
      </c>
    </row>
    <row r="502" spans="1:17" x14ac:dyDescent="0.25">
      <c r="A502">
        <f t="shared" si="109"/>
        <v>491</v>
      </c>
      <c r="B502" s="6">
        <f t="shared" si="110"/>
        <v>49535</v>
      </c>
      <c r="C502" s="7">
        <f t="shared" si="111"/>
        <v>39311.410000000003</v>
      </c>
      <c r="D502" s="1">
        <f t="shared" si="105"/>
        <v>484.48</v>
      </c>
      <c r="E502" s="28">
        <f t="shared" si="112"/>
        <v>38.519999999999982</v>
      </c>
      <c r="F502" s="1">
        <f t="shared" si="106"/>
        <v>64.107837846153856</v>
      </c>
      <c r="G502" s="1">
        <f t="shared" si="113"/>
        <v>420.37</v>
      </c>
      <c r="H502" s="7">
        <f t="shared" si="114"/>
        <v>38852.519999999997</v>
      </c>
      <c r="J502" s="14">
        <f t="shared" si="115"/>
        <v>491</v>
      </c>
      <c r="K502" s="19">
        <f t="shared" si="116"/>
        <v>49535</v>
      </c>
      <c r="L502" s="27">
        <f t="shared" si="117"/>
        <v>68177.070000000007</v>
      </c>
      <c r="M502" s="18">
        <f t="shared" si="107"/>
        <v>484.48</v>
      </c>
      <c r="O502" s="18">
        <f t="shared" si="108"/>
        <v>111.18106800000001</v>
      </c>
      <c r="P502" s="18">
        <f t="shared" si="118"/>
        <v>373.3</v>
      </c>
      <c r="Q502" s="27">
        <f t="shared" si="119"/>
        <v>67803.77</v>
      </c>
    </row>
    <row r="503" spans="1:17" x14ac:dyDescent="0.25">
      <c r="A503">
        <f t="shared" si="109"/>
        <v>492</v>
      </c>
      <c r="B503" s="6">
        <f t="shared" si="110"/>
        <v>49549</v>
      </c>
      <c r="C503" s="7">
        <f t="shared" si="111"/>
        <v>38852.519999999997</v>
      </c>
      <c r="D503" s="1">
        <f t="shared" si="105"/>
        <v>484.48</v>
      </c>
      <c r="E503" s="28">
        <f t="shared" si="112"/>
        <v>38.519999999999982</v>
      </c>
      <c r="F503" s="1">
        <f t="shared" si="106"/>
        <v>63.35949415384615</v>
      </c>
      <c r="G503" s="1">
        <f t="shared" si="113"/>
        <v>421.12</v>
      </c>
      <c r="H503" s="7">
        <f t="shared" si="114"/>
        <v>38392.879999999997</v>
      </c>
      <c r="J503" s="14">
        <f t="shared" si="115"/>
        <v>492</v>
      </c>
      <c r="K503" s="19">
        <f t="shared" si="116"/>
        <v>49549</v>
      </c>
      <c r="L503" s="27">
        <f t="shared" si="117"/>
        <v>67803.77</v>
      </c>
      <c r="M503" s="18">
        <f t="shared" si="107"/>
        <v>484.48</v>
      </c>
      <c r="O503" s="18">
        <f t="shared" si="108"/>
        <v>110.57230184615385</v>
      </c>
      <c r="P503" s="18">
        <f t="shared" si="118"/>
        <v>373.91</v>
      </c>
      <c r="Q503" s="27">
        <f t="shared" si="119"/>
        <v>67429.86</v>
      </c>
    </row>
    <row r="504" spans="1:17" x14ac:dyDescent="0.25">
      <c r="A504">
        <f t="shared" si="109"/>
        <v>493</v>
      </c>
      <c r="B504" s="6">
        <f t="shared" si="110"/>
        <v>49563</v>
      </c>
      <c r="C504" s="7">
        <f t="shared" si="111"/>
        <v>38392.879999999997</v>
      </c>
      <c r="D504" s="1">
        <f t="shared" si="105"/>
        <v>484.48</v>
      </c>
      <c r="E504" s="28">
        <f t="shared" si="112"/>
        <v>38.519999999999982</v>
      </c>
      <c r="F504" s="1">
        <f t="shared" si="106"/>
        <v>62.609927384615382</v>
      </c>
      <c r="G504" s="1">
        <f t="shared" si="113"/>
        <v>421.87</v>
      </c>
      <c r="H504" s="7">
        <f t="shared" si="114"/>
        <v>37932.49</v>
      </c>
      <c r="J504" s="14">
        <f t="shared" si="115"/>
        <v>493</v>
      </c>
      <c r="K504" s="19">
        <f t="shared" si="116"/>
        <v>49563</v>
      </c>
      <c r="L504" s="27">
        <f t="shared" si="117"/>
        <v>67429.86</v>
      </c>
      <c r="M504" s="18">
        <f t="shared" si="107"/>
        <v>484.48</v>
      </c>
      <c r="O504" s="18">
        <f t="shared" si="108"/>
        <v>109.96254092307693</v>
      </c>
      <c r="P504" s="18">
        <f t="shared" si="118"/>
        <v>374.52</v>
      </c>
      <c r="Q504" s="27">
        <f t="shared" si="119"/>
        <v>67055.34</v>
      </c>
    </row>
    <row r="505" spans="1:17" x14ac:dyDescent="0.25">
      <c r="A505">
        <f t="shared" si="109"/>
        <v>494</v>
      </c>
      <c r="B505" s="6">
        <f t="shared" si="110"/>
        <v>49577</v>
      </c>
      <c r="C505" s="7">
        <f t="shared" si="111"/>
        <v>37932.49</v>
      </c>
      <c r="D505" s="1">
        <f t="shared" si="105"/>
        <v>484.48</v>
      </c>
      <c r="E505" s="28">
        <f t="shared" si="112"/>
        <v>38.519999999999982</v>
      </c>
      <c r="F505" s="1">
        <f t="shared" si="106"/>
        <v>61.859137538461539</v>
      </c>
      <c r="G505" s="1">
        <f t="shared" si="113"/>
        <v>422.62</v>
      </c>
      <c r="H505" s="7">
        <f t="shared" si="114"/>
        <v>37471.35</v>
      </c>
      <c r="J505" s="14">
        <f t="shared" si="115"/>
        <v>494</v>
      </c>
      <c r="K505" s="19">
        <f t="shared" si="116"/>
        <v>49577</v>
      </c>
      <c r="L505" s="27">
        <f t="shared" si="117"/>
        <v>67055.34</v>
      </c>
      <c r="M505" s="18">
        <f t="shared" si="107"/>
        <v>484.48</v>
      </c>
      <c r="O505" s="18">
        <f t="shared" si="108"/>
        <v>109.35178523076922</v>
      </c>
      <c r="P505" s="18">
        <f t="shared" si="118"/>
        <v>375.13</v>
      </c>
      <c r="Q505" s="27">
        <f t="shared" si="119"/>
        <v>66680.210000000006</v>
      </c>
    </row>
    <row r="506" spans="1:17" x14ac:dyDescent="0.25">
      <c r="A506">
        <f t="shared" si="109"/>
        <v>495</v>
      </c>
      <c r="B506" s="6">
        <f t="shared" si="110"/>
        <v>49591</v>
      </c>
      <c r="C506" s="7">
        <f t="shared" si="111"/>
        <v>37471.35</v>
      </c>
      <c r="D506" s="1">
        <f t="shared" si="105"/>
        <v>484.48</v>
      </c>
      <c r="E506" s="28">
        <f t="shared" si="112"/>
        <v>38.519999999999982</v>
      </c>
      <c r="F506" s="1">
        <f t="shared" si="106"/>
        <v>61.107124615384613</v>
      </c>
      <c r="G506" s="1">
        <f t="shared" si="113"/>
        <v>423.37</v>
      </c>
      <c r="H506" s="7">
        <f t="shared" si="114"/>
        <v>37009.46</v>
      </c>
      <c r="J506" s="14">
        <f t="shared" si="115"/>
        <v>495</v>
      </c>
      <c r="K506" s="19">
        <f t="shared" si="116"/>
        <v>49591</v>
      </c>
      <c r="L506" s="27">
        <f t="shared" si="117"/>
        <v>66680.210000000006</v>
      </c>
      <c r="M506" s="18">
        <f t="shared" si="107"/>
        <v>484.48</v>
      </c>
      <c r="O506" s="18">
        <f t="shared" si="108"/>
        <v>108.74003476923077</v>
      </c>
      <c r="P506" s="18">
        <f t="shared" si="118"/>
        <v>375.74</v>
      </c>
      <c r="Q506" s="27">
        <f t="shared" si="119"/>
        <v>66304.47</v>
      </c>
    </row>
    <row r="507" spans="1:17" x14ac:dyDescent="0.25">
      <c r="A507">
        <f t="shared" si="109"/>
        <v>496</v>
      </c>
      <c r="B507" s="6">
        <f t="shared" si="110"/>
        <v>49605</v>
      </c>
      <c r="C507" s="7">
        <f t="shared" si="111"/>
        <v>37009.46</v>
      </c>
      <c r="D507" s="1">
        <f t="shared" si="105"/>
        <v>484.48</v>
      </c>
      <c r="E507" s="28">
        <f t="shared" si="112"/>
        <v>38.519999999999982</v>
      </c>
      <c r="F507" s="1">
        <f t="shared" si="106"/>
        <v>60.353888615384612</v>
      </c>
      <c r="G507" s="1">
        <f t="shared" si="113"/>
        <v>424.13</v>
      </c>
      <c r="H507" s="7">
        <f t="shared" si="114"/>
        <v>36546.81</v>
      </c>
      <c r="J507" s="14">
        <f t="shared" si="115"/>
        <v>496</v>
      </c>
      <c r="K507" s="19">
        <f t="shared" si="116"/>
        <v>49605</v>
      </c>
      <c r="L507" s="27">
        <f t="shared" si="117"/>
        <v>66304.47</v>
      </c>
      <c r="M507" s="18">
        <f t="shared" si="107"/>
        <v>484.48</v>
      </c>
      <c r="O507" s="18">
        <f t="shared" si="108"/>
        <v>108.12728953846154</v>
      </c>
      <c r="P507" s="18">
        <f t="shared" si="118"/>
        <v>376.35</v>
      </c>
      <c r="Q507" s="27">
        <f t="shared" si="119"/>
        <v>65928.12</v>
      </c>
    </row>
    <row r="508" spans="1:17" x14ac:dyDescent="0.25">
      <c r="A508">
        <f t="shared" si="109"/>
        <v>497</v>
      </c>
      <c r="B508" s="6">
        <f t="shared" si="110"/>
        <v>49619</v>
      </c>
      <c r="C508" s="7">
        <f t="shared" si="111"/>
        <v>36546.81</v>
      </c>
      <c r="D508" s="1">
        <f t="shared" si="105"/>
        <v>484.48</v>
      </c>
      <c r="E508" s="28">
        <f t="shared" si="112"/>
        <v>38.519999999999982</v>
      </c>
      <c r="F508" s="1">
        <f t="shared" si="106"/>
        <v>59.59941323076923</v>
      </c>
      <c r="G508" s="1">
        <f t="shared" si="113"/>
        <v>424.88</v>
      </c>
      <c r="H508" s="7">
        <f t="shared" si="114"/>
        <v>36083.410000000003</v>
      </c>
      <c r="J508" s="14">
        <f t="shared" si="115"/>
        <v>497</v>
      </c>
      <c r="K508" s="19">
        <f t="shared" si="116"/>
        <v>49619</v>
      </c>
      <c r="L508" s="27">
        <f t="shared" si="117"/>
        <v>65928.12</v>
      </c>
      <c r="M508" s="18">
        <f t="shared" si="107"/>
        <v>484.48</v>
      </c>
      <c r="O508" s="18">
        <f t="shared" si="108"/>
        <v>107.51354953846153</v>
      </c>
      <c r="P508" s="18">
        <f t="shared" si="118"/>
        <v>376.97</v>
      </c>
      <c r="Q508" s="27">
        <f t="shared" si="119"/>
        <v>65551.149999999994</v>
      </c>
    </row>
    <row r="509" spans="1:17" x14ac:dyDescent="0.25">
      <c r="A509">
        <f t="shared" si="109"/>
        <v>498</v>
      </c>
      <c r="B509" s="6">
        <f t="shared" si="110"/>
        <v>49633</v>
      </c>
      <c r="C509" s="7">
        <f t="shared" si="111"/>
        <v>36083.410000000003</v>
      </c>
      <c r="D509" s="1">
        <f t="shared" si="105"/>
        <v>484.48</v>
      </c>
      <c r="E509" s="28">
        <f t="shared" si="112"/>
        <v>38.519999999999982</v>
      </c>
      <c r="F509" s="1">
        <f t="shared" si="106"/>
        <v>58.843714769230772</v>
      </c>
      <c r="G509" s="1">
        <f t="shared" si="113"/>
        <v>425.64</v>
      </c>
      <c r="H509" s="7">
        <f t="shared" si="114"/>
        <v>35619.25</v>
      </c>
      <c r="J509" s="14">
        <f t="shared" si="115"/>
        <v>498</v>
      </c>
      <c r="K509" s="19">
        <f t="shared" si="116"/>
        <v>49633</v>
      </c>
      <c r="L509" s="27">
        <f t="shared" si="117"/>
        <v>65551.149999999994</v>
      </c>
      <c r="M509" s="18">
        <f t="shared" si="107"/>
        <v>484.48</v>
      </c>
      <c r="O509" s="18">
        <f t="shared" si="108"/>
        <v>106.89879846153845</v>
      </c>
      <c r="P509" s="18">
        <f t="shared" si="118"/>
        <v>377.58</v>
      </c>
      <c r="Q509" s="27">
        <f t="shared" si="119"/>
        <v>65173.57</v>
      </c>
    </row>
    <row r="510" spans="1:17" x14ac:dyDescent="0.25">
      <c r="A510">
        <f t="shared" si="109"/>
        <v>499</v>
      </c>
      <c r="B510" s="6">
        <f t="shared" si="110"/>
        <v>49647</v>
      </c>
      <c r="C510" s="7">
        <f t="shared" si="111"/>
        <v>35619.25</v>
      </c>
      <c r="D510" s="1">
        <f t="shared" si="105"/>
        <v>484.48</v>
      </c>
      <c r="E510" s="28">
        <f t="shared" si="112"/>
        <v>38.519999999999982</v>
      </c>
      <c r="F510" s="1">
        <f t="shared" si="106"/>
        <v>58.086776923076926</v>
      </c>
      <c r="G510" s="1">
        <f t="shared" si="113"/>
        <v>426.39</v>
      </c>
      <c r="H510" s="7">
        <f t="shared" si="114"/>
        <v>35154.339999999997</v>
      </c>
      <c r="J510" s="14">
        <f t="shared" si="115"/>
        <v>499</v>
      </c>
      <c r="K510" s="19">
        <f t="shared" si="116"/>
        <v>49647</v>
      </c>
      <c r="L510" s="27">
        <f t="shared" si="117"/>
        <v>65173.57</v>
      </c>
      <c r="M510" s="18">
        <f t="shared" si="107"/>
        <v>484.48</v>
      </c>
      <c r="O510" s="18">
        <f t="shared" si="108"/>
        <v>106.28305261538462</v>
      </c>
      <c r="P510" s="18">
        <f t="shared" si="118"/>
        <v>378.2</v>
      </c>
      <c r="Q510" s="27">
        <f t="shared" si="119"/>
        <v>64795.37</v>
      </c>
    </row>
    <row r="511" spans="1:17" x14ac:dyDescent="0.25">
      <c r="A511">
        <f t="shared" si="109"/>
        <v>500</v>
      </c>
      <c r="B511" s="6">
        <f t="shared" si="110"/>
        <v>49661</v>
      </c>
      <c r="C511" s="7">
        <f t="shared" si="111"/>
        <v>35154.339999999997</v>
      </c>
      <c r="D511" s="1">
        <f t="shared" si="105"/>
        <v>484.48</v>
      </c>
      <c r="E511" s="28">
        <f t="shared" si="112"/>
        <v>38.519999999999982</v>
      </c>
      <c r="F511" s="1">
        <f t="shared" si="106"/>
        <v>57.328615999999997</v>
      </c>
      <c r="G511" s="1">
        <f t="shared" si="113"/>
        <v>427.15</v>
      </c>
      <c r="H511" s="7">
        <f t="shared" si="114"/>
        <v>34688.67</v>
      </c>
      <c r="J511" s="14">
        <f t="shared" si="115"/>
        <v>500</v>
      </c>
      <c r="K511" s="19">
        <f t="shared" si="116"/>
        <v>49661</v>
      </c>
      <c r="L511" s="27">
        <f t="shared" si="117"/>
        <v>64795.37</v>
      </c>
      <c r="M511" s="18">
        <f t="shared" si="107"/>
        <v>484.48</v>
      </c>
      <c r="O511" s="18">
        <f t="shared" si="108"/>
        <v>105.6662956923077</v>
      </c>
      <c r="P511" s="18">
        <f t="shared" si="118"/>
        <v>378.81</v>
      </c>
      <c r="Q511" s="27">
        <f t="shared" si="119"/>
        <v>64416.56</v>
      </c>
    </row>
    <row r="512" spans="1:17" x14ac:dyDescent="0.25">
      <c r="A512">
        <f t="shared" si="109"/>
        <v>501</v>
      </c>
      <c r="B512" s="6">
        <f t="shared" si="110"/>
        <v>49675</v>
      </c>
      <c r="C512" s="7">
        <f t="shared" si="111"/>
        <v>34688.67</v>
      </c>
      <c r="D512" s="1">
        <f t="shared" si="105"/>
        <v>484.48</v>
      </c>
      <c r="E512" s="28">
        <f t="shared" si="112"/>
        <v>38.519999999999982</v>
      </c>
      <c r="F512" s="1">
        <f t="shared" si="106"/>
        <v>56.569215692307687</v>
      </c>
      <c r="G512" s="1">
        <f t="shared" si="113"/>
        <v>427.91</v>
      </c>
      <c r="H512" s="7">
        <f t="shared" si="114"/>
        <v>34222.239999999998</v>
      </c>
      <c r="J512" s="14">
        <f t="shared" si="115"/>
        <v>501</v>
      </c>
      <c r="K512" s="19">
        <f t="shared" si="116"/>
        <v>49675</v>
      </c>
      <c r="L512" s="27">
        <f t="shared" si="117"/>
        <v>64416.56</v>
      </c>
      <c r="M512" s="18">
        <f t="shared" si="107"/>
        <v>484.48</v>
      </c>
      <c r="O512" s="18">
        <f t="shared" si="108"/>
        <v>105.04854399999999</v>
      </c>
      <c r="P512" s="18">
        <f t="shared" si="118"/>
        <v>379.43</v>
      </c>
      <c r="Q512" s="27">
        <f t="shared" si="119"/>
        <v>64037.13</v>
      </c>
    </row>
    <row r="513" spans="1:17" x14ac:dyDescent="0.25">
      <c r="A513">
        <f t="shared" si="109"/>
        <v>502</v>
      </c>
      <c r="B513" s="6">
        <f t="shared" si="110"/>
        <v>49689</v>
      </c>
      <c r="C513" s="7">
        <f t="shared" si="111"/>
        <v>34222.239999999998</v>
      </c>
      <c r="D513" s="1">
        <f t="shared" si="105"/>
        <v>484.48</v>
      </c>
      <c r="E513" s="28">
        <f t="shared" si="112"/>
        <v>38.519999999999982</v>
      </c>
      <c r="F513" s="1">
        <f t="shared" si="106"/>
        <v>55.808575999999995</v>
      </c>
      <c r="G513" s="1">
        <f t="shared" si="113"/>
        <v>428.67</v>
      </c>
      <c r="H513" s="7">
        <f t="shared" si="114"/>
        <v>33755.050000000003</v>
      </c>
      <c r="J513" s="14">
        <f t="shared" si="115"/>
        <v>502</v>
      </c>
      <c r="K513" s="19">
        <f t="shared" si="116"/>
        <v>49689</v>
      </c>
      <c r="L513" s="27">
        <f t="shared" si="117"/>
        <v>64037.13</v>
      </c>
      <c r="M513" s="18">
        <f t="shared" si="107"/>
        <v>484.48</v>
      </c>
      <c r="O513" s="18">
        <f t="shared" si="108"/>
        <v>104.42978123076922</v>
      </c>
      <c r="P513" s="18">
        <f t="shared" si="118"/>
        <v>380.05</v>
      </c>
      <c r="Q513" s="27">
        <f t="shared" si="119"/>
        <v>63657.08</v>
      </c>
    </row>
    <row r="514" spans="1:17" x14ac:dyDescent="0.25">
      <c r="A514">
        <f t="shared" si="109"/>
        <v>503</v>
      </c>
      <c r="B514" s="6">
        <f t="shared" si="110"/>
        <v>49703</v>
      </c>
      <c r="C514" s="7">
        <f t="shared" si="111"/>
        <v>33755.050000000003</v>
      </c>
      <c r="D514" s="1">
        <f t="shared" si="105"/>
        <v>484.48</v>
      </c>
      <c r="E514" s="28">
        <f t="shared" si="112"/>
        <v>38.519999999999982</v>
      </c>
      <c r="F514" s="1">
        <f t="shared" si="106"/>
        <v>55.046696923076929</v>
      </c>
      <c r="G514" s="1">
        <f t="shared" si="113"/>
        <v>429.43</v>
      </c>
      <c r="H514" s="7">
        <f t="shared" si="114"/>
        <v>33287.1</v>
      </c>
      <c r="J514" s="14">
        <f t="shared" si="115"/>
        <v>503</v>
      </c>
      <c r="K514" s="19">
        <f t="shared" si="116"/>
        <v>49703</v>
      </c>
      <c r="L514" s="27">
        <f t="shared" si="117"/>
        <v>63657.08</v>
      </c>
      <c r="M514" s="18">
        <f t="shared" si="107"/>
        <v>484.48</v>
      </c>
      <c r="O514" s="18">
        <f t="shared" si="108"/>
        <v>103.81000738461539</v>
      </c>
      <c r="P514" s="18">
        <f t="shared" si="118"/>
        <v>380.67</v>
      </c>
      <c r="Q514" s="27">
        <f t="shared" si="119"/>
        <v>63276.41</v>
      </c>
    </row>
    <row r="515" spans="1:17" x14ac:dyDescent="0.25">
      <c r="A515">
        <f t="shared" si="109"/>
        <v>504</v>
      </c>
      <c r="B515" s="6">
        <f t="shared" si="110"/>
        <v>49717</v>
      </c>
      <c r="C515" s="7">
        <f t="shared" si="111"/>
        <v>33287.1</v>
      </c>
      <c r="D515" s="1">
        <f t="shared" si="105"/>
        <v>484.48</v>
      </c>
      <c r="E515" s="28">
        <f t="shared" si="112"/>
        <v>38.519999999999982</v>
      </c>
      <c r="F515" s="1">
        <f t="shared" si="106"/>
        <v>54.283578461538461</v>
      </c>
      <c r="G515" s="1">
        <f t="shared" si="113"/>
        <v>430.2</v>
      </c>
      <c r="H515" s="7">
        <f t="shared" si="114"/>
        <v>32818.379999999997</v>
      </c>
      <c r="J515" s="14">
        <f t="shared" si="115"/>
        <v>504</v>
      </c>
      <c r="K515" s="19">
        <f t="shared" si="116"/>
        <v>49717</v>
      </c>
      <c r="L515" s="27">
        <f t="shared" si="117"/>
        <v>63276.41</v>
      </c>
      <c r="M515" s="18">
        <f t="shared" si="107"/>
        <v>484.48</v>
      </c>
      <c r="O515" s="18">
        <f t="shared" si="108"/>
        <v>103.18922246153846</v>
      </c>
      <c r="P515" s="18">
        <f t="shared" si="118"/>
        <v>381.29</v>
      </c>
      <c r="Q515" s="27">
        <f t="shared" si="119"/>
        <v>62895.12</v>
      </c>
    </row>
    <row r="516" spans="1:17" x14ac:dyDescent="0.25">
      <c r="A516">
        <f t="shared" si="109"/>
        <v>505</v>
      </c>
      <c r="B516" s="6">
        <f t="shared" si="110"/>
        <v>49731</v>
      </c>
      <c r="C516" s="7">
        <f t="shared" si="111"/>
        <v>32818.379999999997</v>
      </c>
      <c r="D516" s="1">
        <f t="shared" si="105"/>
        <v>484.48</v>
      </c>
      <c r="E516" s="28">
        <f t="shared" si="112"/>
        <v>38.519999999999982</v>
      </c>
      <c r="F516" s="1">
        <f t="shared" si="106"/>
        <v>53.519204307692306</v>
      </c>
      <c r="G516" s="1">
        <f t="shared" si="113"/>
        <v>430.96</v>
      </c>
      <c r="H516" s="7">
        <f t="shared" si="114"/>
        <v>32348.9</v>
      </c>
      <c r="J516" s="14">
        <f t="shared" si="115"/>
        <v>505</v>
      </c>
      <c r="K516" s="19">
        <f t="shared" si="116"/>
        <v>49731</v>
      </c>
      <c r="L516" s="27">
        <f t="shared" si="117"/>
        <v>62895.12</v>
      </c>
      <c r="M516" s="18">
        <f t="shared" si="107"/>
        <v>484.48</v>
      </c>
      <c r="O516" s="18">
        <f t="shared" si="108"/>
        <v>102.56742646153846</v>
      </c>
      <c r="P516" s="18">
        <f t="shared" si="118"/>
        <v>381.91</v>
      </c>
      <c r="Q516" s="27">
        <f t="shared" si="119"/>
        <v>62513.21</v>
      </c>
    </row>
    <row r="517" spans="1:17" x14ac:dyDescent="0.25">
      <c r="A517">
        <f t="shared" si="109"/>
        <v>506</v>
      </c>
      <c r="B517" s="6">
        <f t="shared" si="110"/>
        <v>49745</v>
      </c>
      <c r="C517" s="7">
        <f t="shared" si="111"/>
        <v>32348.9</v>
      </c>
      <c r="D517" s="1">
        <f t="shared" si="105"/>
        <v>484.48</v>
      </c>
      <c r="E517" s="28">
        <f t="shared" si="112"/>
        <v>38.519999999999982</v>
      </c>
      <c r="F517" s="1">
        <f t="shared" si="106"/>
        <v>52.753590769230769</v>
      </c>
      <c r="G517" s="1">
        <f t="shared" si="113"/>
        <v>431.73</v>
      </c>
      <c r="H517" s="7">
        <f t="shared" si="114"/>
        <v>31878.65</v>
      </c>
      <c r="J517" s="14">
        <f t="shared" si="115"/>
        <v>506</v>
      </c>
      <c r="K517" s="19">
        <f t="shared" si="116"/>
        <v>49745</v>
      </c>
      <c r="L517" s="27">
        <f t="shared" si="117"/>
        <v>62513.21</v>
      </c>
      <c r="M517" s="18">
        <f t="shared" si="107"/>
        <v>484.48</v>
      </c>
      <c r="O517" s="18">
        <f t="shared" si="108"/>
        <v>101.94461938461538</v>
      </c>
      <c r="P517" s="18">
        <f t="shared" si="118"/>
        <v>382.54</v>
      </c>
      <c r="Q517" s="27">
        <f t="shared" si="119"/>
        <v>62130.67</v>
      </c>
    </row>
    <row r="518" spans="1:17" x14ac:dyDescent="0.25">
      <c r="A518">
        <f t="shared" si="109"/>
        <v>507</v>
      </c>
      <c r="B518" s="6">
        <f t="shared" si="110"/>
        <v>49759</v>
      </c>
      <c r="C518" s="7">
        <f t="shared" si="111"/>
        <v>31878.65</v>
      </c>
      <c r="D518" s="1">
        <f t="shared" si="105"/>
        <v>484.48</v>
      </c>
      <c r="E518" s="28">
        <f t="shared" si="112"/>
        <v>38.519999999999982</v>
      </c>
      <c r="F518" s="1">
        <f t="shared" si="106"/>
        <v>51.986721538461538</v>
      </c>
      <c r="G518" s="1">
        <f t="shared" si="113"/>
        <v>432.49</v>
      </c>
      <c r="H518" s="7">
        <f t="shared" si="114"/>
        <v>31407.64</v>
      </c>
      <c r="J518" s="14">
        <f t="shared" si="115"/>
        <v>507</v>
      </c>
      <c r="K518" s="19">
        <f t="shared" si="116"/>
        <v>49759</v>
      </c>
      <c r="L518" s="27">
        <f t="shared" si="117"/>
        <v>62130.67</v>
      </c>
      <c r="M518" s="18">
        <f t="shared" si="107"/>
        <v>484.48</v>
      </c>
      <c r="O518" s="18">
        <f t="shared" si="108"/>
        <v>101.32078492307691</v>
      </c>
      <c r="P518" s="18">
        <f t="shared" si="118"/>
        <v>383.16</v>
      </c>
      <c r="Q518" s="27">
        <f t="shared" si="119"/>
        <v>61747.51</v>
      </c>
    </row>
    <row r="519" spans="1:17" x14ac:dyDescent="0.25">
      <c r="A519">
        <f t="shared" si="109"/>
        <v>508</v>
      </c>
      <c r="B519" s="6">
        <f t="shared" si="110"/>
        <v>49773</v>
      </c>
      <c r="C519" s="7">
        <f t="shared" si="111"/>
        <v>31407.64</v>
      </c>
      <c r="D519" s="1">
        <f t="shared" si="105"/>
        <v>484.48</v>
      </c>
      <c r="E519" s="28">
        <f t="shared" si="112"/>
        <v>38.519999999999982</v>
      </c>
      <c r="F519" s="1">
        <f t="shared" si="106"/>
        <v>51.218612923076925</v>
      </c>
      <c r="G519" s="1">
        <f t="shared" si="113"/>
        <v>433.26</v>
      </c>
      <c r="H519" s="7">
        <f t="shared" si="114"/>
        <v>30935.86</v>
      </c>
      <c r="J519" s="14">
        <f t="shared" si="115"/>
        <v>508</v>
      </c>
      <c r="K519" s="19">
        <f t="shared" si="116"/>
        <v>49773</v>
      </c>
      <c r="L519" s="27">
        <f t="shared" si="117"/>
        <v>61747.51</v>
      </c>
      <c r="M519" s="18">
        <f t="shared" si="107"/>
        <v>484.48</v>
      </c>
      <c r="O519" s="18">
        <f t="shared" si="108"/>
        <v>100.69593938461539</v>
      </c>
      <c r="P519" s="18">
        <f t="shared" si="118"/>
        <v>383.78</v>
      </c>
      <c r="Q519" s="27">
        <f t="shared" si="119"/>
        <v>61363.73</v>
      </c>
    </row>
    <row r="520" spans="1:17" x14ac:dyDescent="0.25">
      <c r="A520">
        <f t="shared" si="109"/>
        <v>509</v>
      </c>
      <c r="B520" s="6">
        <f t="shared" si="110"/>
        <v>49787</v>
      </c>
      <c r="C520" s="7">
        <f t="shared" si="111"/>
        <v>30935.86</v>
      </c>
      <c r="D520" s="1">
        <f t="shared" si="105"/>
        <v>484.48</v>
      </c>
      <c r="E520" s="28">
        <f t="shared" si="112"/>
        <v>38.519999999999982</v>
      </c>
      <c r="F520" s="1">
        <f t="shared" si="106"/>
        <v>50.449248615384619</v>
      </c>
      <c r="G520" s="1">
        <f t="shared" si="113"/>
        <v>434.03</v>
      </c>
      <c r="H520" s="7">
        <f t="shared" si="114"/>
        <v>30463.31</v>
      </c>
      <c r="J520" s="14">
        <f t="shared" si="115"/>
        <v>509</v>
      </c>
      <c r="K520" s="19">
        <f t="shared" si="116"/>
        <v>49787</v>
      </c>
      <c r="L520" s="27">
        <f t="shared" si="117"/>
        <v>61363.73</v>
      </c>
      <c r="M520" s="18">
        <f t="shared" si="107"/>
        <v>484.48</v>
      </c>
      <c r="O520" s="18">
        <f t="shared" si="108"/>
        <v>100.07008276923078</v>
      </c>
      <c r="P520" s="18">
        <f t="shared" si="118"/>
        <v>384.41</v>
      </c>
      <c r="Q520" s="27">
        <f t="shared" si="119"/>
        <v>60979.32</v>
      </c>
    </row>
    <row r="521" spans="1:17" x14ac:dyDescent="0.25">
      <c r="A521">
        <f t="shared" si="109"/>
        <v>510</v>
      </c>
      <c r="B521" s="6">
        <f t="shared" si="110"/>
        <v>49801</v>
      </c>
      <c r="C521" s="7">
        <f t="shared" si="111"/>
        <v>30463.31</v>
      </c>
      <c r="D521" s="1">
        <f t="shared" si="105"/>
        <v>484.48</v>
      </c>
      <c r="E521" s="28">
        <f t="shared" si="112"/>
        <v>38.519999999999982</v>
      </c>
      <c r="F521" s="1">
        <f t="shared" si="106"/>
        <v>49.678628615384618</v>
      </c>
      <c r="G521" s="1">
        <f t="shared" si="113"/>
        <v>434.8</v>
      </c>
      <c r="H521" s="7">
        <f t="shared" si="114"/>
        <v>29989.99</v>
      </c>
      <c r="J521" s="14">
        <f t="shared" si="115"/>
        <v>510</v>
      </c>
      <c r="K521" s="19">
        <f t="shared" si="116"/>
        <v>49801</v>
      </c>
      <c r="L521" s="27">
        <f t="shared" si="117"/>
        <v>60979.32</v>
      </c>
      <c r="M521" s="18">
        <f t="shared" si="107"/>
        <v>484.48</v>
      </c>
      <c r="O521" s="18">
        <f t="shared" si="108"/>
        <v>99.443198769230776</v>
      </c>
      <c r="P521" s="18">
        <f t="shared" si="118"/>
        <v>385.04</v>
      </c>
      <c r="Q521" s="27">
        <f t="shared" si="119"/>
        <v>60594.28</v>
      </c>
    </row>
    <row r="522" spans="1:17" x14ac:dyDescent="0.25">
      <c r="A522">
        <f t="shared" si="109"/>
        <v>511</v>
      </c>
      <c r="B522" s="6">
        <f t="shared" si="110"/>
        <v>49815</v>
      </c>
      <c r="C522" s="7">
        <f t="shared" si="111"/>
        <v>29989.99</v>
      </c>
      <c r="D522" s="1">
        <f t="shared" si="105"/>
        <v>484.48</v>
      </c>
      <c r="E522" s="28">
        <f t="shared" si="112"/>
        <v>38.519999999999982</v>
      </c>
      <c r="F522" s="1">
        <f t="shared" si="106"/>
        <v>48.906752923076922</v>
      </c>
      <c r="G522" s="1">
        <f t="shared" si="113"/>
        <v>435.57</v>
      </c>
      <c r="H522" s="7">
        <f t="shared" si="114"/>
        <v>29515.9</v>
      </c>
      <c r="J522" s="14">
        <f t="shared" si="115"/>
        <v>511</v>
      </c>
      <c r="K522" s="19">
        <f t="shared" si="116"/>
        <v>49815</v>
      </c>
      <c r="L522" s="27">
        <f t="shared" si="117"/>
        <v>60594.28</v>
      </c>
      <c r="M522" s="18">
        <f t="shared" si="107"/>
        <v>484.48</v>
      </c>
      <c r="O522" s="18">
        <f t="shared" si="108"/>
        <v>98.815287384615388</v>
      </c>
      <c r="P522" s="18">
        <f t="shared" si="118"/>
        <v>385.66</v>
      </c>
      <c r="Q522" s="27">
        <f t="shared" si="119"/>
        <v>60208.62</v>
      </c>
    </row>
    <row r="523" spans="1:17" x14ac:dyDescent="0.25">
      <c r="A523">
        <f t="shared" si="109"/>
        <v>512</v>
      </c>
      <c r="B523" s="6">
        <f t="shared" si="110"/>
        <v>49829</v>
      </c>
      <c r="C523" s="7">
        <f t="shared" si="111"/>
        <v>29515.9</v>
      </c>
      <c r="D523" s="1">
        <f t="shared" si="105"/>
        <v>484.48</v>
      </c>
      <c r="E523" s="28">
        <f t="shared" si="112"/>
        <v>38.519999999999982</v>
      </c>
      <c r="F523" s="1">
        <f t="shared" si="106"/>
        <v>48.13362153846154</v>
      </c>
      <c r="G523" s="1">
        <f t="shared" si="113"/>
        <v>436.35</v>
      </c>
      <c r="H523" s="7">
        <f t="shared" si="114"/>
        <v>29041.03</v>
      </c>
      <c r="J523" s="14">
        <f t="shared" si="115"/>
        <v>512</v>
      </c>
      <c r="K523" s="19">
        <f t="shared" si="116"/>
        <v>49829</v>
      </c>
      <c r="L523" s="27">
        <f t="shared" si="117"/>
        <v>60208.62</v>
      </c>
      <c r="M523" s="18">
        <f t="shared" si="107"/>
        <v>484.48</v>
      </c>
      <c r="O523" s="18">
        <f t="shared" si="108"/>
        <v>98.186364923076923</v>
      </c>
      <c r="P523" s="18">
        <f t="shared" si="118"/>
        <v>386.29</v>
      </c>
      <c r="Q523" s="27">
        <f t="shared" si="119"/>
        <v>59822.33</v>
      </c>
    </row>
    <row r="524" spans="1:17" x14ac:dyDescent="0.25">
      <c r="A524">
        <f t="shared" si="109"/>
        <v>513</v>
      </c>
      <c r="B524" s="6">
        <f t="shared" si="110"/>
        <v>49843</v>
      </c>
      <c r="C524" s="7">
        <f t="shared" si="111"/>
        <v>29041.03</v>
      </c>
      <c r="D524" s="1">
        <f t="shared" ref="D524:D587" si="120">IF(ISNUMBER($A524),IF($C524&gt;$G$4,ROUND($G$4,2),$C524),"")</f>
        <v>484.48</v>
      </c>
      <c r="E524" s="28">
        <f t="shared" si="112"/>
        <v>38.519999999999982</v>
      </c>
      <c r="F524" s="1">
        <f t="shared" ref="F524:F587" si="121">IF(ISNUMBER($A524),$C524*$G$3,"")</f>
        <v>47.35921815384615</v>
      </c>
      <c r="G524" s="1">
        <f t="shared" si="113"/>
        <v>437.12</v>
      </c>
      <c r="H524" s="7">
        <f t="shared" si="114"/>
        <v>28565.39</v>
      </c>
      <c r="J524" s="14">
        <f t="shared" si="115"/>
        <v>513</v>
      </c>
      <c r="K524" s="19">
        <f t="shared" si="116"/>
        <v>49843</v>
      </c>
      <c r="L524" s="27">
        <f t="shared" si="117"/>
        <v>59822.33</v>
      </c>
      <c r="M524" s="18">
        <f t="shared" ref="M524:M587" si="122">IF(ISNUMBER($J524),IF($L524&gt;$G$4,ROUND($G$4,2),$L524),"")</f>
        <v>484.48</v>
      </c>
      <c r="O524" s="18">
        <f t="shared" ref="O524:O587" si="123">IF(ISNUMBER($J524),$L524*$G$3,"")</f>
        <v>97.556415076923074</v>
      </c>
      <c r="P524" s="18">
        <f t="shared" si="118"/>
        <v>386.92</v>
      </c>
      <c r="Q524" s="27">
        <f t="shared" si="119"/>
        <v>59435.41</v>
      </c>
    </row>
    <row r="525" spans="1:17" x14ac:dyDescent="0.25">
      <c r="A525">
        <f t="shared" ref="A525:A588" si="124">IF(ROUND($H524&lt;=0,0),"",$A524+1)</f>
        <v>514</v>
      </c>
      <c r="B525" s="6">
        <f t="shared" ref="B525:B588" si="125">IF(ISNUMBER($A525),$B524+14,"")</f>
        <v>49857</v>
      </c>
      <c r="C525" s="7">
        <f t="shared" ref="C525:C588" si="126">IF(ISNUMBER($A525),$H524,"")</f>
        <v>28565.39</v>
      </c>
      <c r="D525" s="1">
        <f t="shared" si="120"/>
        <v>484.48</v>
      </c>
      <c r="E525" s="28">
        <f t="shared" ref="E525:E588" si="127">IF(ISNUMBER($A525),$D$8,"")</f>
        <v>38.519999999999982</v>
      </c>
      <c r="F525" s="1">
        <f t="shared" si="121"/>
        <v>46.583559076923073</v>
      </c>
      <c r="G525" s="1">
        <f t="shared" ref="G525:G588" si="128">IF(ISNUMBER($A525),ROUND($D525-$F525,2),"")</f>
        <v>437.9</v>
      </c>
      <c r="H525" s="7">
        <f t="shared" ref="H525:H588" si="129">IF(ISNUMBER($A525),ROUND($C525-$G525-$E525,2),"")</f>
        <v>28088.97</v>
      </c>
      <c r="J525" s="14">
        <f t="shared" ref="J525:J588" si="130">IF(ROUND($Q524&lt;=0,0),"",$J524+1)</f>
        <v>514</v>
      </c>
      <c r="K525" s="19">
        <f t="shared" ref="K525:K588" si="131">IF(ISNUMBER($J525),$K524+14,"")</f>
        <v>49857</v>
      </c>
      <c r="L525" s="27">
        <f t="shared" ref="L525:L588" si="132">IF(ISNUMBER($J525),$Q524,"")</f>
        <v>59435.41</v>
      </c>
      <c r="M525" s="18">
        <f t="shared" si="122"/>
        <v>484.48</v>
      </c>
      <c r="O525" s="18">
        <f t="shared" si="123"/>
        <v>96.925437846153855</v>
      </c>
      <c r="P525" s="18">
        <f t="shared" ref="P525:P588" si="133">IF(ISNUMBER($J525),ROUND($M525-$O525,2),"")</f>
        <v>387.55</v>
      </c>
      <c r="Q525" s="27">
        <f t="shared" ref="Q525:Q588" si="134">IF(ISNUMBER($J525),ROUND($L525-$P525-$N525,2),"")</f>
        <v>59047.86</v>
      </c>
    </row>
    <row r="526" spans="1:17" x14ac:dyDescent="0.25">
      <c r="A526">
        <f t="shared" si="124"/>
        <v>515</v>
      </c>
      <c r="B526" s="6">
        <f t="shared" si="125"/>
        <v>49871</v>
      </c>
      <c r="C526" s="7">
        <f t="shared" si="126"/>
        <v>28088.97</v>
      </c>
      <c r="D526" s="1">
        <f t="shared" si="120"/>
        <v>484.48</v>
      </c>
      <c r="E526" s="28">
        <f t="shared" si="127"/>
        <v>38.519999999999982</v>
      </c>
      <c r="F526" s="1">
        <f t="shared" si="121"/>
        <v>45.806628000000003</v>
      </c>
      <c r="G526" s="1">
        <f t="shared" si="128"/>
        <v>438.67</v>
      </c>
      <c r="H526" s="7">
        <f t="shared" si="129"/>
        <v>27611.78</v>
      </c>
      <c r="J526" s="14">
        <f t="shared" si="130"/>
        <v>515</v>
      </c>
      <c r="K526" s="19">
        <f t="shared" si="131"/>
        <v>49871</v>
      </c>
      <c r="L526" s="27">
        <f t="shared" si="132"/>
        <v>59047.86</v>
      </c>
      <c r="M526" s="18">
        <f t="shared" si="122"/>
        <v>484.48</v>
      </c>
      <c r="O526" s="18">
        <f t="shared" si="123"/>
        <v>96.293433230769239</v>
      </c>
      <c r="P526" s="18">
        <f t="shared" si="133"/>
        <v>388.19</v>
      </c>
      <c r="Q526" s="27">
        <f t="shared" si="134"/>
        <v>58659.67</v>
      </c>
    </row>
    <row r="527" spans="1:17" x14ac:dyDescent="0.25">
      <c r="A527">
        <f t="shared" si="124"/>
        <v>516</v>
      </c>
      <c r="B527" s="6">
        <f t="shared" si="125"/>
        <v>49885</v>
      </c>
      <c r="C527" s="7">
        <f t="shared" si="126"/>
        <v>27611.78</v>
      </c>
      <c r="D527" s="1">
        <f t="shared" si="120"/>
        <v>484.48</v>
      </c>
      <c r="E527" s="28">
        <f t="shared" si="127"/>
        <v>38.519999999999982</v>
      </c>
      <c r="F527" s="1">
        <f t="shared" si="121"/>
        <v>45.028441230769232</v>
      </c>
      <c r="G527" s="1">
        <f t="shared" si="128"/>
        <v>439.45</v>
      </c>
      <c r="H527" s="7">
        <f t="shared" si="129"/>
        <v>27133.81</v>
      </c>
      <c r="J527" s="14">
        <f t="shared" si="130"/>
        <v>516</v>
      </c>
      <c r="K527" s="19">
        <f t="shared" si="131"/>
        <v>49885</v>
      </c>
      <c r="L527" s="27">
        <f t="shared" si="132"/>
        <v>58659.67</v>
      </c>
      <c r="M527" s="18">
        <f t="shared" si="122"/>
        <v>484.48</v>
      </c>
      <c r="O527" s="18">
        <f t="shared" si="123"/>
        <v>95.660384923076919</v>
      </c>
      <c r="P527" s="18">
        <f t="shared" si="133"/>
        <v>388.82</v>
      </c>
      <c r="Q527" s="27">
        <f t="shared" si="134"/>
        <v>58270.85</v>
      </c>
    </row>
    <row r="528" spans="1:17" x14ac:dyDescent="0.25">
      <c r="A528">
        <f t="shared" si="124"/>
        <v>517</v>
      </c>
      <c r="B528" s="6">
        <f t="shared" si="125"/>
        <v>49899</v>
      </c>
      <c r="C528" s="7">
        <f t="shared" si="126"/>
        <v>27133.81</v>
      </c>
      <c r="D528" s="1">
        <f t="shared" si="120"/>
        <v>484.48</v>
      </c>
      <c r="E528" s="28">
        <f t="shared" si="127"/>
        <v>38.519999999999982</v>
      </c>
      <c r="F528" s="1">
        <f t="shared" si="121"/>
        <v>44.248982461538461</v>
      </c>
      <c r="G528" s="1">
        <f t="shared" si="128"/>
        <v>440.23</v>
      </c>
      <c r="H528" s="7">
        <f t="shared" si="129"/>
        <v>26655.06</v>
      </c>
      <c r="J528" s="14">
        <f t="shared" si="130"/>
        <v>517</v>
      </c>
      <c r="K528" s="19">
        <f t="shared" si="131"/>
        <v>49899</v>
      </c>
      <c r="L528" s="27">
        <f t="shared" si="132"/>
        <v>58270.85</v>
      </c>
      <c r="M528" s="18">
        <f t="shared" si="122"/>
        <v>484.48</v>
      </c>
      <c r="O528" s="18">
        <f t="shared" si="123"/>
        <v>95.026309230769229</v>
      </c>
      <c r="P528" s="18">
        <f t="shared" si="133"/>
        <v>389.45</v>
      </c>
      <c r="Q528" s="27">
        <f t="shared" si="134"/>
        <v>57881.4</v>
      </c>
    </row>
    <row r="529" spans="1:17" x14ac:dyDescent="0.25">
      <c r="A529">
        <f t="shared" si="124"/>
        <v>518</v>
      </c>
      <c r="B529" s="6">
        <f t="shared" si="125"/>
        <v>49913</v>
      </c>
      <c r="C529" s="7">
        <f t="shared" si="126"/>
        <v>26655.06</v>
      </c>
      <c r="D529" s="1">
        <f t="shared" si="120"/>
        <v>484.48</v>
      </c>
      <c r="E529" s="28">
        <f t="shared" si="127"/>
        <v>38.519999999999982</v>
      </c>
      <c r="F529" s="1">
        <f t="shared" si="121"/>
        <v>43.468251692307696</v>
      </c>
      <c r="G529" s="1">
        <f t="shared" si="128"/>
        <v>441.01</v>
      </c>
      <c r="H529" s="7">
        <f t="shared" si="129"/>
        <v>26175.53</v>
      </c>
      <c r="J529" s="14">
        <f t="shared" si="130"/>
        <v>518</v>
      </c>
      <c r="K529" s="19">
        <f t="shared" si="131"/>
        <v>49913</v>
      </c>
      <c r="L529" s="27">
        <f t="shared" si="132"/>
        <v>57881.4</v>
      </c>
      <c r="M529" s="18">
        <f t="shared" si="122"/>
        <v>484.48</v>
      </c>
      <c r="O529" s="18">
        <f t="shared" si="123"/>
        <v>94.391206153846156</v>
      </c>
      <c r="P529" s="18">
        <f t="shared" si="133"/>
        <v>390.09</v>
      </c>
      <c r="Q529" s="27">
        <f t="shared" si="134"/>
        <v>57491.31</v>
      </c>
    </row>
    <row r="530" spans="1:17" x14ac:dyDescent="0.25">
      <c r="A530">
        <f t="shared" si="124"/>
        <v>519</v>
      </c>
      <c r="B530" s="6">
        <f t="shared" si="125"/>
        <v>49927</v>
      </c>
      <c r="C530" s="7">
        <f t="shared" si="126"/>
        <v>26175.53</v>
      </c>
      <c r="D530" s="1">
        <f t="shared" si="120"/>
        <v>484.48</v>
      </c>
      <c r="E530" s="28">
        <f t="shared" si="127"/>
        <v>38.519999999999982</v>
      </c>
      <c r="F530" s="1">
        <f t="shared" si="121"/>
        <v>42.686248923076924</v>
      </c>
      <c r="G530" s="1">
        <f t="shared" si="128"/>
        <v>441.79</v>
      </c>
      <c r="H530" s="7">
        <f t="shared" si="129"/>
        <v>25695.22</v>
      </c>
      <c r="J530" s="14">
        <f t="shared" si="130"/>
        <v>519</v>
      </c>
      <c r="K530" s="19">
        <f t="shared" si="131"/>
        <v>49927</v>
      </c>
      <c r="L530" s="27">
        <f t="shared" si="132"/>
        <v>57491.31</v>
      </c>
      <c r="M530" s="18">
        <f t="shared" si="122"/>
        <v>484.48</v>
      </c>
      <c r="O530" s="18">
        <f t="shared" si="123"/>
        <v>93.755059384615379</v>
      </c>
      <c r="P530" s="18">
        <f t="shared" si="133"/>
        <v>390.72</v>
      </c>
      <c r="Q530" s="27">
        <f t="shared" si="134"/>
        <v>57100.59</v>
      </c>
    </row>
    <row r="531" spans="1:17" x14ac:dyDescent="0.25">
      <c r="A531">
        <f t="shared" si="124"/>
        <v>520</v>
      </c>
      <c r="B531" s="6">
        <f t="shared" si="125"/>
        <v>49941</v>
      </c>
      <c r="C531" s="7">
        <f t="shared" si="126"/>
        <v>25695.22</v>
      </c>
      <c r="D531" s="1">
        <f t="shared" si="120"/>
        <v>484.48</v>
      </c>
      <c r="E531" s="28">
        <f t="shared" si="127"/>
        <v>38.519999999999982</v>
      </c>
      <c r="F531" s="1">
        <f t="shared" si="121"/>
        <v>41.902974153846159</v>
      </c>
      <c r="G531" s="1">
        <f t="shared" si="128"/>
        <v>442.58</v>
      </c>
      <c r="H531" s="7">
        <f t="shared" si="129"/>
        <v>25214.12</v>
      </c>
      <c r="J531" s="14">
        <f t="shared" si="130"/>
        <v>520</v>
      </c>
      <c r="K531" s="19">
        <f t="shared" si="131"/>
        <v>49941</v>
      </c>
      <c r="L531" s="27">
        <f t="shared" si="132"/>
        <v>57100.59</v>
      </c>
      <c r="M531" s="18">
        <f t="shared" si="122"/>
        <v>484.48</v>
      </c>
      <c r="O531" s="18">
        <f t="shared" si="123"/>
        <v>93.117885230769232</v>
      </c>
      <c r="P531" s="18">
        <f t="shared" si="133"/>
        <v>391.36</v>
      </c>
      <c r="Q531" s="27">
        <f t="shared" si="134"/>
        <v>56709.23</v>
      </c>
    </row>
    <row r="532" spans="1:17" x14ac:dyDescent="0.25">
      <c r="A532">
        <f t="shared" si="124"/>
        <v>521</v>
      </c>
      <c r="B532" s="6">
        <f t="shared" si="125"/>
        <v>49955</v>
      </c>
      <c r="C532" s="7">
        <f t="shared" si="126"/>
        <v>25214.12</v>
      </c>
      <c r="D532" s="1">
        <f t="shared" si="120"/>
        <v>484.48</v>
      </c>
      <c r="E532" s="28">
        <f t="shared" si="127"/>
        <v>38.519999999999982</v>
      </c>
      <c r="F532" s="1">
        <f t="shared" si="121"/>
        <v>41.118411076923074</v>
      </c>
      <c r="G532" s="1">
        <f t="shared" si="128"/>
        <v>443.36</v>
      </c>
      <c r="H532" s="7">
        <f t="shared" si="129"/>
        <v>24732.240000000002</v>
      </c>
      <c r="J532" s="14">
        <f t="shared" si="130"/>
        <v>521</v>
      </c>
      <c r="K532" s="19">
        <f t="shared" si="131"/>
        <v>49955</v>
      </c>
      <c r="L532" s="27">
        <f t="shared" si="132"/>
        <v>56709.23</v>
      </c>
      <c r="M532" s="18">
        <f t="shared" si="122"/>
        <v>484.48</v>
      </c>
      <c r="O532" s="18">
        <f t="shared" si="123"/>
        <v>92.479667384615396</v>
      </c>
      <c r="P532" s="18">
        <f t="shared" si="133"/>
        <v>392</v>
      </c>
      <c r="Q532" s="27">
        <f t="shared" si="134"/>
        <v>56317.23</v>
      </c>
    </row>
    <row r="533" spans="1:17" x14ac:dyDescent="0.25">
      <c r="A533">
        <f t="shared" si="124"/>
        <v>522</v>
      </c>
      <c r="B533" s="6">
        <f t="shared" si="125"/>
        <v>49969</v>
      </c>
      <c r="C533" s="7">
        <f t="shared" si="126"/>
        <v>24732.240000000002</v>
      </c>
      <c r="D533" s="1">
        <f t="shared" si="120"/>
        <v>484.48</v>
      </c>
      <c r="E533" s="28">
        <f t="shared" si="127"/>
        <v>38.519999999999982</v>
      </c>
      <c r="F533" s="1">
        <f t="shared" si="121"/>
        <v>40.332576000000003</v>
      </c>
      <c r="G533" s="1">
        <f t="shared" si="128"/>
        <v>444.15</v>
      </c>
      <c r="H533" s="7">
        <f t="shared" si="129"/>
        <v>24249.57</v>
      </c>
      <c r="J533" s="14">
        <f t="shared" si="130"/>
        <v>522</v>
      </c>
      <c r="K533" s="19">
        <f t="shared" si="131"/>
        <v>49969</v>
      </c>
      <c r="L533" s="27">
        <f t="shared" si="132"/>
        <v>56317.23</v>
      </c>
      <c r="M533" s="18">
        <f t="shared" si="122"/>
        <v>484.48</v>
      </c>
      <c r="O533" s="18">
        <f t="shared" si="123"/>
        <v>91.840405846153857</v>
      </c>
      <c r="P533" s="18">
        <f t="shared" si="133"/>
        <v>392.64</v>
      </c>
      <c r="Q533" s="27">
        <f t="shared" si="134"/>
        <v>55924.59</v>
      </c>
    </row>
    <row r="534" spans="1:17" x14ac:dyDescent="0.25">
      <c r="A534">
        <f t="shared" si="124"/>
        <v>523</v>
      </c>
      <c r="B534" s="6">
        <f t="shared" si="125"/>
        <v>49983</v>
      </c>
      <c r="C534" s="7">
        <f t="shared" si="126"/>
        <v>24249.57</v>
      </c>
      <c r="D534" s="1">
        <f t="shared" si="120"/>
        <v>484.48</v>
      </c>
      <c r="E534" s="28">
        <f t="shared" si="127"/>
        <v>38.519999999999982</v>
      </c>
      <c r="F534" s="1">
        <f t="shared" si="121"/>
        <v>39.545452615384612</v>
      </c>
      <c r="G534" s="1">
        <f t="shared" si="128"/>
        <v>444.93</v>
      </c>
      <c r="H534" s="7">
        <f t="shared" si="129"/>
        <v>23766.12</v>
      </c>
      <c r="J534" s="14">
        <f t="shared" si="130"/>
        <v>523</v>
      </c>
      <c r="K534" s="19">
        <f t="shared" si="131"/>
        <v>49983</v>
      </c>
      <c r="L534" s="27">
        <f t="shared" si="132"/>
        <v>55924.59</v>
      </c>
      <c r="M534" s="18">
        <f t="shared" si="122"/>
        <v>484.48</v>
      </c>
      <c r="O534" s="18">
        <f t="shared" si="123"/>
        <v>91.200100615384613</v>
      </c>
      <c r="P534" s="18">
        <f t="shared" si="133"/>
        <v>393.28</v>
      </c>
      <c r="Q534" s="27">
        <f t="shared" si="134"/>
        <v>55531.31</v>
      </c>
    </row>
    <row r="535" spans="1:17" x14ac:dyDescent="0.25">
      <c r="A535">
        <f t="shared" si="124"/>
        <v>524</v>
      </c>
      <c r="B535" s="6">
        <f t="shared" si="125"/>
        <v>49997</v>
      </c>
      <c r="C535" s="7">
        <f t="shared" si="126"/>
        <v>23766.12</v>
      </c>
      <c r="D535" s="1">
        <f t="shared" si="120"/>
        <v>484.48</v>
      </c>
      <c r="E535" s="28">
        <f t="shared" si="127"/>
        <v>38.519999999999982</v>
      </c>
      <c r="F535" s="1">
        <f t="shared" si="121"/>
        <v>38.757057230769227</v>
      </c>
      <c r="G535" s="1">
        <f t="shared" si="128"/>
        <v>445.72</v>
      </c>
      <c r="H535" s="7">
        <f t="shared" si="129"/>
        <v>23281.88</v>
      </c>
      <c r="J535" s="14">
        <f t="shared" si="130"/>
        <v>524</v>
      </c>
      <c r="K535" s="19">
        <f t="shared" si="131"/>
        <v>49997</v>
      </c>
      <c r="L535" s="27">
        <f t="shared" si="132"/>
        <v>55531.31</v>
      </c>
      <c r="M535" s="18">
        <f t="shared" si="122"/>
        <v>484.48</v>
      </c>
      <c r="O535" s="18">
        <f t="shared" si="123"/>
        <v>90.558751692307695</v>
      </c>
      <c r="P535" s="18">
        <f t="shared" si="133"/>
        <v>393.92</v>
      </c>
      <c r="Q535" s="27">
        <f t="shared" si="134"/>
        <v>55137.39</v>
      </c>
    </row>
    <row r="536" spans="1:17" x14ac:dyDescent="0.25">
      <c r="A536">
        <f t="shared" si="124"/>
        <v>525</v>
      </c>
      <c r="B536" s="6">
        <f t="shared" si="125"/>
        <v>50011</v>
      </c>
      <c r="C536" s="7">
        <f t="shared" si="126"/>
        <v>23281.88</v>
      </c>
      <c r="D536" s="1">
        <f t="shared" si="120"/>
        <v>484.48</v>
      </c>
      <c r="E536" s="28">
        <f t="shared" si="127"/>
        <v>38.519999999999982</v>
      </c>
      <c r="F536" s="1">
        <f t="shared" si="121"/>
        <v>37.967373538461537</v>
      </c>
      <c r="G536" s="1">
        <f t="shared" si="128"/>
        <v>446.51</v>
      </c>
      <c r="H536" s="7">
        <f t="shared" si="129"/>
        <v>22796.85</v>
      </c>
      <c r="J536" s="14">
        <f t="shared" si="130"/>
        <v>525</v>
      </c>
      <c r="K536" s="19">
        <f t="shared" si="131"/>
        <v>50011</v>
      </c>
      <c r="L536" s="27">
        <f t="shared" si="132"/>
        <v>55137.39</v>
      </c>
      <c r="M536" s="18">
        <f t="shared" si="122"/>
        <v>484.48</v>
      </c>
      <c r="O536" s="18">
        <f t="shared" si="123"/>
        <v>89.916359076923072</v>
      </c>
      <c r="P536" s="18">
        <f t="shared" si="133"/>
        <v>394.56</v>
      </c>
      <c r="Q536" s="27">
        <f t="shared" si="134"/>
        <v>54742.83</v>
      </c>
    </row>
    <row r="537" spans="1:17" x14ac:dyDescent="0.25">
      <c r="A537">
        <f t="shared" si="124"/>
        <v>526</v>
      </c>
      <c r="B537" s="6">
        <f t="shared" si="125"/>
        <v>50025</v>
      </c>
      <c r="C537" s="7">
        <f t="shared" si="126"/>
        <v>22796.85</v>
      </c>
      <c r="D537" s="1">
        <f t="shared" si="120"/>
        <v>484.48</v>
      </c>
      <c r="E537" s="28">
        <f t="shared" si="127"/>
        <v>38.519999999999982</v>
      </c>
      <c r="F537" s="1">
        <f t="shared" si="121"/>
        <v>37.176401538461533</v>
      </c>
      <c r="G537" s="1">
        <f t="shared" si="128"/>
        <v>447.3</v>
      </c>
      <c r="H537" s="7">
        <f t="shared" si="129"/>
        <v>22311.03</v>
      </c>
      <c r="J537" s="14">
        <f t="shared" si="130"/>
        <v>526</v>
      </c>
      <c r="K537" s="19">
        <f t="shared" si="131"/>
        <v>50025</v>
      </c>
      <c r="L537" s="27">
        <f t="shared" si="132"/>
        <v>54742.83</v>
      </c>
      <c r="M537" s="18">
        <f t="shared" si="122"/>
        <v>484.48</v>
      </c>
      <c r="O537" s="18">
        <f t="shared" si="123"/>
        <v>89.272922769230775</v>
      </c>
      <c r="P537" s="18">
        <f t="shared" si="133"/>
        <v>395.21</v>
      </c>
      <c r="Q537" s="27">
        <f t="shared" si="134"/>
        <v>54347.62</v>
      </c>
    </row>
    <row r="538" spans="1:17" x14ac:dyDescent="0.25">
      <c r="A538">
        <f t="shared" si="124"/>
        <v>527</v>
      </c>
      <c r="B538" s="6">
        <f t="shared" si="125"/>
        <v>50039</v>
      </c>
      <c r="C538" s="7">
        <f t="shared" si="126"/>
        <v>22311.03</v>
      </c>
      <c r="D538" s="1">
        <f t="shared" si="120"/>
        <v>484.48</v>
      </c>
      <c r="E538" s="28">
        <f t="shared" si="127"/>
        <v>38.519999999999982</v>
      </c>
      <c r="F538" s="1">
        <f t="shared" si="121"/>
        <v>36.384141230769231</v>
      </c>
      <c r="G538" s="1">
        <f t="shared" si="128"/>
        <v>448.1</v>
      </c>
      <c r="H538" s="7">
        <f t="shared" si="129"/>
        <v>21824.41</v>
      </c>
      <c r="J538" s="14">
        <f t="shared" si="130"/>
        <v>527</v>
      </c>
      <c r="K538" s="19">
        <f t="shared" si="131"/>
        <v>50039</v>
      </c>
      <c r="L538" s="27">
        <f t="shared" si="132"/>
        <v>54347.62</v>
      </c>
      <c r="M538" s="18">
        <f t="shared" si="122"/>
        <v>484.48</v>
      </c>
      <c r="O538" s="18">
        <f t="shared" si="123"/>
        <v>88.628426461538467</v>
      </c>
      <c r="P538" s="18">
        <f t="shared" si="133"/>
        <v>395.85</v>
      </c>
      <c r="Q538" s="27">
        <f t="shared" si="134"/>
        <v>53951.77</v>
      </c>
    </row>
    <row r="539" spans="1:17" x14ac:dyDescent="0.25">
      <c r="A539">
        <f t="shared" si="124"/>
        <v>528</v>
      </c>
      <c r="B539" s="6">
        <f t="shared" si="125"/>
        <v>50053</v>
      </c>
      <c r="C539" s="7">
        <f t="shared" si="126"/>
        <v>21824.41</v>
      </c>
      <c r="D539" s="1">
        <f t="shared" si="120"/>
        <v>484.48</v>
      </c>
      <c r="E539" s="28">
        <f t="shared" si="127"/>
        <v>38.519999999999982</v>
      </c>
      <c r="F539" s="1">
        <f t="shared" si="121"/>
        <v>35.590576307692309</v>
      </c>
      <c r="G539" s="1">
        <f t="shared" si="128"/>
        <v>448.89</v>
      </c>
      <c r="H539" s="7">
        <f t="shared" si="129"/>
        <v>21337</v>
      </c>
      <c r="J539" s="14">
        <f t="shared" si="130"/>
        <v>528</v>
      </c>
      <c r="K539" s="19">
        <f t="shared" si="131"/>
        <v>50053</v>
      </c>
      <c r="L539" s="27">
        <f t="shared" si="132"/>
        <v>53951.77</v>
      </c>
      <c r="M539" s="18">
        <f t="shared" si="122"/>
        <v>484.48</v>
      </c>
      <c r="O539" s="18">
        <f t="shared" si="123"/>
        <v>87.982886461538456</v>
      </c>
      <c r="P539" s="18">
        <f t="shared" si="133"/>
        <v>396.5</v>
      </c>
      <c r="Q539" s="27">
        <f t="shared" si="134"/>
        <v>53555.27</v>
      </c>
    </row>
    <row r="540" spans="1:17" x14ac:dyDescent="0.25">
      <c r="A540">
        <f t="shared" si="124"/>
        <v>529</v>
      </c>
      <c r="B540" s="6">
        <f t="shared" si="125"/>
        <v>50067</v>
      </c>
      <c r="C540" s="7">
        <f t="shared" si="126"/>
        <v>21337</v>
      </c>
      <c r="D540" s="1">
        <f t="shared" si="120"/>
        <v>484.48</v>
      </c>
      <c r="E540" s="28">
        <f t="shared" si="127"/>
        <v>38.519999999999982</v>
      </c>
      <c r="F540" s="1">
        <f t="shared" si="121"/>
        <v>34.795723076923075</v>
      </c>
      <c r="G540" s="1">
        <f t="shared" si="128"/>
        <v>449.68</v>
      </c>
      <c r="H540" s="7">
        <f t="shared" si="129"/>
        <v>20848.8</v>
      </c>
      <c r="J540" s="14">
        <f t="shared" si="130"/>
        <v>529</v>
      </c>
      <c r="K540" s="19">
        <f t="shared" si="131"/>
        <v>50067</v>
      </c>
      <c r="L540" s="27">
        <f t="shared" si="132"/>
        <v>53555.27</v>
      </c>
      <c r="M540" s="18">
        <f t="shared" si="122"/>
        <v>484.48</v>
      </c>
      <c r="O540" s="18">
        <f t="shared" si="123"/>
        <v>87.336286461538464</v>
      </c>
      <c r="P540" s="18">
        <f t="shared" si="133"/>
        <v>397.14</v>
      </c>
      <c r="Q540" s="27">
        <f t="shared" si="134"/>
        <v>53158.13</v>
      </c>
    </row>
    <row r="541" spans="1:17" x14ac:dyDescent="0.25">
      <c r="A541">
        <f t="shared" si="124"/>
        <v>530</v>
      </c>
      <c r="B541" s="6">
        <f t="shared" si="125"/>
        <v>50081</v>
      </c>
      <c r="C541" s="7">
        <f t="shared" si="126"/>
        <v>20848.8</v>
      </c>
      <c r="D541" s="1">
        <f t="shared" si="120"/>
        <v>484.48</v>
      </c>
      <c r="E541" s="28">
        <f t="shared" si="127"/>
        <v>38.519999999999982</v>
      </c>
      <c r="F541" s="1">
        <f t="shared" si="121"/>
        <v>33.999581538461534</v>
      </c>
      <c r="G541" s="1">
        <f t="shared" si="128"/>
        <v>450.48</v>
      </c>
      <c r="H541" s="7">
        <f t="shared" si="129"/>
        <v>20359.8</v>
      </c>
      <c r="J541" s="14">
        <f t="shared" si="130"/>
        <v>530</v>
      </c>
      <c r="K541" s="19">
        <f t="shared" si="131"/>
        <v>50081</v>
      </c>
      <c r="L541" s="27">
        <f t="shared" si="132"/>
        <v>53158.13</v>
      </c>
      <c r="M541" s="18">
        <f t="shared" si="122"/>
        <v>484.48</v>
      </c>
      <c r="O541" s="18">
        <f t="shared" si="123"/>
        <v>86.688642769230768</v>
      </c>
      <c r="P541" s="18">
        <f t="shared" si="133"/>
        <v>397.79</v>
      </c>
      <c r="Q541" s="27">
        <f t="shared" si="134"/>
        <v>52760.34</v>
      </c>
    </row>
    <row r="542" spans="1:17" x14ac:dyDescent="0.25">
      <c r="A542">
        <f t="shared" si="124"/>
        <v>531</v>
      </c>
      <c r="B542" s="6">
        <f t="shared" si="125"/>
        <v>50095</v>
      </c>
      <c r="C542" s="7">
        <f t="shared" si="126"/>
        <v>20359.8</v>
      </c>
      <c r="D542" s="1">
        <f t="shared" si="120"/>
        <v>484.48</v>
      </c>
      <c r="E542" s="28">
        <f t="shared" si="127"/>
        <v>38.519999999999982</v>
      </c>
      <c r="F542" s="1">
        <f t="shared" si="121"/>
        <v>33.202135384615381</v>
      </c>
      <c r="G542" s="1">
        <f t="shared" si="128"/>
        <v>451.28</v>
      </c>
      <c r="H542" s="7">
        <f t="shared" si="129"/>
        <v>19870</v>
      </c>
      <c r="J542" s="14">
        <f t="shared" si="130"/>
        <v>531</v>
      </c>
      <c r="K542" s="19">
        <f t="shared" si="131"/>
        <v>50095</v>
      </c>
      <c r="L542" s="27">
        <f t="shared" si="132"/>
        <v>52760.34</v>
      </c>
      <c r="M542" s="18">
        <f t="shared" si="122"/>
        <v>484.48</v>
      </c>
      <c r="O542" s="18">
        <f t="shared" si="123"/>
        <v>86.039939076923076</v>
      </c>
      <c r="P542" s="18">
        <f t="shared" si="133"/>
        <v>398.44</v>
      </c>
      <c r="Q542" s="27">
        <f t="shared" si="134"/>
        <v>52361.9</v>
      </c>
    </row>
    <row r="543" spans="1:17" x14ac:dyDescent="0.25">
      <c r="A543">
        <f t="shared" si="124"/>
        <v>532</v>
      </c>
      <c r="B543" s="6">
        <f t="shared" si="125"/>
        <v>50109</v>
      </c>
      <c r="C543" s="7">
        <f t="shared" si="126"/>
        <v>19870</v>
      </c>
      <c r="D543" s="1">
        <f t="shared" si="120"/>
        <v>484.48</v>
      </c>
      <c r="E543" s="28">
        <f t="shared" si="127"/>
        <v>38.519999999999982</v>
      </c>
      <c r="F543" s="1">
        <f t="shared" si="121"/>
        <v>32.403384615384617</v>
      </c>
      <c r="G543" s="1">
        <f t="shared" si="128"/>
        <v>452.08</v>
      </c>
      <c r="H543" s="7">
        <f t="shared" si="129"/>
        <v>19379.400000000001</v>
      </c>
      <c r="J543" s="14">
        <f t="shared" si="130"/>
        <v>532</v>
      </c>
      <c r="K543" s="19">
        <f t="shared" si="131"/>
        <v>50109</v>
      </c>
      <c r="L543" s="27">
        <f t="shared" si="132"/>
        <v>52361.9</v>
      </c>
      <c r="M543" s="18">
        <f t="shared" si="122"/>
        <v>484.48</v>
      </c>
      <c r="O543" s="18">
        <f t="shared" si="123"/>
        <v>85.390175384615389</v>
      </c>
      <c r="P543" s="18">
        <f t="shared" si="133"/>
        <v>399.09</v>
      </c>
      <c r="Q543" s="27">
        <f t="shared" si="134"/>
        <v>51962.81</v>
      </c>
    </row>
    <row r="544" spans="1:17" x14ac:dyDescent="0.25">
      <c r="A544">
        <f t="shared" si="124"/>
        <v>533</v>
      </c>
      <c r="B544" s="6">
        <f t="shared" si="125"/>
        <v>50123</v>
      </c>
      <c r="C544" s="7">
        <f t="shared" si="126"/>
        <v>19379.400000000001</v>
      </c>
      <c r="D544" s="1">
        <f t="shared" si="120"/>
        <v>484.48</v>
      </c>
      <c r="E544" s="28">
        <f t="shared" si="127"/>
        <v>38.519999999999982</v>
      </c>
      <c r="F544" s="1">
        <f t="shared" si="121"/>
        <v>31.603329230769234</v>
      </c>
      <c r="G544" s="1">
        <f t="shared" si="128"/>
        <v>452.88</v>
      </c>
      <c r="H544" s="7">
        <f t="shared" si="129"/>
        <v>18888</v>
      </c>
      <c r="J544" s="14">
        <f t="shared" si="130"/>
        <v>533</v>
      </c>
      <c r="K544" s="19">
        <f t="shared" si="131"/>
        <v>50123</v>
      </c>
      <c r="L544" s="27">
        <f t="shared" si="132"/>
        <v>51962.81</v>
      </c>
      <c r="M544" s="18">
        <f t="shared" si="122"/>
        <v>484.48</v>
      </c>
      <c r="O544" s="18">
        <f t="shared" si="123"/>
        <v>84.739351692307693</v>
      </c>
      <c r="P544" s="18">
        <f t="shared" si="133"/>
        <v>399.74</v>
      </c>
      <c r="Q544" s="27">
        <f t="shared" si="134"/>
        <v>51563.07</v>
      </c>
    </row>
    <row r="545" spans="1:17" x14ac:dyDescent="0.25">
      <c r="A545">
        <f t="shared" si="124"/>
        <v>534</v>
      </c>
      <c r="B545" s="6">
        <f t="shared" si="125"/>
        <v>50137</v>
      </c>
      <c r="C545" s="7">
        <f t="shared" si="126"/>
        <v>18888</v>
      </c>
      <c r="D545" s="1">
        <f t="shared" si="120"/>
        <v>484.48</v>
      </c>
      <c r="E545" s="28">
        <f t="shared" si="127"/>
        <v>38.519999999999982</v>
      </c>
      <c r="F545" s="1">
        <f t="shared" si="121"/>
        <v>30.801969230769231</v>
      </c>
      <c r="G545" s="1">
        <f t="shared" si="128"/>
        <v>453.68</v>
      </c>
      <c r="H545" s="7">
        <f t="shared" si="129"/>
        <v>18395.8</v>
      </c>
      <c r="J545" s="14">
        <f t="shared" si="130"/>
        <v>534</v>
      </c>
      <c r="K545" s="19">
        <f t="shared" si="131"/>
        <v>50137</v>
      </c>
      <c r="L545" s="27">
        <f t="shared" si="132"/>
        <v>51563.07</v>
      </c>
      <c r="M545" s="18">
        <f t="shared" si="122"/>
        <v>484.48</v>
      </c>
      <c r="O545" s="18">
        <f t="shared" si="123"/>
        <v>84.087468000000001</v>
      </c>
      <c r="P545" s="18">
        <f t="shared" si="133"/>
        <v>400.39</v>
      </c>
      <c r="Q545" s="27">
        <f t="shared" si="134"/>
        <v>51162.68</v>
      </c>
    </row>
    <row r="546" spans="1:17" x14ac:dyDescent="0.25">
      <c r="A546">
        <f t="shared" si="124"/>
        <v>535</v>
      </c>
      <c r="B546" s="6">
        <f t="shared" si="125"/>
        <v>50151</v>
      </c>
      <c r="C546" s="7">
        <f t="shared" si="126"/>
        <v>18395.8</v>
      </c>
      <c r="D546" s="1">
        <f t="shared" si="120"/>
        <v>484.48</v>
      </c>
      <c r="E546" s="28">
        <f t="shared" si="127"/>
        <v>38.519999999999982</v>
      </c>
      <c r="F546" s="1">
        <f t="shared" si="121"/>
        <v>29.999304615384613</v>
      </c>
      <c r="G546" s="1">
        <f t="shared" si="128"/>
        <v>454.48</v>
      </c>
      <c r="H546" s="7">
        <f t="shared" si="129"/>
        <v>17902.8</v>
      </c>
      <c r="J546" s="14">
        <f t="shared" si="130"/>
        <v>535</v>
      </c>
      <c r="K546" s="19">
        <f t="shared" si="131"/>
        <v>50151</v>
      </c>
      <c r="L546" s="27">
        <f t="shared" si="132"/>
        <v>51162.68</v>
      </c>
      <c r="M546" s="18">
        <f t="shared" si="122"/>
        <v>484.48</v>
      </c>
      <c r="O546" s="18">
        <f t="shared" si="123"/>
        <v>83.434524307692314</v>
      </c>
      <c r="P546" s="18">
        <f t="shared" si="133"/>
        <v>401.05</v>
      </c>
      <c r="Q546" s="27">
        <f t="shared" si="134"/>
        <v>50761.63</v>
      </c>
    </row>
    <row r="547" spans="1:17" x14ac:dyDescent="0.25">
      <c r="A547">
        <f t="shared" si="124"/>
        <v>536</v>
      </c>
      <c r="B547" s="6">
        <f t="shared" si="125"/>
        <v>50165</v>
      </c>
      <c r="C547" s="7">
        <f t="shared" si="126"/>
        <v>17902.8</v>
      </c>
      <c r="D547" s="1">
        <f t="shared" si="120"/>
        <v>484.48</v>
      </c>
      <c r="E547" s="28">
        <f t="shared" si="127"/>
        <v>38.519999999999982</v>
      </c>
      <c r="F547" s="1">
        <f t="shared" si="121"/>
        <v>29.195335384615383</v>
      </c>
      <c r="G547" s="1">
        <f t="shared" si="128"/>
        <v>455.28</v>
      </c>
      <c r="H547" s="7">
        <f t="shared" si="129"/>
        <v>17409</v>
      </c>
      <c r="J547" s="14">
        <f t="shared" si="130"/>
        <v>536</v>
      </c>
      <c r="K547" s="19">
        <f t="shared" si="131"/>
        <v>50165</v>
      </c>
      <c r="L547" s="27">
        <f t="shared" si="132"/>
        <v>50761.63</v>
      </c>
      <c r="M547" s="18">
        <f t="shared" si="122"/>
        <v>484.48</v>
      </c>
      <c r="O547" s="18">
        <f t="shared" si="123"/>
        <v>82.780504307692297</v>
      </c>
      <c r="P547" s="18">
        <f t="shared" si="133"/>
        <v>401.7</v>
      </c>
      <c r="Q547" s="27">
        <f t="shared" si="134"/>
        <v>50359.93</v>
      </c>
    </row>
    <row r="548" spans="1:17" x14ac:dyDescent="0.25">
      <c r="A548">
        <f t="shared" si="124"/>
        <v>537</v>
      </c>
      <c r="B548" s="6">
        <f t="shared" si="125"/>
        <v>50179</v>
      </c>
      <c r="C548" s="7">
        <f t="shared" si="126"/>
        <v>17409</v>
      </c>
      <c r="D548" s="1">
        <f t="shared" si="120"/>
        <v>484.48</v>
      </c>
      <c r="E548" s="28">
        <f t="shared" si="127"/>
        <v>38.519999999999982</v>
      </c>
      <c r="F548" s="1">
        <f t="shared" si="121"/>
        <v>28.390061538461538</v>
      </c>
      <c r="G548" s="1">
        <f t="shared" si="128"/>
        <v>456.09</v>
      </c>
      <c r="H548" s="7">
        <f t="shared" si="129"/>
        <v>16914.39</v>
      </c>
      <c r="J548" s="14">
        <f t="shared" si="130"/>
        <v>537</v>
      </c>
      <c r="K548" s="19">
        <f t="shared" si="131"/>
        <v>50179</v>
      </c>
      <c r="L548" s="27">
        <f t="shared" si="132"/>
        <v>50359.93</v>
      </c>
      <c r="M548" s="18">
        <f t="shared" si="122"/>
        <v>484.48</v>
      </c>
      <c r="O548" s="18">
        <f t="shared" si="123"/>
        <v>82.125424307692313</v>
      </c>
      <c r="P548" s="18">
        <f t="shared" si="133"/>
        <v>402.35</v>
      </c>
      <c r="Q548" s="27">
        <f t="shared" si="134"/>
        <v>49957.58</v>
      </c>
    </row>
    <row r="549" spans="1:17" x14ac:dyDescent="0.25">
      <c r="A549">
        <f t="shared" si="124"/>
        <v>538</v>
      </c>
      <c r="B549" s="6">
        <f t="shared" si="125"/>
        <v>50193</v>
      </c>
      <c r="C549" s="7">
        <f t="shared" si="126"/>
        <v>16914.39</v>
      </c>
      <c r="D549" s="1">
        <f t="shared" si="120"/>
        <v>484.48</v>
      </c>
      <c r="E549" s="28">
        <f t="shared" si="127"/>
        <v>38.519999999999982</v>
      </c>
      <c r="F549" s="1">
        <f t="shared" si="121"/>
        <v>27.583466769230768</v>
      </c>
      <c r="G549" s="1">
        <f t="shared" si="128"/>
        <v>456.9</v>
      </c>
      <c r="H549" s="7">
        <f t="shared" si="129"/>
        <v>16418.97</v>
      </c>
      <c r="J549" s="14">
        <f t="shared" si="130"/>
        <v>538</v>
      </c>
      <c r="K549" s="19">
        <f t="shared" si="131"/>
        <v>50193</v>
      </c>
      <c r="L549" s="27">
        <f t="shared" si="132"/>
        <v>49957.58</v>
      </c>
      <c r="M549" s="18">
        <f t="shared" si="122"/>
        <v>484.48</v>
      </c>
      <c r="O549" s="18">
        <f t="shared" si="123"/>
        <v>81.469284307692305</v>
      </c>
      <c r="P549" s="18">
        <f t="shared" si="133"/>
        <v>403.01</v>
      </c>
      <c r="Q549" s="27">
        <f t="shared" si="134"/>
        <v>49554.57</v>
      </c>
    </row>
    <row r="550" spans="1:17" x14ac:dyDescent="0.25">
      <c r="A550">
        <f t="shared" si="124"/>
        <v>539</v>
      </c>
      <c r="B550" s="6">
        <f t="shared" si="125"/>
        <v>50207</v>
      </c>
      <c r="C550" s="7">
        <f t="shared" si="126"/>
        <v>16418.97</v>
      </c>
      <c r="D550" s="1">
        <f t="shared" si="120"/>
        <v>484.48</v>
      </c>
      <c r="E550" s="28">
        <f t="shared" si="127"/>
        <v>38.519999999999982</v>
      </c>
      <c r="F550" s="1">
        <f t="shared" si="121"/>
        <v>26.77555107692308</v>
      </c>
      <c r="G550" s="1">
        <f t="shared" si="128"/>
        <v>457.7</v>
      </c>
      <c r="H550" s="7">
        <f t="shared" si="129"/>
        <v>15922.75</v>
      </c>
      <c r="J550" s="14">
        <f t="shared" si="130"/>
        <v>539</v>
      </c>
      <c r="K550" s="19">
        <f t="shared" si="131"/>
        <v>50207</v>
      </c>
      <c r="L550" s="27">
        <f t="shared" si="132"/>
        <v>49554.57</v>
      </c>
      <c r="M550" s="18">
        <f t="shared" si="122"/>
        <v>484.48</v>
      </c>
      <c r="O550" s="18">
        <f t="shared" si="123"/>
        <v>80.812067999999996</v>
      </c>
      <c r="P550" s="18">
        <f t="shared" si="133"/>
        <v>403.67</v>
      </c>
      <c r="Q550" s="27">
        <f t="shared" si="134"/>
        <v>49150.9</v>
      </c>
    </row>
    <row r="551" spans="1:17" x14ac:dyDescent="0.25">
      <c r="A551">
        <f t="shared" si="124"/>
        <v>540</v>
      </c>
      <c r="B551" s="6">
        <f t="shared" si="125"/>
        <v>50221</v>
      </c>
      <c r="C551" s="7">
        <f t="shared" si="126"/>
        <v>15922.75</v>
      </c>
      <c r="D551" s="1">
        <f t="shared" si="120"/>
        <v>484.48</v>
      </c>
      <c r="E551" s="28">
        <f t="shared" si="127"/>
        <v>38.519999999999982</v>
      </c>
      <c r="F551" s="1">
        <f t="shared" si="121"/>
        <v>25.966330769230769</v>
      </c>
      <c r="G551" s="1">
        <f t="shared" si="128"/>
        <v>458.51</v>
      </c>
      <c r="H551" s="7">
        <f t="shared" si="129"/>
        <v>15425.72</v>
      </c>
      <c r="J551" s="14">
        <f t="shared" si="130"/>
        <v>540</v>
      </c>
      <c r="K551" s="19">
        <f t="shared" si="131"/>
        <v>50221</v>
      </c>
      <c r="L551" s="27">
        <f t="shared" si="132"/>
        <v>49150.9</v>
      </c>
      <c r="M551" s="18">
        <f t="shared" si="122"/>
        <v>484.48</v>
      </c>
      <c r="O551" s="18">
        <f t="shared" si="123"/>
        <v>80.153775384615386</v>
      </c>
      <c r="P551" s="18">
        <f t="shared" si="133"/>
        <v>404.33</v>
      </c>
      <c r="Q551" s="27">
        <f t="shared" si="134"/>
        <v>48746.57</v>
      </c>
    </row>
    <row r="552" spans="1:17" x14ac:dyDescent="0.25">
      <c r="A552">
        <f t="shared" si="124"/>
        <v>541</v>
      </c>
      <c r="B552" s="6">
        <f t="shared" si="125"/>
        <v>50235</v>
      </c>
      <c r="C552" s="7">
        <f t="shared" si="126"/>
        <v>15425.72</v>
      </c>
      <c r="D552" s="1">
        <f t="shared" si="120"/>
        <v>484.48</v>
      </c>
      <c r="E552" s="28">
        <f t="shared" si="127"/>
        <v>38.519999999999982</v>
      </c>
      <c r="F552" s="1">
        <f t="shared" si="121"/>
        <v>25.155789538461537</v>
      </c>
      <c r="G552" s="1">
        <f t="shared" si="128"/>
        <v>459.32</v>
      </c>
      <c r="H552" s="7">
        <f t="shared" si="129"/>
        <v>14927.88</v>
      </c>
      <c r="J552" s="14">
        <f t="shared" si="130"/>
        <v>541</v>
      </c>
      <c r="K552" s="19">
        <f t="shared" si="131"/>
        <v>50235</v>
      </c>
      <c r="L552" s="27">
        <f t="shared" si="132"/>
        <v>48746.57</v>
      </c>
      <c r="M552" s="18">
        <f t="shared" si="122"/>
        <v>484.48</v>
      </c>
      <c r="O552" s="18">
        <f t="shared" si="123"/>
        <v>79.49440646153846</v>
      </c>
      <c r="P552" s="18">
        <f t="shared" si="133"/>
        <v>404.99</v>
      </c>
      <c r="Q552" s="27">
        <f t="shared" si="134"/>
        <v>48341.58</v>
      </c>
    </row>
    <row r="553" spans="1:17" x14ac:dyDescent="0.25">
      <c r="A553">
        <f t="shared" si="124"/>
        <v>542</v>
      </c>
      <c r="B553" s="6">
        <f t="shared" si="125"/>
        <v>50249</v>
      </c>
      <c r="C553" s="7">
        <f t="shared" si="126"/>
        <v>14927.88</v>
      </c>
      <c r="D553" s="1">
        <f t="shared" si="120"/>
        <v>484.48</v>
      </c>
      <c r="E553" s="28">
        <f t="shared" si="127"/>
        <v>38.519999999999982</v>
      </c>
      <c r="F553" s="1">
        <f t="shared" si="121"/>
        <v>24.343927384615384</v>
      </c>
      <c r="G553" s="1">
        <f t="shared" si="128"/>
        <v>460.14</v>
      </c>
      <c r="H553" s="7">
        <f t="shared" si="129"/>
        <v>14429.22</v>
      </c>
      <c r="J553" s="14">
        <f t="shared" si="130"/>
        <v>542</v>
      </c>
      <c r="K553" s="19">
        <f t="shared" si="131"/>
        <v>50249</v>
      </c>
      <c r="L553" s="27">
        <f t="shared" si="132"/>
        <v>48341.58</v>
      </c>
      <c r="M553" s="18">
        <f t="shared" si="122"/>
        <v>484.48</v>
      </c>
      <c r="O553" s="18">
        <f t="shared" si="123"/>
        <v>78.833961230769233</v>
      </c>
      <c r="P553" s="18">
        <f t="shared" si="133"/>
        <v>405.65</v>
      </c>
      <c r="Q553" s="27">
        <f t="shared" si="134"/>
        <v>47935.93</v>
      </c>
    </row>
    <row r="554" spans="1:17" x14ac:dyDescent="0.25">
      <c r="A554">
        <f t="shared" si="124"/>
        <v>543</v>
      </c>
      <c r="B554" s="6">
        <f t="shared" si="125"/>
        <v>50263</v>
      </c>
      <c r="C554" s="7">
        <f t="shared" si="126"/>
        <v>14429.22</v>
      </c>
      <c r="D554" s="1">
        <f t="shared" si="120"/>
        <v>484.48</v>
      </c>
      <c r="E554" s="28">
        <f t="shared" si="127"/>
        <v>38.519999999999982</v>
      </c>
      <c r="F554" s="1">
        <f t="shared" si="121"/>
        <v>23.530728</v>
      </c>
      <c r="G554" s="1">
        <f t="shared" si="128"/>
        <v>460.95</v>
      </c>
      <c r="H554" s="7">
        <f t="shared" si="129"/>
        <v>13929.75</v>
      </c>
      <c r="J554" s="14">
        <f t="shared" si="130"/>
        <v>543</v>
      </c>
      <c r="K554" s="19">
        <f t="shared" si="131"/>
        <v>50263</v>
      </c>
      <c r="L554" s="27">
        <f t="shared" si="132"/>
        <v>47935.93</v>
      </c>
      <c r="M554" s="18">
        <f t="shared" si="122"/>
        <v>484.48</v>
      </c>
      <c r="O554" s="18">
        <f t="shared" si="123"/>
        <v>78.172439692307691</v>
      </c>
      <c r="P554" s="18">
        <f t="shared" si="133"/>
        <v>406.31</v>
      </c>
      <c r="Q554" s="27">
        <f t="shared" si="134"/>
        <v>47529.62</v>
      </c>
    </row>
    <row r="555" spans="1:17" x14ac:dyDescent="0.25">
      <c r="A555">
        <f t="shared" si="124"/>
        <v>544</v>
      </c>
      <c r="B555" s="6">
        <f t="shared" si="125"/>
        <v>50277</v>
      </c>
      <c r="C555" s="7">
        <f t="shared" si="126"/>
        <v>13929.75</v>
      </c>
      <c r="D555" s="1">
        <f t="shared" si="120"/>
        <v>484.48</v>
      </c>
      <c r="E555" s="28">
        <f t="shared" si="127"/>
        <v>38.519999999999982</v>
      </c>
      <c r="F555" s="1">
        <f t="shared" si="121"/>
        <v>22.716207692307691</v>
      </c>
      <c r="G555" s="1">
        <f t="shared" si="128"/>
        <v>461.76</v>
      </c>
      <c r="H555" s="7">
        <f t="shared" si="129"/>
        <v>13429.47</v>
      </c>
      <c r="J555" s="14">
        <f t="shared" si="130"/>
        <v>544</v>
      </c>
      <c r="K555" s="19">
        <f t="shared" si="131"/>
        <v>50277</v>
      </c>
      <c r="L555" s="27">
        <f t="shared" si="132"/>
        <v>47529.62</v>
      </c>
      <c r="M555" s="18">
        <f t="shared" si="122"/>
        <v>484.48</v>
      </c>
      <c r="O555" s="18">
        <f t="shared" si="123"/>
        <v>77.509841846153847</v>
      </c>
      <c r="P555" s="18">
        <f t="shared" si="133"/>
        <v>406.97</v>
      </c>
      <c r="Q555" s="27">
        <f t="shared" si="134"/>
        <v>47122.65</v>
      </c>
    </row>
    <row r="556" spans="1:17" x14ac:dyDescent="0.25">
      <c r="A556">
        <f t="shared" si="124"/>
        <v>545</v>
      </c>
      <c r="B556" s="6">
        <f t="shared" si="125"/>
        <v>50291</v>
      </c>
      <c r="C556" s="7">
        <f t="shared" si="126"/>
        <v>13429.47</v>
      </c>
      <c r="D556" s="1">
        <f t="shared" si="120"/>
        <v>484.48</v>
      </c>
      <c r="E556" s="28">
        <f t="shared" si="127"/>
        <v>38.519999999999982</v>
      </c>
      <c r="F556" s="1">
        <f t="shared" si="121"/>
        <v>21.900366461538461</v>
      </c>
      <c r="G556" s="1">
        <f t="shared" si="128"/>
        <v>462.58</v>
      </c>
      <c r="H556" s="7">
        <f t="shared" si="129"/>
        <v>12928.37</v>
      </c>
      <c r="J556" s="14">
        <f t="shared" si="130"/>
        <v>545</v>
      </c>
      <c r="K556" s="19">
        <f t="shared" si="131"/>
        <v>50291</v>
      </c>
      <c r="L556" s="27">
        <f t="shared" si="132"/>
        <v>47122.65</v>
      </c>
      <c r="M556" s="18">
        <f t="shared" si="122"/>
        <v>484.48</v>
      </c>
      <c r="O556" s="18">
        <f t="shared" si="123"/>
        <v>76.846167692307688</v>
      </c>
      <c r="P556" s="18">
        <f t="shared" si="133"/>
        <v>407.63</v>
      </c>
      <c r="Q556" s="27">
        <f t="shared" si="134"/>
        <v>46715.02</v>
      </c>
    </row>
    <row r="557" spans="1:17" x14ac:dyDescent="0.25">
      <c r="A557">
        <f t="shared" si="124"/>
        <v>546</v>
      </c>
      <c r="B557" s="6">
        <f t="shared" si="125"/>
        <v>50305</v>
      </c>
      <c r="C557" s="7">
        <f t="shared" si="126"/>
        <v>12928.37</v>
      </c>
      <c r="D557" s="1">
        <f t="shared" si="120"/>
        <v>484.48</v>
      </c>
      <c r="E557" s="28">
        <f t="shared" si="127"/>
        <v>38.519999999999982</v>
      </c>
      <c r="F557" s="1">
        <f t="shared" si="121"/>
        <v>21.083188</v>
      </c>
      <c r="G557" s="1">
        <f t="shared" si="128"/>
        <v>463.4</v>
      </c>
      <c r="H557" s="7">
        <f t="shared" si="129"/>
        <v>12426.45</v>
      </c>
      <c r="J557" s="14">
        <f t="shared" si="130"/>
        <v>546</v>
      </c>
      <c r="K557" s="19">
        <f t="shared" si="131"/>
        <v>50305</v>
      </c>
      <c r="L557" s="27">
        <f t="shared" si="132"/>
        <v>46715.02</v>
      </c>
      <c r="M557" s="18">
        <f t="shared" si="122"/>
        <v>484.48</v>
      </c>
      <c r="O557" s="18">
        <f t="shared" si="123"/>
        <v>76.181417230769227</v>
      </c>
      <c r="P557" s="18">
        <f t="shared" si="133"/>
        <v>408.3</v>
      </c>
      <c r="Q557" s="27">
        <f t="shared" si="134"/>
        <v>46306.720000000001</v>
      </c>
    </row>
    <row r="558" spans="1:17" x14ac:dyDescent="0.25">
      <c r="A558">
        <f t="shared" si="124"/>
        <v>547</v>
      </c>
      <c r="B558" s="6">
        <f t="shared" si="125"/>
        <v>50319</v>
      </c>
      <c r="C558" s="7">
        <f t="shared" si="126"/>
        <v>12426.45</v>
      </c>
      <c r="D558" s="1">
        <f t="shared" si="120"/>
        <v>484.48</v>
      </c>
      <c r="E558" s="28">
        <f t="shared" si="127"/>
        <v>38.519999999999982</v>
      </c>
      <c r="F558" s="1">
        <f t="shared" si="121"/>
        <v>20.264672307692308</v>
      </c>
      <c r="G558" s="1">
        <f t="shared" si="128"/>
        <v>464.22</v>
      </c>
      <c r="H558" s="7">
        <f t="shared" si="129"/>
        <v>11923.71</v>
      </c>
      <c r="J558" s="14">
        <f t="shared" si="130"/>
        <v>547</v>
      </c>
      <c r="K558" s="19">
        <f t="shared" si="131"/>
        <v>50319</v>
      </c>
      <c r="L558" s="27">
        <f t="shared" si="132"/>
        <v>46306.720000000001</v>
      </c>
      <c r="M558" s="18">
        <f t="shared" si="122"/>
        <v>484.48</v>
      </c>
      <c r="O558" s="18">
        <f t="shared" si="123"/>
        <v>75.51557415384616</v>
      </c>
      <c r="P558" s="18">
        <f t="shared" si="133"/>
        <v>408.96</v>
      </c>
      <c r="Q558" s="27">
        <f t="shared" si="134"/>
        <v>45897.760000000002</v>
      </c>
    </row>
    <row r="559" spans="1:17" x14ac:dyDescent="0.25">
      <c r="A559">
        <f t="shared" si="124"/>
        <v>548</v>
      </c>
      <c r="B559" s="6">
        <f t="shared" si="125"/>
        <v>50333</v>
      </c>
      <c r="C559" s="7">
        <f t="shared" si="126"/>
        <v>11923.71</v>
      </c>
      <c r="D559" s="1">
        <f t="shared" si="120"/>
        <v>484.48</v>
      </c>
      <c r="E559" s="28">
        <f t="shared" si="127"/>
        <v>38.519999999999982</v>
      </c>
      <c r="F559" s="1">
        <f t="shared" si="121"/>
        <v>19.444819384615382</v>
      </c>
      <c r="G559" s="1">
        <f t="shared" si="128"/>
        <v>465.04</v>
      </c>
      <c r="H559" s="7">
        <f t="shared" si="129"/>
        <v>11420.15</v>
      </c>
      <c r="J559" s="14">
        <f t="shared" si="130"/>
        <v>548</v>
      </c>
      <c r="K559" s="19">
        <f t="shared" si="131"/>
        <v>50333</v>
      </c>
      <c r="L559" s="27">
        <f t="shared" si="132"/>
        <v>45897.760000000002</v>
      </c>
      <c r="M559" s="18">
        <f t="shared" si="122"/>
        <v>484.48</v>
      </c>
      <c r="O559" s="18">
        <f t="shared" si="123"/>
        <v>74.848654769230777</v>
      </c>
      <c r="P559" s="18">
        <f t="shared" si="133"/>
        <v>409.63</v>
      </c>
      <c r="Q559" s="27">
        <f t="shared" si="134"/>
        <v>45488.13</v>
      </c>
    </row>
    <row r="560" spans="1:17" x14ac:dyDescent="0.25">
      <c r="A560">
        <f t="shared" si="124"/>
        <v>549</v>
      </c>
      <c r="B560" s="6">
        <f t="shared" si="125"/>
        <v>50347</v>
      </c>
      <c r="C560" s="7">
        <f t="shared" si="126"/>
        <v>11420.15</v>
      </c>
      <c r="D560" s="1">
        <f t="shared" si="120"/>
        <v>484.48</v>
      </c>
      <c r="E560" s="28">
        <f t="shared" si="127"/>
        <v>38.519999999999982</v>
      </c>
      <c r="F560" s="1">
        <f t="shared" si="121"/>
        <v>18.623629230769229</v>
      </c>
      <c r="G560" s="1">
        <f t="shared" si="128"/>
        <v>465.86</v>
      </c>
      <c r="H560" s="7">
        <f t="shared" si="129"/>
        <v>10915.77</v>
      </c>
      <c r="J560" s="14">
        <f t="shared" si="130"/>
        <v>549</v>
      </c>
      <c r="K560" s="19">
        <f t="shared" si="131"/>
        <v>50347</v>
      </c>
      <c r="L560" s="27">
        <f t="shared" si="132"/>
        <v>45488.13</v>
      </c>
      <c r="M560" s="18">
        <f t="shared" si="122"/>
        <v>484.48</v>
      </c>
      <c r="O560" s="18">
        <f t="shared" si="123"/>
        <v>74.180642769230772</v>
      </c>
      <c r="P560" s="18">
        <f t="shared" si="133"/>
        <v>410.3</v>
      </c>
      <c r="Q560" s="27">
        <f t="shared" si="134"/>
        <v>45077.83</v>
      </c>
    </row>
    <row r="561" spans="1:17" x14ac:dyDescent="0.25">
      <c r="A561">
        <f t="shared" si="124"/>
        <v>550</v>
      </c>
      <c r="B561" s="6">
        <f t="shared" si="125"/>
        <v>50361</v>
      </c>
      <c r="C561" s="7">
        <f t="shared" si="126"/>
        <v>10915.77</v>
      </c>
      <c r="D561" s="1">
        <f t="shared" si="120"/>
        <v>484.48</v>
      </c>
      <c r="E561" s="28">
        <f t="shared" si="127"/>
        <v>38.519999999999982</v>
      </c>
      <c r="F561" s="1">
        <f t="shared" si="121"/>
        <v>17.801101846153848</v>
      </c>
      <c r="G561" s="1">
        <f t="shared" si="128"/>
        <v>466.68</v>
      </c>
      <c r="H561" s="7">
        <f t="shared" si="129"/>
        <v>10410.57</v>
      </c>
      <c r="J561" s="14">
        <f t="shared" si="130"/>
        <v>550</v>
      </c>
      <c r="K561" s="19">
        <f t="shared" si="131"/>
        <v>50361</v>
      </c>
      <c r="L561" s="27">
        <f t="shared" si="132"/>
        <v>45077.83</v>
      </c>
      <c r="M561" s="18">
        <f t="shared" si="122"/>
        <v>484.48</v>
      </c>
      <c r="O561" s="18">
        <f t="shared" si="123"/>
        <v>73.511538153846161</v>
      </c>
      <c r="P561" s="18">
        <f t="shared" si="133"/>
        <v>410.97</v>
      </c>
      <c r="Q561" s="27">
        <f t="shared" si="134"/>
        <v>44666.86</v>
      </c>
    </row>
    <row r="562" spans="1:17" x14ac:dyDescent="0.25">
      <c r="A562">
        <f t="shared" si="124"/>
        <v>551</v>
      </c>
      <c r="B562" s="6">
        <f t="shared" si="125"/>
        <v>50375</v>
      </c>
      <c r="C562" s="7">
        <f t="shared" si="126"/>
        <v>10410.57</v>
      </c>
      <c r="D562" s="1">
        <f t="shared" si="120"/>
        <v>484.48</v>
      </c>
      <c r="E562" s="28">
        <f t="shared" si="127"/>
        <v>38.519999999999982</v>
      </c>
      <c r="F562" s="1">
        <f t="shared" si="121"/>
        <v>16.97723723076923</v>
      </c>
      <c r="G562" s="1">
        <f t="shared" si="128"/>
        <v>467.5</v>
      </c>
      <c r="H562" s="7">
        <f t="shared" si="129"/>
        <v>9904.5499999999993</v>
      </c>
      <c r="J562" s="14">
        <f t="shared" si="130"/>
        <v>551</v>
      </c>
      <c r="K562" s="19">
        <f t="shared" si="131"/>
        <v>50375</v>
      </c>
      <c r="L562" s="27">
        <f t="shared" si="132"/>
        <v>44666.86</v>
      </c>
      <c r="M562" s="18">
        <f t="shared" si="122"/>
        <v>484.48</v>
      </c>
      <c r="O562" s="18">
        <f t="shared" si="123"/>
        <v>72.841340923076928</v>
      </c>
      <c r="P562" s="18">
        <f t="shared" si="133"/>
        <v>411.64</v>
      </c>
      <c r="Q562" s="27">
        <f t="shared" si="134"/>
        <v>44255.22</v>
      </c>
    </row>
    <row r="563" spans="1:17" x14ac:dyDescent="0.25">
      <c r="A563">
        <f t="shared" si="124"/>
        <v>552</v>
      </c>
      <c r="B563" s="6">
        <f t="shared" si="125"/>
        <v>50389</v>
      </c>
      <c r="C563" s="7">
        <f t="shared" si="126"/>
        <v>9904.5499999999993</v>
      </c>
      <c r="D563" s="1">
        <f t="shared" si="120"/>
        <v>484.48</v>
      </c>
      <c r="E563" s="28">
        <f t="shared" si="127"/>
        <v>38.519999999999982</v>
      </c>
      <c r="F563" s="1">
        <f t="shared" si="121"/>
        <v>16.152035384615385</v>
      </c>
      <c r="G563" s="1">
        <f t="shared" si="128"/>
        <v>468.33</v>
      </c>
      <c r="H563" s="7">
        <f t="shared" si="129"/>
        <v>9397.7000000000007</v>
      </c>
      <c r="J563" s="14">
        <f t="shared" si="130"/>
        <v>552</v>
      </c>
      <c r="K563" s="19">
        <f t="shared" si="131"/>
        <v>50389</v>
      </c>
      <c r="L563" s="27">
        <f t="shared" si="132"/>
        <v>44255.22</v>
      </c>
      <c r="M563" s="18">
        <f t="shared" si="122"/>
        <v>484.48</v>
      </c>
      <c r="O563" s="18">
        <f t="shared" si="123"/>
        <v>72.170051076923073</v>
      </c>
      <c r="P563" s="18">
        <f t="shared" si="133"/>
        <v>412.31</v>
      </c>
      <c r="Q563" s="27">
        <f t="shared" si="134"/>
        <v>43842.91</v>
      </c>
    </row>
    <row r="564" spans="1:17" x14ac:dyDescent="0.25">
      <c r="A564">
        <f t="shared" si="124"/>
        <v>553</v>
      </c>
      <c r="B564" s="6">
        <f t="shared" si="125"/>
        <v>50403</v>
      </c>
      <c r="C564" s="7">
        <f t="shared" si="126"/>
        <v>9397.7000000000007</v>
      </c>
      <c r="D564" s="1">
        <f t="shared" si="120"/>
        <v>484.48</v>
      </c>
      <c r="E564" s="28">
        <f t="shared" si="127"/>
        <v>38.519999999999982</v>
      </c>
      <c r="F564" s="1">
        <f t="shared" si="121"/>
        <v>15.325480000000001</v>
      </c>
      <c r="G564" s="1">
        <f t="shared" si="128"/>
        <v>469.15</v>
      </c>
      <c r="H564" s="7">
        <f t="shared" si="129"/>
        <v>8890.0300000000007</v>
      </c>
      <c r="J564" s="14">
        <f t="shared" si="130"/>
        <v>553</v>
      </c>
      <c r="K564" s="19">
        <f t="shared" si="131"/>
        <v>50403</v>
      </c>
      <c r="L564" s="27">
        <f t="shared" si="132"/>
        <v>43842.91</v>
      </c>
      <c r="M564" s="18">
        <f t="shared" si="122"/>
        <v>484.48</v>
      </c>
      <c r="O564" s="18">
        <f t="shared" si="123"/>
        <v>71.497668615384626</v>
      </c>
      <c r="P564" s="18">
        <f t="shared" si="133"/>
        <v>412.98</v>
      </c>
      <c r="Q564" s="27">
        <f t="shared" si="134"/>
        <v>43429.93</v>
      </c>
    </row>
    <row r="565" spans="1:17" x14ac:dyDescent="0.25">
      <c r="A565">
        <f t="shared" si="124"/>
        <v>554</v>
      </c>
      <c r="B565" s="6">
        <f t="shared" si="125"/>
        <v>50417</v>
      </c>
      <c r="C565" s="7">
        <f t="shared" si="126"/>
        <v>8890.0300000000007</v>
      </c>
      <c r="D565" s="1">
        <f t="shared" si="120"/>
        <v>484.48</v>
      </c>
      <c r="E565" s="28">
        <f t="shared" si="127"/>
        <v>38.519999999999982</v>
      </c>
      <c r="F565" s="1">
        <f t="shared" si="121"/>
        <v>14.497587384615386</v>
      </c>
      <c r="G565" s="1">
        <f t="shared" si="128"/>
        <v>469.98</v>
      </c>
      <c r="H565" s="7">
        <f t="shared" si="129"/>
        <v>8381.5300000000007</v>
      </c>
      <c r="J565" s="14">
        <f t="shared" si="130"/>
        <v>554</v>
      </c>
      <c r="K565" s="19">
        <f t="shared" si="131"/>
        <v>50417</v>
      </c>
      <c r="L565" s="27">
        <f t="shared" si="132"/>
        <v>43429.93</v>
      </c>
      <c r="M565" s="18">
        <f t="shared" si="122"/>
        <v>484.48</v>
      </c>
      <c r="O565" s="18">
        <f t="shared" si="123"/>
        <v>70.824193538461543</v>
      </c>
      <c r="P565" s="18">
        <f t="shared" si="133"/>
        <v>413.66</v>
      </c>
      <c r="Q565" s="27">
        <f t="shared" si="134"/>
        <v>43016.27</v>
      </c>
    </row>
    <row r="566" spans="1:17" x14ac:dyDescent="0.25">
      <c r="A566">
        <f t="shared" si="124"/>
        <v>555</v>
      </c>
      <c r="B566" s="6">
        <f t="shared" si="125"/>
        <v>50431</v>
      </c>
      <c r="C566" s="7">
        <f t="shared" si="126"/>
        <v>8381.5300000000007</v>
      </c>
      <c r="D566" s="1">
        <f t="shared" si="120"/>
        <v>484.48</v>
      </c>
      <c r="E566" s="28">
        <f t="shared" si="127"/>
        <v>38.519999999999982</v>
      </c>
      <c r="F566" s="1">
        <f t="shared" si="121"/>
        <v>13.668341230769231</v>
      </c>
      <c r="G566" s="1">
        <f t="shared" si="128"/>
        <v>470.81</v>
      </c>
      <c r="H566" s="7">
        <f t="shared" si="129"/>
        <v>7872.2</v>
      </c>
      <c r="J566" s="14">
        <f t="shared" si="130"/>
        <v>555</v>
      </c>
      <c r="K566" s="19">
        <f t="shared" si="131"/>
        <v>50431</v>
      </c>
      <c r="L566" s="27">
        <f t="shared" si="132"/>
        <v>43016.27</v>
      </c>
      <c r="M566" s="18">
        <f t="shared" si="122"/>
        <v>484.48</v>
      </c>
      <c r="O566" s="18">
        <f t="shared" si="123"/>
        <v>70.149609538461533</v>
      </c>
      <c r="P566" s="18">
        <f t="shared" si="133"/>
        <v>414.33</v>
      </c>
      <c r="Q566" s="27">
        <f t="shared" si="134"/>
        <v>42601.94</v>
      </c>
    </row>
    <row r="567" spans="1:17" x14ac:dyDescent="0.25">
      <c r="A567">
        <f t="shared" si="124"/>
        <v>556</v>
      </c>
      <c r="B567" s="6">
        <f t="shared" si="125"/>
        <v>50445</v>
      </c>
      <c r="C567" s="7">
        <f t="shared" si="126"/>
        <v>7872.2</v>
      </c>
      <c r="D567" s="1">
        <f t="shared" si="120"/>
        <v>484.48</v>
      </c>
      <c r="E567" s="28">
        <f t="shared" si="127"/>
        <v>38.519999999999982</v>
      </c>
      <c r="F567" s="1">
        <f t="shared" si="121"/>
        <v>12.837741538461538</v>
      </c>
      <c r="G567" s="1">
        <f t="shared" si="128"/>
        <v>471.64</v>
      </c>
      <c r="H567" s="7">
        <f t="shared" si="129"/>
        <v>7362.04</v>
      </c>
      <c r="J567" s="14">
        <f t="shared" si="130"/>
        <v>556</v>
      </c>
      <c r="K567" s="19">
        <f t="shared" si="131"/>
        <v>50445</v>
      </c>
      <c r="L567" s="27">
        <f t="shared" si="132"/>
        <v>42601.94</v>
      </c>
      <c r="M567" s="18">
        <f t="shared" si="122"/>
        <v>484.48</v>
      </c>
      <c r="O567" s="18">
        <f t="shared" si="123"/>
        <v>69.47393292307693</v>
      </c>
      <c r="P567" s="18">
        <f t="shared" si="133"/>
        <v>415.01</v>
      </c>
      <c r="Q567" s="27">
        <f t="shared" si="134"/>
        <v>42186.93</v>
      </c>
    </row>
    <row r="568" spans="1:17" x14ac:dyDescent="0.25">
      <c r="A568">
        <f t="shared" si="124"/>
        <v>557</v>
      </c>
      <c r="B568" s="6">
        <f t="shared" si="125"/>
        <v>50459</v>
      </c>
      <c r="C568" s="7">
        <f t="shared" si="126"/>
        <v>7362.04</v>
      </c>
      <c r="D568" s="1">
        <f t="shared" si="120"/>
        <v>484.48</v>
      </c>
      <c r="E568" s="28">
        <f t="shared" si="127"/>
        <v>38.519999999999982</v>
      </c>
      <c r="F568" s="1">
        <f t="shared" si="121"/>
        <v>12.005788307692308</v>
      </c>
      <c r="G568" s="1">
        <f t="shared" si="128"/>
        <v>472.47</v>
      </c>
      <c r="H568" s="7">
        <f t="shared" si="129"/>
        <v>6851.05</v>
      </c>
      <c r="J568" s="14">
        <f t="shared" si="130"/>
        <v>557</v>
      </c>
      <c r="K568" s="19">
        <f t="shared" si="131"/>
        <v>50459</v>
      </c>
      <c r="L568" s="27">
        <f t="shared" si="132"/>
        <v>42186.93</v>
      </c>
      <c r="M568" s="18">
        <f t="shared" si="122"/>
        <v>484.48</v>
      </c>
      <c r="O568" s="18">
        <f t="shared" si="123"/>
        <v>68.797147384615386</v>
      </c>
      <c r="P568" s="18">
        <f t="shared" si="133"/>
        <v>415.68</v>
      </c>
      <c r="Q568" s="27">
        <f t="shared" si="134"/>
        <v>41771.25</v>
      </c>
    </row>
    <row r="569" spans="1:17" x14ac:dyDescent="0.25">
      <c r="A569">
        <f t="shared" si="124"/>
        <v>558</v>
      </c>
      <c r="B569" s="6">
        <f t="shared" si="125"/>
        <v>50473</v>
      </c>
      <c r="C569" s="7">
        <f t="shared" si="126"/>
        <v>6851.05</v>
      </c>
      <c r="D569" s="1">
        <f t="shared" si="120"/>
        <v>484.48</v>
      </c>
      <c r="E569" s="28">
        <f t="shared" si="127"/>
        <v>38.519999999999982</v>
      </c>
      <c r="F569" s="1">
        <f t="shared" si="121"/>
        <v>11.17248153846154</v>
      </c>
      <c r="G569" s="1">
        <f t="shared" si="128"/>
        <v>473.31</v>
      </c>
      <c r="H569" s="7">
        <f t="shared" si="129"/>
        <v>6339.22</v>
      </c>
      <c r="J569" s="14">
        <f t="shared" si="130"/>
        <v>558</v>
      </c>
      <c r="K569" s="19">
        <f t="shared" si="131"/>
        <v>50473</v>
      </c>
      <c r="L569" s="27">
        <f t="shared" si="132"/>
        <v>41771.25</v>
      </c>
      <c r="M569" s="18">
        <f t="shared" si="122"/>
        <v>484.48</v>
      </c>
      <c r="O569" s="18">
        <f t="shared" si="123"/>
        <v>68.119269230769234</v>
      </c>
      <c r="P569" s="18">
        <f t="shared" si="133"/>
        <v>416.36</v>
      </c>
      <c r="Q569" s="27">
        <f t="shared" si="134"/>
        <v>41354.89</v>
      </c>
    </row>
    <row r="570" spans="1:17" x14ac:dyDescent="0.25">
      <c r="A570">
        <f t="shared" si="124"/>
        <v>559</v>
      </c>
      <c r="B570" s="6">
        <f t="shared" si="125"/>
        <v>50487</v>
      </c>
      <c r="C570" s="7">
        <f t="shared" si="126"/>
        <v>6339.22</v>
      </c>
      <c r="D570" s="1">
        <f t="shared" si="120"/>
        <v>484.48</v>
      </c>
      <c r="E570" s="28">
        <f t="shared" si="127"/>
        <v>38.519999999999982</v>
      </c>
      <c r="F570" s="1">
        <f t="shared" si="121"/>
        <v>10.337804923076924</v>
      </c>
      <c r="G570" s="1">
        <f t="shared" si="128"/>
        <v>474.14</v>
      </c>
      <c r="H570" s="7">
        <f t="shared" si="129"/>
        <v>5826.56</v>
      </c>
      <c r="J570" s="14">
        <f t="shared" si="130"/>
        <v>559</v>
      </c>
      <c r="K570" s="19">
        <f t="shared" si="131"/>
        <v>50487</v>
      </c>
      <c r="L570" s="27">
        <f t="shared" si="132"/>
        <v>41354.89</v>
      </c>
      <c r="M570" s="18">
        <f t="shared" si="122"/>
        <v>484.48</v>
      </c>
      <c r="O570" s="18">
        <f t="shared" si="123"/>
        <v>67.440282153846155</v>
      </c>
      <c r="P570" s="18">
        <f t="shared" si="133"/>
        <v>417.04</v>
      </c>
      <c r="Q570" s="27">
        <f t="shared" si="134"/>
        <v>40937.85</v>
      </c>
    </row>
    <row r="571" spans="1:17" x14ac:dyDescent="0.25">
      <c r="A571">
        <f t="shared" si="124"/>
        <v>560</v>
      </c>
      <c r="B571" s="6">
        <f t="shared" si="125"/>
        <v>50501</v>
      </c>
      <c r="C571" s="7">
        <f t="shared" si="126"/>
        <v>5826.56</v>
      </c>
      <c r="D571" s="1">
        <f t="shared" si="120"/>
        <v>484.48</v>
      </c>
      <c r="E571" s="28">
        <f t="shared" si="127"/>
        <v>38.519999999999982</v>
      </c>
      <c r="F571" s="1">
        <f t="shared" si="121"/>
        <v>9.5017747692307708</v>
      </c>
      <c r="G571" s="1">
        <f t="shared" si="128"/>
        <v>474.98</v>
      </c>
      <c r="H571" s="7">
        <f t="shared" si="129"/>
        <v>5313.06</v>
      </c>
      <c r="J571" s="14">
        <f t="shared" si="130"/>
        <v>560</v>
      </c>
      <c r="K571" s="19">
        <f t="shared" si="131"/>
        <v>50501</v>
      </c>
      <c r="L571" s="27">
        <f t="shared" si="132"/>
        <v>40937.85</v>
      </c>
      <c r="M571" s="18">
        <f t="shared" si="122"/>
        <v>484.48</v>
      </c>
      <c r="O571" s="18">
        <f t="shared" si="123"/>
        <v>66.760186153846149</v>
      </c>
      <c r="P571" s="18">
        <f t="shared" si="133"/>
        <v>417.72</v>
      </c>
      <c r="Q571" s="27">
        <f t="shared" si="134"/>
        <v>40520.129999999997</v>
      </c>
    </row>
    <row r="572" spans="1:17" x14ac:dyDescent="0.25">
      <c r="A572">
        <f t="shared" si="124"/>
        <v>561</v>
      </c>
      <c r="B572" s="6">
        <f t="shared" si="125"/>
        <v>50515</v>
      </c>
      <c r="C572" s="7">
        <f t="shared" si="126"/>
        <v>5313.06</v>
      </c>
      <c r="D572" s="1">
        <f t="shared" si="120"/>
        <v>484.48</v>
      </c>
      <c r="E572" s="28">
        <f t="shared" si="127"/>
        <v>38.519999999999982</v>
      </c>
      <c r="F572" s="1">
        <f t="shared" si="121"/>
        <v>8.6643747692307702</v>
      </c>
      <c r="G572" s="1">
        <f t="shared" si="128"/>
        <v>475.82</v>
      </c>
      <c r="H572" s="7">
        <f t="shared" si="129"/>
        <v>4798.72</v>
      </c>
      <c r="J572" s="14">
        <f t="shared" si="130"/>
        <v>561</v>
      </c>
      <c r="K572" s="19">
        <f t="shared" si="131"/>
        <v>50515</v>
      </c>
      <c r="L572" s="27">
        <f t="shared" si="132"/>
        <v>40520.129999999997</v>
      </c>
      <c r="M572" s="18">
        <f t="shared" si="122"/>
        <v>484.48</v>
      </c>
      <c r="O572" s="18">
        <f t="shared" si="123"/>
        <v>66.07898123076923</v>
      </c>
      <c r="P572" s="18">
        <f t="shared" si="133"/>
        <v>418.4</v>
      </c>
      <c r="Q572" s="27">
        <f t="shared" si="134"/>
        <v>40101.730000000003</v>
      </c>
    </row>
    <row r="573" spans="1:17" x14ac:dyDescent="0.25">
      <c r="A573">
        <f t="shared" si="124"/>
        <v>562</v>
      </c>
      <c r="B573" s="6">
        <f t="shared" si="125"/>
        <v>50529</v>
      </c>
      <c r="C573" s="7">
        <f t="shared" si="126"/>
        <v>4798.72</v>
      </c>
      <c r="D573" s="1">
        <f t="shared" si="120"/>
        <v>484.48</v>
      </c>
      <c r="E573" s="28">
        <f t="shared" si="127"/>
        <v>38.519999999999982</v>
      </c>
      <c r="F573" s="1">
        <f t="shared" si="121"/>
        <v>7.8256049230769236</v>
      </c>
      <c r="G573" s="1">
        <f t="shared" si="128"/>
        <v>476.65</v>
      </c>
      <c r="H573" s="7">
        <f t="shared" si="129"/>
        <v>4283.55</v>
      </c>
      <c r="J573" s="14">
        <f t="shared" si="130"/>
        <v>562</v>
      </c>
      <c r="K573" s="19">
        <f t="shared" si="131"/>
        <v>50529</v>
      </c>
      <c r="L573" s="27">
        <f t="shared" si="132"/>
        <v>40101.730000000003</v>
      </c>
      <c r="M573" s="18">
        <f t="shared" si="122"/>
        <v>484.48</v>
      </c>
      <c r="O573" s="18">
        <f t="shared" si="123"/>
        <v>65.396667384615384</v>
      </c>
      <c r="P573" s="18">
        <f t="shared" si="133"/>
        <v>419.08</v>
      </c>
      <c r="Q573" s="27">
        <f t="shared" si="134"/>
        <v>39682.65</v>
      </c>
    </row>
    <row r="574" spans="1:17" x14ac:dyDescent="0.25">
      <c r="A574">
        <f t="shared" si="124"/>
        <v>563</v>
      </c>
      <c r="B574" s="6">
        <f t="shared" si="125"/>
        <v>50543</v>
      </c>
      <c r="C574" s="7">
        <f t="shared" si="126"/>
        <v>4283.55</v>
      </c>
      <c r="D574" s="1">
        <f t="shared" si="120"/>
        <v>484.48</v>
      </c>
      <c r="E574" s="28">
        <f t="shared" si="127"/>
        <v>38.519999999999982</v>
      </c>
      <c r="F574" s="1">
        <f t="shared" si="121"/>
        <v>6.9854815384615385</v>
      </c>
      <c r="G574" s="1">
        <f t="shared" si="128"/>
        <v>477.49</v>
      </c>
      <c r="H574" s="7">
        <f t="shared" si="129"/>
        <v>3767.54</v>
      </c>
      <c r="J574" s="14">
        <f t="shared" si="130"/>
        <v>563</v>
      </c>
      <c r="K574" s="19">
        <f t="shared" si="131"/>
        <v>50543</v>
      </c>
      <c r="L574" s="27">
        <f t="shared" si="132"/>
        <v>39682.65</v>
      </c>
      <c r="M574" s="18">
        <f t="shared" si="122"/>
        <v>484.48</v>
      </c>
      <c r="O574" s="18">
        <f t="shared" si="123"/>
        <v>64.713244615384625</v>
      </c>
      <c r="P574" s="18">
        <f t="shared" si="133"/>
        <v>419.77</v>
      </c>
      <c r="Q574" s="27">
        <f t="shared" si="134"/>
        <v>39262.879999999997</v>
      </c>
    </row>
    <row r="575" spans="1:17" x14ac:dyDescent="0.25">
      <c r="A575">
        <f t="shared" si="124"/>
        <v>564</v>
      </c>
      <c r="B575" s="6">
        <f t="shared" si="125"/>
        <v>50557</v>
      </c>
      <c r="C575" s="7">
        <f t="shared" si="126"/>
        <v>3767.54</v>
      </c>
      <c r="D575" s="1">
        <f t="shared" si="120"/>
        <v>484.48</v>
      </c>
      <c r="E575" s="28">
        <f t="shared" si="127"/>
        <v>38.519999999999982</v>
      </c>
      <c r="F575" s="1">
        <f t="shared" si="121"/>
        <v>6.1439883076923074</v>
      </c>
      <c r="G575" s="1">
        <f t="shared" si="128"/>
        <v>478.34</v>
      </c>
      <c r="H575" s="7">
        <f t="shared" si="129"/>
        <v>3250.68</v>
      </c>
      <c r="J575" s="14">
        <f t="shared" si="130"/>
        <v>564</v>
      </c>
      <c r="K575" s="19">
        <f t="shared" si="131"/>
        <v>50557</v>
      </c>
      <c r="L575" s="27">
        <f t="shared" si="132"/>
        <v>39262.879999999997</v>
      </c>
      <c r="M575" s="18">
        <f t="shared" si="122"/>
        <v>484.48</v>
      </c>
      <c r="O575" s="18">
        <f t="shared" si="123"/>
        <v>64.028696615384618</v>
      </c>
      <c r="P575" s="18">
        <f t="shared" si="133"/>
        <v>420.45</v>
      </c>
      <c r="Q575" s="27">
        <f t="shared" si="134"/>
        <v>38842.43</v>
      </c>
    </row>
    <row r="576" spans="1:17" x14ac:dyDescent="0.25">
      <c r="A576">
        <f t="shared" si="124"/>
        <v>565</v>
      </c>
      <c r="B576" s="6">
        <f t="shared" si="125"/>
        <v>50571</v>
      </c>
      <c r="C576" s="7">
        <f t="shared" si="126"/>
        <v>3250.68</v>
      </c>
      <c r="D576" s="1">
        <f t="shared" si="120"/>
        <v>484.48</v>
      </c>
      <c r="E576" s="28">
        <f t="shared" si="127"/>
        <v>38.519999999999982</v>
      </c>
      <c r="F576" s="1">
        <f t="shared" si="121"/>
        <v>5.3011089230769226</v>
      </c>
      <c r="G576" s="1">
        <f t="shared" si="128"/>
        <v>479.18</v>
      </c>
      <c r="H576" s="7">
        <f t="shared" si="129"/>
        <v>2732.98</v>
      </c>
      <c r="J576" s="14">
        <f t="shared" si="130"/>
        <v>565</v>
      </c>
      <c r="K576" s="19">
        <f t="shared" si="131"/>
        <v>50571</v>
      </c>
      <c r="L576" s="27">
        <f t="shared" si="132"/>
        <v>38842.43</v>
      </c>
      <c r="M576" s="18">
        <f t="shared" si="122"/>
        <v>484.48</v>
      </c>
      <c r="O576" s="18">
        <f t="shared" si="123"/>
        <v>63.343039692307691</v>
      </c>
      <c r="P576" s="18">
        <f t="shared" si="133"/>
        <v>421.14</v>
      </c>
      <c r="Q576" s="27">
        <f t="shared" si="134"/>
        <v>38421.29</v>
      </c>
    </row>
    <row r="577" spans="1:17" x14ac:dyDescent="0.25">
      <c r="A577">
        <f t="shared" si="124"/>
        <v>566</v>
      </c>
      <c r="B577" s="6">
        <f t="shared" si="125"/>
        <v>50585</v>
      </c>
      <c r="C577" s="7">
        <f t="shared" si="126"/>
        <v>2732.98</v>
      </c>
      <c r="D577" s="1">
        <f t="shared" si="120"/>
        <v>484.48</v>
      </c>
      <c r="E577" s="28">
        <f t="shared" si="127"/>
        <v>38.519999999999982</v>
      </c>
      <c r="F577" s="1">
        <f t="shared" si="121"/>
        <v>4.4568596923076926</v>
      </c>
      <c r="G577" s="1">
        <f t="shared" si="128"/>
        <v>480.02</v>
      </c>
      <c r="H577" s="7">
        <f t="shared" si="129"/>
        <v>2214.44</v>
      </c>
      <c r="J577" s="14">
        <f t="shared" si="130"/>
        <v>566</v>
      </c>
      <c r="K577" s="19">
        <f t="shared" si="131"/>
        <v>50585</v>
      </c>
      <c r="L577" s="27">
        <f t="shared" si="132"/>
        <v>38421.29</v>
      </c>
      <c r="M577" s="18">
        <f t="shared" si="122"/>
        <v>484.48</v>
      </c>
      <c r="O577" s="18">
        <f t="shared" si="123"/>
        <v>62.656257538461539</v>
      </c>
      <c r="P577" s="18">
        <f t="shared" si="133"/>
        <v>421.82</v>
      </c>
      <c r="Q577" s="27">
        <f t="shared" si="134"/>
        <v>37999.47</v>
      </c>
    </row>
    <row r="578" spans="1:17" x14ac:dyDescent="0.25">
      <c r="A578">
        <f t="shared" si="124"/>
        <v>567</v>
      </c>
      <c r="B578" s="6">
        <f t="shared" si="125"/>
        <v>50599</v>
      </c>
      <c r="C578" s="7">
        <f t="shared" si="126"/>
        <v>2214.44</v>
      </c>
      <c r="D578" s="1">
        <f t="shared" si="120"/>
        <v>484.48</v>
      </c>
      <c r="E578" s="28">
        <f t="shared" si="127"/>
        <v>38.519999999999982</v>
      </c>
      <c r="F578" s="1">
        <f t="shared" si="121"/>
        <v>3.6112406153846153</v>
      </c>
      <c r="G578" s="1">
        <f t="shared" si="128"/>
        <v>480.87</v>
      </c>
      <c r="H578" s="7">
        <f t="shared" si="129"/>
        <v>1695.05</v>
      </c>
      <c r="J578" s="14">
        <f t="shared" si="130"/>
        <v>567</v>
      </c>
      <c r="K578" s="19">
        <f t="shared" si="131"/>
        <v>50599</v>
      </c>
      <c r="L578" s="27">
        <f t="shared" si="132"/>
        <v>37999.47</v>
      </c>
      <c r="M578" s="18">
        <f t="shared" si="122"/>
        <v>484.48</v>
      </c>
      <c r="O578" s="18">
        <f t="shared" si="123"/>
        <v>61.968366461538466</v>
      </c>
      <c r="P578" s="18">
        <f t="shared" si="133"/>
        <v>422.51</v>
      </c>
      <c r="Q578" s="27">
        <f t="shared" si="134"/>
        <v>37576.959999999999</v>
      </c>
    </row>
    <row r="579" spans="1:17" x14ac:dyDescent="0.25">
      <c r="A579">
        <f t="shared" si="124"/>
        <v>568</v>
      </c>
      <c r="B579" s="6">
        <f t="shared" si="125"/>
        <v>50613</v>
      </c>
      <c r="C579" s="7">
        <f t="shared" si="126"/>
        <v>1695.05</v>
      </c>
      <c r="D579" s="1">
        <f t="shared" si="120"/>
        <v>484.48</v>
      </c>
      <c r="E579" s="28">
        <f t="shared" si="127"/>
        <v>38.519999999999982</v>
      </c>
      <c r="F579" s="1">
        <f t="shared" si="121"/>
        <v>2.7642353846153846</v>
      </c>
      <c r="G579" s="1">
        <f t="shared" si="128"/>
        <v>481.72</v>
      </c>
      <c r="H579" s="7">
        <f t="shared" si="129"/>
        <v>1174.81</v>
      </c>
      <c r="J579" s="14">
        <f t="shared" si="130"/>
        <v>568</v>
      </c>
      <c r="K579" s="19">
        <f t="shared" si="131"/>
        <v>50613</v>
      </c>
      <c r="L579" s="27">
        <f t="shared" si="132"/>
        <v>37576.959999999999</v>
      </c>
      <c r="M579" s="18">
        <f t="shared" si="122"/>
        <v>484.48</v>
      </c>
      <c r="O579" s="18">
        <f t="shared" si="123"/>
        <v>61.279350153846153</v>
      </c>
      <c r="P579" s="18">
        <f t="shared" si="133"/>
        <v>423.2</v>
      </c>
      <c r="Q579" s="27">
        <f t="shared" si="134"/>
        <v>37153.760000000002</v>
      </c>
    </row>
    <row r="580" spans="1:17" x14ac:dyDescent="0.25">
      <c r="A580">
        <f t="shared" si="124"/>
        <v>569</v>
      </c>
      <c r="B580" s="6">
        <f t="shared" si="125"/>
        <v>50627</v>
      </c>
      <c r="C580" s="7">
        <f t="shared" si="126"/>
        <v>1174.81</v>
      </c>
      <c r="D580" s="1">
        <f t="shared" si="120"/>
        <v>484.48</v>
      </c>
      <c r="E580" s="28">
        <f t="shared" si="127"/>
        <v>38.519999999999982</v>
      </c>
      <c r="F580" s="1">
        <f t="shared" si="121"/>
        <v>1.9158439999999999</v>
      </c>
      <c r="G580" s="1">
        <f t="shared" si="128"/>
        <v>482.56</v>
      </c>
      <c r="H580" s="7">
        <f t="shared" si="129"/>
        <v>653.73</v>
      </c>
      <c r="J580" s="14">
        <f t="shared" si="130"/>
        <v>569</v>
      </c>
      <c r="K580" s="19">
        <f t="shared" si="131"/>
        <v>50627</v>
      </c>
      <c r="L580" s="27">
        <f t="shared" si="132"/>
        <v>37153.760000000002</v>
      </c>
      <c r="M580" s="18">
        <f t="shared" si="122"/>
        <v>484.48</v>
      </c>
      <c r="O580" s="18">
        <f t="shared" si="123"/>
        <v>60.589208615384621</v>
      </c>
      <c r="P580" s="18">
        <f t="shared" si="133"/>
        <v>423.89</v>
      </c>
      <c r="Q580" s="27">
        <f t="shared" si="134"/>
        <v>36729.870000000003</v>
      </c>
    </row>
    <row r="581" spans="1:17" x14ac:dyDescent="0.25">
      <c r="A581">
        <f t="shared" si="124"/>
        <v>570</v>
      </c>
      <c r="B581" s="6">
        <f t="shared" si="125"/>
        <v>50641</v>
      </c>
      <c r="C581" s="7">
        <f t="shared" si="126"/>
        <v>653.73</v>
      </c>
      <c r="D581" s="1">
        <f t="shared" si="120"/>
        <v>484.48</v>
      </c>
      <c r="E581" s="28">
        <f t="shared" si="127"/>
        <v>38.519999999999982</v>
      </c>
      <c r="F581" s="1">
        <f t="shared" si="121"/>
        <v>1.0660827692307693</v>
      </c>
      <c r="G581" s="1">
        <f t="shared" si="128"/>
        <v>483.41</v>
      </c>
      <c r="H581" s="7">
        <f t="shared" si="129"/>
        <v>131.80000000000001</v>
      </c>
      <c r="J581" s="14">
        <f t="shared" si="130"/>
        <v>570</v>
      </c>
      <c r="K581" s="19">
        <f t="shared" si="131"/>
        <v>50641</v>
      </c>
      <c r="L581" s="27">
        <f t="shared" si="132"/>
        <v>36729.870000000003</v>
      </c>
      <c r="M581" s="18">
        <f t="shared" si="122"/>
        <v>484.48</v>
      </c>
      <c r="O581" s="18">
        <f t="shared" si="123"/>
        <v>59.897941846153849</v>
      </c>
      <c r="P581" s="18">
        <f t="shared" si="133"/>
        <v>424.58</v>
      </c>
      <c r="Q581" s="27">
        <f t="shared" si="134"/>
        <v>36305.29</v>
      </c>
    </row>
    <row r="582" spans="1:17" x14ac:dyDescent="0.25">
      <c r="A582">
        <f t="shared" si="124"/>
        <v>571</v>
      </c>
      <c r="B582" s="6">
        <f t="shared" si="125"/>
        <v>50655</v>
      </c>
      <c r="C582" s="7">
        <f t="shared" si="126"/>
        <v>131.80000000000001</v>
      </c>
      <c r="D582" s="1">
        <f t="shared" si="120"/>
        <v>131.80000000000001</v>
      </c>
      <c r="E582" s="28">
        <f t="shared" si="127"/>
        <v>38.519999999999982</v>
      </c>
      <c r="F582" s="1">
        <f t="shared" si="121"/>
        <v>0.21493538461538464</v>
      </c>
      <c r="G582" s="1">
        <f t="shared" si="128"/>
        <v>131.59</v>
      </c>
      <c r="H582" s="7">
        <f t="shared" si="129"/>
        <v>-38.31</v>
      </c>
      <c r="J582" s="14">
        <f t="shared" si="130"/>
        <v>571</v>
      </c>
      <c r="K582" s="19">
        <f t="shared" si="131"/>
        <v>50655</v>
      </c>
      <c r="L582" s="27">
        <f t="shared" si="132"/>
        <v>36305.29</v>
      </c>
      <c r="M582" s="18">
        <f t="shared" si="122"/>
        <v>484.48</v>
      </c>
      <c r="O582" s="18">
        <f t="shared" si="123"/>
        <v>59.205549846153851</v>
      </c>
      <c r="P582" s="18">
        <f t="shared" si="133"/>
        <v>425.27</v>
      </c>
      <c r="Q582" s="27">
        <f t="shared" si="134"/>
        <v>35880.019999999997</v>
      </c>
    </row>
    <row r="583" spans="1:17" x14ac:dyDescent="0.25">
      <c r="A583" t="str">
        <f t="shared" si="124"/>
        <v/>
      </c>
      <c r="B583" s="6" t="str">
        <f t="shared" si="125"/>
        <v/>
      </c>
      <c r="C583" s="7" t="str">
        <f t="shared" si="126"/>
        <v/>
      </c>
      <c r="D583" s="1" t="str">
        <f t="shared" si="120"/>
        <v/>
      </c>
      <c r="E583" s="28" t="str">
        <f t="shared" si="127"/>
        <v/>
      </c>
      <c r="F583" s="1" t="str">
        <f t="shared" si="121"/>
        <v/>
      </c>
      <c r="G583" s="1" t="str">
        <f t="shared" si="128"/>
        <v/>
      </c>
      <c r="H583" s="7" t="str">
        <f t="shared" si="129"/>
        <v/>
      </c>
      <c r="J583" s="14">
        <f t="shared" si="130"/>
        <v>572</v>
      </c>
      <c r="K583" s="19">
        <f t="shared" si="131"/>
        <v>50669</v>
      </c>
      <c r="L583" s="27">
        <f t="shared" si="132"/>
        <v>35880.019999999997</v>
      </c>
      <c r="M583" s="18">
        <f t="shared" si="122"/>
        <v>484.48</v>
      </c>
      <c r="O583" s="18">
        <f t="shared" si="123"/>
        <v>58.512032615384612</v>
      </c>
      <c r="P583" s="18">
        <f t="shared" si="133"/>
        <v>425.97</v>
      </c>
      <c r="Q583" s="27">
        <f t="shared" si="134"/>
        <v>35454.050000000003</v>
      </c>
    </row>
    <row r="584" spans="1:17" x14ac:dyDescent="0.25">
      <c r="A584" t="e">
        <f t="shared" si="124"/>
        <v>#VALUE!</v>
      </c>
      <c r="B584" s="6" t="str">
        <f t="shared" si="125"/>
        <v/>
      </c>
      <c r="C584" s="7" t="str">
        <f t="shared" si="126"/>
        <v/>
      </c>
      <c r="D584" s="1" t="str">
        <f t="shared" si="120"/>
        <v/>
      </c>
      <c r="E584" s="28" t="str">
        <f t="shared" si="127"/>
        <v/>
      </c>
      <c r="F584" s="1" t="str">
        <f t="shared" si="121"/>
        <v/>
      </c>
      <c r="G584" s="1" t="str">
        <f t="shared" si="128"/>
        <v/>
      </c>
      <c r="H584" s="7" t="str">
        <f t="shared" si="129"/>
        <v/>
      </c>
      <c r="J584" s="14">
        <f t="shared" si="130"/>
        <v>573</v>
      </c>
      <c r="K584" s="19">
        <f t="shared" si="131"/>
        <v>50683</v>
      </c>
      <c r="L584" s="27">
        <f t="shared" si="132"/>
        <v>35454.050000000003</v>
      </c>
      <c r="M584" s="18">
        <f t="shared" si="122"/>
        <v>484.48</v>
      </c>
      <c r="O584" s="18">
        <f t="shared" si="123"/>
        <v>57.817373846153849</v>
      </c>
      <c r="P584" s="18">
        <f t="shared" si="133"/>
        <v>426.66</v>
      </c>
      <c r="Q584" s="27">
        <f t="shared" si="134"/>
        <v>35027.39</v>
      </c>
    </row>
    <row r="585" spans="1:17" x14ac:dyDescent="0.25">
      <c r="A585" t="e">
        <f t="shared" si="124"/>
        <v>#VALUE!</v>
      </c>
      <c r="B585" s="6" t="str">
        <f t="shared" si="125"/>
        <v/>
      </c>
      <c r="C585" s="7" t="str">
        <f t="shared" si="126"/>
        <v/>
      </c>
      <c r="D585" s="1" t="str">
        <f t="shared" si="120"/>
        <v/>
      </c>
      <c r="E585" s="28" t="str">
        <f t="shared" si="127"/>
        <v/>
      </c>
      <c r="F585" s="1" t="str">
        <f t="shared" si="121"/>
        <v/>
      </c>
      <c r="G585" s="1" t="str">
        <f t="shared" si="128"/>
        <v/>
      </c>
      <c r="H585" s="7" t="str">
        <f t="shared" si="129"/>
        <v/>
      </c>
      <c r="J585" s="14">
        <f t="shared" si="130"/>
        <v>574</v>
      </c>
      <c r="K585" s="19">
        <f t="shared" si="131"/>
        <v>50697</v>
      </c>
      <c r="L585" s="27">
        <f t="shared" si="132"/>
        <v>35027.39</v>
      </c>
      <c r="M585" s="18">
        <f t="shared" si="122"/>
        <v>484.48</v>
      </c>
      <c r="O585" s="18">
        <f t="shared" si="123"/>
        <v>57.121589846153846</v>
      </c>
      <c r="P585" s="18">
        <f t="shared" si="133"/>
        <v>427.36</v>
      </c>
      <c r="Q585" s="27">
        <f t="shared" si="134"/>
        <v>34600.03</v>
      </c>
    </row>
    <row r="586" spans="1:17" x14ac:dyDescent="0.25">
      <c r="A586" t="e">
        <f t="shared" si="124"/>
        <v>#VALUE!</v>
      </c>
      <c r="B586" s="6" t="str">
        <f t="shared" si="125"/>
        <v/>
      </c>
      <c r="C586" s="7" t="str">
        <f t="shared" si="126"/>
        <v/>
      </c>
      <c r="D586" s="1" t="str">
        <f t="shared" si="120"/>
        <v/>
      </c>
      <c r="E586" s="28" t="str">
        <f t="shared" si="127"/>
        <v/>
      </c>
      <c r="F586" s="1" t="str">
        <f t="shared" si="121"/>
        <v/>
      </c>
      <c r="G586" s="1" t="str">
        <f t="shared" si="128"/>
        <v/>
      </c>
      <c r="H586" s="7" t="str">
        <f t="shared" si="129"/>
        <v/>
      </c>
      <c r="J586" s="14">
        <f t="shared" si="130"/>
        <v>575</v>
      </c>
      <c r="K586" s="19">
        <f t="shared" si="131"/>
        <v>50711</v>
      </c>
      <c r="L586" s="27">
        <f t="shared" si="132"/>
        <v>34600.03</v>
      </c>
      <c r="M586" s="18">
        <f t="shared" si="122"/>
        <v>484.48</v>
      </c>
      <c r="O586" s="18">
        <f t="shared" si="123"/>
        <v>56.424664307692304</v>
      </c>
      <c r="P586" s="18">
        <f t="shared" si="133"/>
        <v>428.06</v>
      </c>
      <c r="Q586" s="27">
        <f t="shared" si="134"/>
        <v>34171.97</v>
      </c>
    </row>
    <row r="587" spans="1:17" x14ac:dyDescent="0.25">
      <c r="A587" t="e">
        <f t="shared" si="124"/>
        <v>#VALUE!</v>
      </c>
      <c r="B587" s="6" t="str">
        <f t="shared" si="125"/>
        <v/>
      </c>
      <c r="C587" s="7" t="str">
        <f t="shared" si="126"/>
        <v/>
      </c>
      <c r="D587" s="1" t="str">
        <f t="shared" si="120"/>
        <v/>
      </c>
      <c r="E587" s="28" t="str">
        <f t="shared" si="127"/>
        <v/>
      </c>
      <c r="F587" s="1" t="str">
        <f t="shared" si="121"/>
        <v/>
      </c>
      <c r="G587" s="1" t="str">
        <f t="shared" si="128"/>
        <v/>
      </c>
      <c r="H587" s="7" t="str">
        <f t="shared" si="129"/>
        <v/>
      </c>
      <c r="J587" s="14">
        <f t="shared" si="130"/>
        <v>576</v>
      </c>
      <c r="K587" s="19">
        <f t="shared" si="131"/>
        <v>50725</v>
      </c>
      <c r="L587" s="27">
        <f t="shared" si="132"/>
        <v>34171.97</v>
      </c>
      <c r="M587" s="18">
        <f t="shared" si="122"/>
        <v>484.48</v>
      </c>
      <c r="O587" s="18">
        <f t="shared" si="123"/>
        <v>55.726597230769229</v>
      </c>
      <c r="P587" s="18">
        <f t="shared" si="133"/>
        <v>428.75</v>
      </c>
      <c r="Q587" s="27">
        <f t="shared" si="134"/>
        <v>33743.22</v>
      </c>
    </row>
    <row r="588" spans="1:17" x14ac:dyDescent="0.25">
      <c r="A588" t="e">
        <f t="shared" si="124"/>
        <v>#VALUE!</v>
      </c>
      <c r="B588" s="6" t="str">
        <f t="shared" si="125"/>
        <v/>
      </c>
      <c r="C588" s="7" t="str">
        <f t="shared" si="126"/>
        <v/>
      </c>
      <c r="D588" s="1" t="str">
        <f t="shared" ref="D588:D651" si="135">IF(ISNUMBER($A588),IF($C588&gt;$G$4,ROUND($G$4,2),$C588),"")</f>
        <v/>
      </c>
      <c r="E588" s="28" t="str">
        <f t="shared" si="127"/>
        <v/>
      </c>
      <c r="F588" s="1" t="str">
        <f t="shared" ref="F588:F651" si="136">IF(ISNUMBER($A588),$C588*$G$3,"")</f>
        <v/>
      </c>
      <c r="G588" s="1" t="str">
        <f t="shared" si="128"/>
        <v/>
      </c>
      <c r="H588" s="7" t="str">
        <f t="shared" si="129"/>
        <v/>
      </c>
      <c r="J588" s="14">
        <f t="shared" si="130"/>
        <v>577</v>
      </c>
      <c r="K588" s="19">
        <f t="shared" si="131"/>
        <v>50739</v>
      </c>
      <c r="L588" s="27">
        <f t="shared" si="132"/>
        <v>33743.22</v>
      </c>
      <c r="M588" s="18">
        <f t="shared" ref="M588:M651" si="137">IF(ISNUMBER($J588),IF($L588&gt;$G$4,ROUND($G$4,2),$L588),"")</f>
        <v>484.48</v>
      </c>
      <c r="O588" s="18">
        <f t="shared" ref="O588:O651" si="138">IF(ISNUMBER($J588),$L588*$G$3,"")</f>
        <v>55.027404923076922</v>
      </c>
      <c r="P588" s="18">
        <f t="shared" si="133"/>
        <v>429.45</v>
      </c>
      <c r="Q588" s="27">
        <f t="shared" si="134"/>
        <v>33313.769999999997</v>
      </c>
    </row>
    <row r="589" spans="1:17" x14ac:dyDescent="0.25">
      <c r="A589" t="e">
        <f t="shared" ref="A589:A652" si="139">IF(ROUND($H588&lt;=0,0),"",$A588+1)</f>
        <v>#VALUE!</v>
      </c>
      <c r="B589" s="6" t="str">
        <f t="shared" ref="B589:B652" si="140">IF(ISNUMBER($A589),$B588+14,"")</f>
        <v/>
      </c>
      <c r="C589" s="7" t="str">
        <f t="shared" ref="C589:C652" si="141">IF(ISNUMBER($A589),$H588,"")</f>
        <v/>
      </c>
      <c r="D589" s="1" t="str">
        <f t="shared" si="135"/>
        <v/>
      </c>
      <c r="E589" s="28" t="str">
        <f t="shared" ref="E589:E652" si="142">IF(ISNUMBER($A589),$D$8,"")</f>
        <v/>
      </c>
      <c r="F589" s="1" t="str">
        <f t="shared" si="136"/>
        <v/>
      </c>
      <c r="G589" s="1" t="str">
        <f t="shared" ref="G589:G652" si="143">IF(ISNUMBER($A589),ROUND($D589-$F589,2),"")</f>
        <v/>
      </c>
      <c r="H589" s="7" t="str">
        <f t="shared" ref="H589:H652" si="144">IF(ISNUMBER($A589),ROUND($C589-$G589-$E589,2),"")</f>
        <v/>
      </c>
      <c r="J589" s="14">
        <f t="shared" ref="J589:J652" si="145">IF(ROUND($Q588&lt;=0,0),"",$J588+1)</f>
        <v>578</v>
      </c>
      <c r="K589" s="19">
        <f t="shared" ref="K589:K652" si="146">IF(ISNUMBER($J589),$K588+14,"")</f>
        <v>50753</v>
      </c>
      <c r="L589" s="27">
        <f t="shared" ref="L589:L652" si="147">IF(ISNUMBER($J589),$Q588,"")</f>
        <v>33313.769999999997</v>
      </c>
      <c r="M589" s="18">
        <f t="shared" si="137"/>
        <v>484.48</v>
      </c>
      <c r="O589" s="18">
        <f t="shared" si="138"/>
        <v>54.327071076923069</v>
      </c>
      <c r="P589" s="18">
        <f t="shared" ref="P589:P652" si="148">IF(ISNUMBER($J589),ROUND($M589-$O589,2),"")</f>
        <v>430.15</v>
      </c>
      <c r="Q589" s="27">
        <f t="shared" ref="Q589:Q652" si="149">IF(ISNUMBER($J589),ROUND($L589-$P589-$N589,2),"")</f>
        <v>32883.620000000003</v>
      </c>
    </row>
    <row r="590" spans="1:17" x14ac:dyDescent="0.25">
      <c r="A590" t="e">
        <f t="shared" si="139"/>
        <v>#VALUE!</v>
      </c>
      <c r="B590" s="6" t="str">
        <f t="shared" si="140"/>
        <v/>
      </c>
      <c r="C590" s="7" t="str">
        <f t="shared" si="141"/>
        <v/>
      </c>
      <c r="D590" s="1" t="str">
        <f t="shared" si="135"/>
        <v/>
      </c>
      <c r="E590" s="28" t="str">
        <f t="shared" si="142"/>
        <v/>
      </c>
      <c r="F590" s="1" t="str">
        <f t="shared" si="136"/>
        <v/>
      </c>
      <c r="G590" s="1" t="str">
        <f t="shared" si="143"/>
        <v/>
      </c>
      <c r="H590" s="7" t="str">
        <f t="shared" si="144"/>
        <v/>
      </c>
      <c r="J590" s="14">
        <f t="shared" si="145"/>
        <v>579</v>
      </c>
      <c r="K590" s="19">
        <f t="shared" si="146"/>
        <v>50767</v>
      </c>
      <c r="L590" s="27">
        <f t="shared" si="147"/>
        <v>32883.620000000003</v>
      </c>
      <c r="M590" s="18">
        <f t="shared" si="137"/>
        <v>484.48</v>
      </c>
      <c r="O590" s="18">
        <f t="shared" si="138"/>
        <v>53.625595692307698</v>
      </c>
      <c r="P590" s="18">
        <f t="shared" si="148"/>
        <v>430.85</v>
      </c>
      <c r="Q590" s="27">
        <f t="shared" si="149"/>
        <v>32452.77</v>
      </c>
    </row>
    <row r="591" spans="1:17" x14ac:dyDescent="0.25">
      <c r="A591" t="e">
        <f t="shared" si="139"/>
        <v>#VALUE!</v>
      </c>
      <c r="B591" s="6" t="str">
        <f t="shared" si="140"/>
        <v/>
      </c>
      <c r="C591" s="7" t="str">
        <f t="shared" si="141"/>
        <v/>
      </c>
      <c r="D591" s="1" t="str">
        <f t="shared" si="135"/>
        <v/>
      </c>
      <c r="E591" s="28" t="str">
        <f t="shared" si="142"/>
        <v/>
      </c>
      <c r="F591" s="1" t="str">
        <f t="shared" si="136"/>
        <v/>
      </c>
      <c r="G591" s="1" t="str">
        <f t="shared" si="143"/>
        <v/>
      </c>
      <c r="H591" s="7" t="str">
        <f t="shared" si="144"/>
        <v/>
      </c>
      <c r="J591" s="14">
        <f t="shared" si="145"/>
        <v>580</v>
      </c>
      <c r="K591" s="19">
        <f t="shared" si="146"/>
        <v>50781</v>
      </c>
      <c r="L591" s="27">
        <f t="shared" si="147"/>
        <v>32452.77</v>
      </c>
      <c r="M591" s="18">
        <f t="shared" si="137"/>
        <v>484.48</v>
      </c>
      <c r="O591" s="18">
        <f t="shared" si="138"/>
        <v>52.922978769230767</v>
      </c>
      <c r="P591" s="18">
        <f t="shared" si="148"/>
        <v>431.56</v>
      </c>
      <c r="Q591" s="27">
        <f t="shared" si="149"/>
        <v>32021.21</v>
      </c>
    </row>
    <row r="592" spans="1:17" x14ac:dyDescent="0.25">
      <c r="A592" t="e">
        <f t="shared" si="139"/>
        <v>#VALUE!</v>
      </c>
      <c r="B592" s="6" t="str">
        <f t="shared" si="140"/>
        <v/>
      </c>
      <c r="C592" s="7" t="str">
        <f t="shared" si="141"/>
        <v/>
      </c>
      <c r="D592" s="1" t="str">
        <f t="shared" si="135"/>
        <v/>
      </c>
      <c r="E592" s="28" t="str">
        <f t="shared" si="142"/>
        <v/>
      </c>
      <c r="F592" s="1" t="str">
        <f t="shared" si="136"/>
        <v/>
      </c>
      <c r="G592" s="1" t="str">
        <f t="shared" si="143"/>
        <v/>
      </c>
      <c r="H592" s="7" t="str">
        <f t="shared" si="144"/>
        <v/>
      </c>
      <c r="J592" s="14">
        <f t="shared" si="145"/>
        <v>581</v>
      </c>
      <c r="K592" s="19">
        <f t="shared" si="146"/>
        <v>50795</v>
      </c>
      <c r="L592" s="27">
        <f t="shared" si="147"/>
        <v>32021.21</v>
      </c>
      <c r="M592" s="18">
        <f t="shared" si="137"/>
        <v>484.48</v>
      </c>
      <c r="O592" s="18">
        <f t="shared" si="138"/>
        <v>52.219203999999998</v>
      </c>
      <c r="P592" s="18">
        <f t="shared" si="148"/>
        <v>432.26</v>
      </c>
      <c r="Q592" s="27">
        <f t="shared" si="149"/>
        <v>31588.95</v>
      </c>
    </row>
    <row r="593" spans="1:17" x14ac:dyDescent="0.25">
      <c r="A593" t="e">
        <f t="shared" si="139"/>
        <v>#VALUE!</v>
      </c>
      <c r="B593" s="6" t="str">
        <f t="shared" si="140"/>
        <v/>
      </c>
      <c r="C593" s="7" t="str">
        <f t="shared" si="141"/>
        <v/>
      </c>
      <c r="D593" s="1" t="str">
        <f t="shared" si="135"/>
        <v/>
      </c>
      <c r="E593" s="28" t="str">
        <f t="shared" si="142"/>
        <v/>
      </c>
      <c r="F593" s="1" t="str">
        <f t="shared" si="136"/>
        <v/>
      </c>
      <c r="G593" s="1" t="str">
        <f t="shared" si="143"/>
        <v/>
      </c>
      <c r="H593" s="7" t="str">
        <f t="shared" si="144"/>
        <v/>
      </c>
      <c r="J593" s="14">
        <f t="shared" si="145"/>
        <v>582</v>
      </c>
      <c r="K593" s="19">
        <f t="shared" si="146"/>
        <v>50809</v>
      </c>
      <c r="L593" s="27">
        <f t="shared" si="147"/>
        <v>31588.95</v>
      </c>
      <c r="M593" s="18">
        <f t="shared" si="137"/>
        <v>484.48</v>
      </c>
      <c r="O593" s="18">
        <f t="shared" si="138"/>
        <v>51.514287692307697</v>
      </c>
      <c r="P593" s="18">
        <f t="shared" si="148"/>
        <v>432.97</v>
      </c>
      <c r="Q593" s="27">
        <f t="shared" si="149"/>
        <v>31155.98</v>
      </c>
    </row>
    <row r="594" spans="1:17" x14ac:dyDescent="0.25">
      <c r="A594" t="e">
        <f t="shared" si="139"/>
        <v>#VALUE!</v>
      </c>
      <c r="B594" s="6" t="str">
        <f t="shared" si="140"/>
        <v/>
      </c>
      <c r="C594" s="7" t="str">
        <f t="shared" si="141"/>
        <v/>
      </c>
      <c r="D594" s="1" t="str">
        <f t="shared" si="135"/>
        <v/>
      </c>
      <c r="E594" s="28" t="str">
        <f t="shared" si="142"/>
        <v/>
      </c>
      <c r="F594" s="1" t="str">
        <f t="shared" si="136"/>
        <v/>
      </c>
      <c r="G594" s="1" t="str">
        <f t="shared" si="143"/>
        <v/>
      </c>
      <c r="H594" s="7" t="str">
        <f t="shared" si="144"/>
        <v/>
      </c>
      <c r="J594" s="14">
        <f t="shared" si="145"/>
        <v>583</v>
      </c>
      <c r="K594" s="19">
        <f t="shared" si="146"/>
        <v>50823</v>
      </c>
      <c r="L594" s="27">
        <f t="shared" si="147"/>
        <v>31155.98</v>
      </c>
      <c r="M594" s="18">
        <f t="shared" si="137"/>
        <v>484.48</v>
      </c>
      <c r="O594" s="18">
        <f t="shared" si="138"/>
        <v>50.808213538461537</v>
      </c>
      <c r="P594" s="18">
        <f t="shared" si="148"/>
        <v>433.67</v>
      </c>
      <c r="Q594" s="27">
        <f t="shared" si="149"/>
        <v>30722.31</v>
      </c>
    </row>
    <row r="595" spans="1:17" x14ac:dyDescent="0.25">
      <c r="A595" t="e">
        <f t="shared" si="139"/>
        <v>#VALUE!</v>
      </c>
      <c r="B595" s="6" t="str">
        <f t="shared" si="140"/>
        <v/>
      </c>
      <c r="C595" s="7" t="str">
        <f t="shared" si="141"/>
        <v/>
      </c>
      <c r="D595" s="1" t="str">
        <f t="shared" si="135"/>
        <v/>
      </c>
      <c r="E595" s="28" t="str">
        <f t="shared" si="142"/>
        <v/>
      </c>
      <c r="F595" s="1" t="str">
        <f t="shared" si="136"/>
        <v/>
      </c>
      <c r="G595" s="1" t="str">
        <f t="shared" si="143"/>
        <v/>
      </c>
      <c r="H595" s="7" t="str">
        <f t="shared" si="144"/>
        <v/>
      </c>
      <c r="J595" s="14">
        <f t="shared" si="145"/>
        <v>584</v>
      </c>
      <c r="K595" s="19">
        <f t="shared" si="146"/>
        <v>50837</v>
      </c>
      <c r="L595" s="27">
        <f t="shared" si="147"/>
        <v>30722.31</v>
      </c>
      <c r="M595" s="18">
        <f t="shared" si="137"/>
        <v>484.48</v>
      </c>
      <c r="O595" s="18">
        <f t="shared" si="138"/>
        <v>50.100997846153845</v>
      </c>
      <c r="P595" s="18">
        <f t="shared" si="148"/>
        <v>434.38</v>
      </c>
      <c r="Q595" s="27">
        <f t="shared" si="149"/>
        <v>30287.93</v>
      </c>
    </row>
    <row r="596" spans="1:17" x14ac:dyDescent="0.25">
      <c r="A596" t="e">
        <f t="shared" si="139"/>
        <v>#VALUE!</v>
      </c>
      <c r="B596" s="6" t="str">
        <f t="shared" si="140"/>
        <v/>
      </c>
      <c r="C596" s="7" t="str">
        <f t="shared" si="141"/>
        <v/>
      </c>
      <c r="D596" s="1" t="str">
        <f t="shared" si="135"/>
        <v/>
      </c>
      <c r="E596" s="28" t="str">
        <f t="shared" si="142"/>
        <v/>
      </c>
      <c r="F596" s="1" t="str">
        <f t="shared" si="136"/>
        <v/>
      </c>
      <c r="G596" s="1" t="str">
        <f t="shared" si="143"/>
        <v/>
      </c>
      <c r="H596" s="7" t="str">
        <f t="shared" si="144"/>
        <v/>
      </c>
      <c r="J596" s="14">
        <f t="shared" si="145"/>
        <v>585</v>
      </c>
      <c r="K596" s="19">
        <f t="shared" si="146"/>
        <v>50851</v>
      </c>
      <c r="L596" s="27">
        <f t="shared" si="147"/>
        <v>30287.93</v>
      </c>
      <c r="M596" s="18">
        <f t="shared" si="137"/>
        <v>484.48</v>
      </c>
      <c r="O596" s="18">
        <f t="shared" si="138"/>
        <v>49.392624307692309</v>
      </c>
      <c r="P596" s="18">
        <f t="shared" si="148"/>
        <v>435.09</v>
      </c>
      <c r="Q596" s="27">
        <f t="shared" si="149"/>
        <v>29852.84</v>
      </c>
    </row>
    <row r="597" spans="1:17" x14ac:dyDescent="0.25">
      <c r="A597" t="e">
        <f t="shared" si="139"/>
        <v>#VALUE!</v>
      </c>
      <c r="B597" s="6" t="str">
        <f t="shared" si="140"/>
        <v/>
      </c>
      <c r="C597" s="7" t="str">
        <f t="shared" si="141"/>
        <v/>
      </c>
      <c r="D597" s="1" t="str">
        <f t="shared" si="135"/>
        <v/>
      </c>
      <c r="E597" s="28" t="str">
        <f t="shared" si="142"/>
        <v/>
      </c>
      <c r="F597" s="1" t="str">
        <f t="shared" si="136"/>
        <v/>
      </c>
      <c r="G597" s="1" t="str">
        <f t="shared" si="143"/>
        <v/>
      </c>
      <c r="H597" s="7" t="str">
        <f t="shared" si="144"/>
        <v/>
      </c>
      <c r="J597" s="14">
        <f t="shared" si="145"/>
        <v>586</v>
      </c>
      <c r="K597" s="19">
        <f t="shared" si="146"/>
        <v>50865</v>
      </c>
      <c r="L597" s="27">
        <f t="shared" si="147"/>
        <v>29852.84</v>
      </c>
      <c r="M597" s="18">
        <f t="shared" si="137"/>
        <v>484.48</v>
      </c>
      <c r="O597" s="18">
        <f t="shared" si="138"/>
        <v>48.68309292307692</v>
      </c>
      <c r="P597" s="18">
        <f t="shared" si="148"/>
        <v>435.8</v>
      </c>
      <c r="Q597" s="27">
        <f t="shared" si="149"/>
        <v>29417.040000000001</v>
      </c>
    </row>
    <row r="598" spans="1:17" x14ac:dyDescent="0.25">
      <c r="A598" t="e">
        <f t="shared" si="139"/>
        <v>#VALUE!</v>
      </c>
      <c r="B598" s="6" t="str">
        <f t="shared" si="140"/>
        <v/>
      </c>
      <c r="C598" s="7" t="str">
        <f t="shared" si="141"/>
        <v/>
      </c>
      <c r="D598" s="1" t="str">
        <f t="shared" si="135"/>
        <v/>
      </c>
      <c r="E598" s="28" t="str">
        <f t="shared" si="142"/>
        <v/>
      </c>
      <c r="F598" s="1" t="str">
        <f t="shared" si="136"/>
        <v/>
      </c>
      <c r="G598" s="1" t="str">
        <f t="shared" si="143"/>
        <v/>
      </c>
      <c r="H598" s="7" t="str">
        <f t="shared" si="144"/>
        <v/>
      </c>
      <c r="J598" s="14">
        <f t="shared" si="145"/>
        <v>587</v>
      </c>
      <c r="K598" s="19">
        <f t="shared" si="146"/>
        <v>50879</v>
      </c>
      <c r="L598" s="27">
        <f t="shared" si="147"/>
        <v>29417.040000000001</v>
      </c>
      <c r="M598" s="18">
        <f t="shared" si="137"/>
        <v>484.48</v>
      </c>
      <c r="O598" s="18">
        <f t="shared" si="138"/>
        <v>47.972403692307694</v>
      </c>
      <c r="P598" s="18">
        <f t="shared" si="148"/>
        <v>436.51</v>
      </c>
      <c r="Q598" s="27">
        <f t="shared" si="149"/>
        <v>28980.53</v>
      </c>
    </row>
    <row r="599" spans="1:17" x14ac:dyDescent="0.25">
      <c r="A599" t="e">
        <f t="shared" si="139"/>
        <v>#VALUE!</v>
      </c>
      <c r="B599" s="6" t="str">
        <f t="shared" si="140"/>
        <v/>
      </c>
      <c r="C599" s="7" t="str">
        <f t="shared" si="141"/>
        <v/>
      </c>
      <c r="D599" s="1" t="str">
        <f t="shared" si="135"/>
        <v/>
      </c>
      <c r="E599" s="28" t="str">
        <f t="shared" si="142"/>
        <v/>
      </c>
      <c r="F599" s="1" t="str">
        <f t="shared" si="136"/>
        <v/>
      </c>
      <c r="G599" s="1" t="str">
        <f t="shared" si="143"/>
        <v/>
      </c>
      <c r="H599" s="7" t="str">
        <f t="shared" si="144"/>
        <v/>
      </c>
      <c r="J599" s="14">
        <f t="shared" si="145"/>
        <v>588</v>
      </c>
      <c r="K599" s="19">
        <f t="shared" si="146"/>
        <v>50893</v>
      </c>
      <c r="L599" s="27">
        <f t="shared" si="147"/>
        <v>28980.53</v>
      </c>
      <c r="M599" s="18">
        <f t="shared" si="137"/>
        <v>484.48</v>
      </c>
      <c r="O599" s="18">
        <f t="shared" si="138"/>
        <v>47.260556615384615</v>
      </c>
      <c r="P599" s="18">
        <f t="shared" si="148"/>
        <v>437.22</v>
      </c>
      <c r="Q599" s="27">
        <f t="shared" si="149"/>
        <v>28543.31</v>
      </c>
    </row>
    <row r="600" spans="1:17" x14ac:dyDescent="0.25">
      <c r="A600" t="e">
        <f t="shared" si="139"/>
        <v>#VALUE!</v>
      </c>
      <c r="B600" s="6" t="str">
        <f t="shared" si="140"/>
        <v/>
      </c>
      <c r="C600" s="7" t="str">
        <f t="shared" si="141"/>
        <v/>
      </c>
      <c r="D600" s="1" t="str">
        <f t="shared" si="135"/>
        <v/>
      </c>
      <c r="E600" s="28" t="str">
        <f t="shared" si="142"/>
        <v/>
      </c>
      <c r="F600" s="1" t="str">
        <f t="shared" si="136"/>
        <v/>
      </c>
      <c r="G600" s="1" t="str">
        <f t="shared" si="143"/>
        <v/>
      </c>
      <c r="H600" s="7" t="str">
        <f t="shared" si="144"/>
        <v/>
      </c>
      <c r="J600" s="14">
        <f t="shared" si="145"/>
        <v>589</v>
      </c>
      <c r="K600" s="19">
        <f t="shared" si="146"/>
        <v>50907</v>
      </c>
      <c r="L600" s="27">
        <f t="shared" si="147"/>
        <v>28543.31</v>
      </c>
      <c r="M600" s="18">
        <f t="shared" si="137"/>
        <v>484.48</v>
      </c>
      <c r="O600" s="18">
        <f t="shared" si="138"/>
        <v>46.547551692307692</v>
      </c>
      <c r="P600" s="18">
        <f t="shared" si="148"/>
        <v>437.93</v>
      </c>
      <c r="Q600" s="27">
        <f t="shared" si="149"/>
        <v>28105.38</v>
      </c>
    </row>
    <row r="601" spans="1:17" s="8" customFormat="1" x14ac:dyDescent="0.25">
      <c r="A601" t="e">
        <f t="shared" si="139"/>
        <v>#VALUE!</v>
      </c>
      <c r="B601" s="6" t="str">
        <f t="shared" si="140"/>
        <v/>
      </c>
      <c r="C601" s="7" t="str">
        <f t="shared" si="141"/>
        <v/>
      </c>
      <c r="D601" s="1" t="str">
        <f t="shared" si="135"/>
        <v/>
      </c>
      <c r="E601" s="28" t="str">
        <f t="shared" si="142"/>
        <v/>
      </c>
      <c r="F601" s="1" t="str">
        <f t="shared" si="136"/>
        <v/>
      </c>
      <c r="G601" s="1" t="str">
        <f t="shared" si="143"/>
        <v/>
      </c>
      <c r="H601" s="7" t="str">
        <f t="shared" si="144"/>
        <v/>
      </c>
      <c r="I601" s="14"/>
      <c r="J601" s="14">
        <f t="shared" si="145"/>
        <v>590</v>
      </c>
      <c r="K601" s="19">
        <f t="shared" si="146"/>
        <v>50921</v>
      </c>
      <c r="L601" s="27">
        <f t="shared" si="147"/>
        <v>28105.38</v>
      </c>
      <c r="M601" s="18">
        <f t="shared" si="137"/>
        <v>484.48</v>
      </c>
      <c r="N601" s="14"/>
      <c r="O601" s="18">
        <f t="shared" si="138"/>
        <v>45.833388923076924</v>
      </c>
      <c r="P601" s="18">
        <f t="shared" si="148"/>
        <v>438.65</v>
      </c>
      <c r="Q601" s="27">
        <f t="shared" si="149"/>
        <v>27666.73</v>
      </c>
    </row>
    <row r="602" spans="1:17" x14ac:dyDescent="0.25">
      <c r="A602" t="e">
        <f t="shared" si="139"/>
        <v>#VALUE!</v>
      </c>
      <c r="B602" s="6" t="str">
        <f t="shared" si="140"/>
        <v/>
      </c>
      <c r="C602" s="7" t="str">
        <f t="shared" si="141"/>
        <v/>
      </c>
      <c r="D602" s="1" t="str">
        <f t="shared" si="135"/>
        <v/>
      </c>
      <c r="E602" s="28" t="str">
        <f t="shared" si="142"/>
        <v/>
      </c>
      <c r="F602" s="1" t="str">
        <f t="shared" si="136"/>
        <v/>
      </c>
      <c r="G602" s="1" t="str">
        <f t="shared" si="143"/>
        <v/>
      </c>
      <c r="H602" s="7" t="str">
        <f t="shared" si="144"/>
        <v/>
      </c>
      <c r="J602" s="14">
        <f t="shared" si="145"/>
        <v>591</v>
      </c>
      <c r="K602" s="19">
        <f t="shared" si="146"/>
        <v>50935</v>
      </c>
      <c r="L602" s="27">
        <f t="shared" si="147"/>
        <v>27666.73</v>
      </c>
      <c r="M602" s="18">
        <f t="shared" si="137"/>
        <v>484.48</v>
      </c>
      <c r="O602" s="18">
        <f t="shared" si="138"/>
        <v>45.118051999999999</v>
      </c>
      <c r="P602" s="18">
        <f t="shared" si="148"/>
        <v>439.36</v>
      </c>
      <c r="Q602" s="27">
        <f t="shared" si="149"/>
        <v>27227.37</v>
      </c>
    </row>
    <row r="603" spans="1:17" x14ac:dyDescent="0.25">
      <c r="A603" t="e">
        <f t="shared" si="139"/>
        <v>#VALUE!</v>
      </c>
      <c r="B603" s="6" t="str">
        <f t="shared" si="140"/>
        <v/>
      </c>
      <c r="C603" s="7" t="str">
        <f t="shared" si="141"/>
        <v/>
      </c>
      <c r="D603" s="1" t="str">
        <f t="shared" si="135"/>
        <v/>
      </c>
      <c r="E603" s="28" t="str">
        <f t="shared" si="142"/>
        <v/>
      </c>
      <c r="F603" s="1" t="str">
        <f t="shared" si="136"/>
        <v/>
      </c>
      <c r="G603" s="1" t="str">
        <f t="shared" si="143"/>
        <v/>
      </c>
      <c r="H603" s="7" t="str">
        <f t="shared" si="144"/>
        <v/>
      </c>
      <c r="J603" s="14">
        <f t="shared" si="145"/>
        <v>592</v>
      </c>
      <c r="K603" s="19">
        <f t="shared" si="146"/>
        <v>50949</v>
      </c>
      <c r="L603" s="27">
        <f t="shared" si="147"/>
        <v>27227.37</v>
      </c>
      <c r="M603" s="18">
        <f t="shared" si="137"/>
        <v>484.48</v>
      </c>
      <c r="O603" s="18">
        <f t="shared" si="138"/>
        <v>44.401557230769228</v>
      </c>
      <c r="P603" s="18">
        <f t="shared" si="148"/>
        <v>440.08</v>
      </c>
      <c r="Q603" s="27">
        <f t="shared" si="149"/>
        <v>26787.29</v>
      </c>
    </row>
    <row r="604" spans="1:17" x14ac:dyDescent="0.25">
      <c r="A604" t="e">
        <f t="shared" si="139"/>
        <v>#VALUE!</v>
      </c>
      <c r="B604" s="6" t="str">
        <f t="shared" si="140"/>
        <v/>
      </c>
      <c r="C604" s="7" t="str">
        <f t="shared" si="141"/>
        <v/>
      </c>
      <c r="D604" s="1" t="str">
        <f t="shared" si="135"/>
        <v/>
      </c>
      <c r="E604" s="28" t="str">
        <f t="shared" si="142"/>
        <v/>
      </c>
      <c r="F604" s="1" t="str">
        <f t="shared" si="136"/>
        <v/>
      </c>
      <c r="G604" s="1" t="str">
        <f t="shared" si="143"/>
        <v/>
      </c>
      <c r="H604" s="7" t="str">
        <f t="shared" si="144"/>
        <v/>
      </c>
      <c r="J604" s="14">
        <f t="shared" si="145"/>
        <v>593</v>
      </c>
      <c r="K604" s="19">
        <f t="shared" si="146"/>
        <v>50963</v>
      </c>
      <c r="L604" s="27">
        <f t="shared" si="147"/>
        <v>26787.29</v>
      </c>
      <c r="M604" s="18">
        <f t="shared" si="137"/>
        <v>484.48</v>
      </c>
      <c r="O604" s="18">
        <f t="shared" si="138"/>
        <v>43.683888307692307</v>
      </c>
      <c r="P604" s="18">
        <f t="shared" si="148"/>
        <v>440.8</v>
      </c>
      <c r="Q604" s="27">
        <f t="shared" si="149"/>
        <v>26346.49</v>
      </c>
    </row>
    <row r="605" spans="1:17" x14ac:dyDescent="0.25">
      <c r="A605" t="e">
        <f t="shared" si="139"/>
        <v>#VALUE!</v>
      </c>
      <c r="B605" s="6" t="str">
        <f t="shared" si="140"/>
        <v/>
      </c>
      <c r="C605" s="7" t="str">
        <f t="shared" si="141"/>
        <v/>
      </c>
      <c r="D605" s="1" t="str">
        <f t="shared" si="135"/>
        <v/>
      </c>
      <c r="E605" s="28" t="str">
        <f t="shared" si="142"/>
        <v/>
      </c>
      <c r="F605" s="1" t="str">
        <f t="shared" si="136"/>
        <v/>
      </c>
      <c r="G605" s="1" t="str">
        <f t="shared" si="143"/>
        <v/>
      </c>
      <c r="H605" s="7" t="str">
        <f t="shared" si="144"/>
        <v/>
      </c>
      <c r="J605" s="14">
        <f t="shared" si="145"/>
        <v>594</v>
      </c>
      <c r="K605" s="19">
        <f t="shared" si="146"/>
        <v>50977</v>
      </c>
      <c r="L605" s="27">
        <f t="shared" si="147"/>
        <v>26346.49</v>
      </c>
      <c r="M605" s="18">
        <f t="shared" si="137"/>
        <v>484.48</v>
      </c>
      <c r="O605" s="18">
        <f t="shared" si="138"/>
        <v>42.965045230769235</v>
      </c>
      <c r="P605" s="18">
        <f t="shared" si="148"/>
        <v>441.51</v>
      </c>
      <c r="Q605" s="27">
        <f t="shared" si="149"/>
        <v>25904.98</v>
      </c>
    </row>
    <row r="606" spans="1:17" x14ac:dyDescent="0.25">
      <c r="A606" t="e">
        <f t="shared" si="139"/>
        <v>#VALUE!</v>
      </c>
      <c r="B606" s="6" t="str">
        <f t="shared" si="140"/>
        <v/>
      </c>
      <c r="C606" s="7" t="str">
        <f t="shared" si="141"/>
        <v/>
      </c>
      <c r="D606" s="1" t="str">
        <f t="shared" si="135"/>
        <v/>
      </c>
      <c r="E606" s="28" t="str">
        <f t="shared" si="142"/>
        <v/>
      </c>
      <c r="F606" s="1" t="str">
        <f t="shared" si="136"/>
        <v/>
      </c>
      <c r="G606" s="1" t="str">
        <f t="shared" si="143"/>
        <v/>
      </c>
      <c r="H606" s="7" t="str">
        <f t="shared" si="144"/>
        <v/>
      </c>
      <c r="J606" s="14">
        <f t="shared" si="145"/>
        <v>595</v>
      </c>
      <c r="K606" s="19">
        <f t="shared" si="146"/>
        <v>50991</v>
      </c>
      <c r="L606" s="27">
        <f t="shared" si="147"/>
        <v>25904.98</v>
      </c>
      <c r="M606" s="18">
        <f t="shared" si="137"/>
        <v>484.48</v>
      </c>
      <c r="O606" s="18">
        <f t="shared" si="138"/>
        <v>42.245044307692304</v>
      </c>
      <c r="P606" s="18">
        <f t="shared" si="148"/>
        <v>442.23</v>
      </c>
      <c r="Q606" s="27">
        <f t="shared" si="149"/>
        <v>25462.75</v>
      </c>
    </row>
    <row r="607" spans="1:17" x14ac:dyDescent="0.25">
      <c r="A607" t="e">
        <f t="shared" si="139"/>
        <v>#VALUE!</v>
      </c>
      <c r="B607" s="6" t="str">
        <f t="shared" si="140"/>
        <v/>
      </c>
      <c r="C607" s="7" t="str">
        <f t="shared" si="141"/>
        <v/>
      </c>
      <c r="D607" s="1" t="str">
        <f t="shared" si="135"/>
        <v/>
      </c>
      <c r="E607" s="28" t="str">
        <f t="shared" si="142"/>
        <v/>
      </c>
      <c r="F607" s="1" t="str">
        <f t="shared" si="136"/>
        <v/>
      </c>
      <c r="G607" s="1" t="str">
        <f t="shared" si="143"/>
        <v/>
      </c>
      <c r="H607" s="7" t="str">
        <f t="shared" si="144"/>
        <v/>
      </c>
      <c r="J607" s="14">
        <f t="shared" si="145"/>
        <v>596</v>
      </c>
      <c r="K607" s="19">
        <f t="shared" si="146"/>
        <v>51005</v>
      </c>
      <c r="L607" s="27">
        <f t="shared" si="147"/>
        <v>25462.75</v>
      </c>
      <c r="M607" s="18">
        <f t="shared" si="137"/>
        <v>484.48</v>
      </c>
      <c r="O607" s="18">
        <f t="shared" si="138"/>
        <v>41.523869230769229</v>
      </c>
      <c r="P607" s="18">
        <f t="shared" si="148"/>
        <v>442.96</v>
      </c>
      <c r="Q607" s="27">
        <f t="shared" si="149"/>
        <v>25019.79</v>
      </c>
    </row>
    <row r="608" spans="1:17" x14ac:dyDescent="0.25">
      <c r="A608" t="e">
        <f t="shared" si="139"/>
        <v>#VALUE!</v>
      </c>
      <c r="B608" s="6" t="str">
        <f t="shared" si="140"/>
        <v/>
      </c>
      <c r="C608" s="7" t="str">
        <f t="shared" si="141"/>
        <v/>
      </c>
      <c r="D608" s="1" t="str">
        <f t="shared" si="135"/>
        <v/>
      </c>
      <c r="E608" s="28" t="str">
        <f t="shared" si="142"/>
        <v/>
      </c>
      <c r="F608" s="1" t="str">
        <f t="shared" si="136"/>
        <v/>
      </c>
      <c r="G608" s="1" t="str">
        <f t="shared" si="143"/>
        <v/>
      </c>
      <c r="H608" s="7" t="str">
        <f t="shared" si="144"/>
        <v/>
      </c>
      <c r="J608" s="14">
        <f t="shared" si="145"/>
        <v>597</v>
      </c>
      <c r="K608" s="19">
        <f t="shared" si="146"/>
        <v>51019</v>
      </c>
      <c r="L608" s="27">
        <f t="shared" si="147"/>
        <v>25019.79</v>
      </c>
      <c r="M608" s="18">
        <f t="shared" si="137"/>
        <v>484.48</v>
      </c>
      <c r="O608" s="18">
        <f t="shared" si="138"/>
        <v>40.801503692307691</v>
      </c>
      <c r="P608" s="18">
        <f t="shared" si="148"/>
        <v>443.68</v>
      </c>
      <c r="Q608" s="27">
        <f t="shared" si="149"/>
        <v>24576.11</v>
      </c>
    </row>
    <row r="609" spans="1:17" x14ac:dyDescent="0.25">
      <c r="A609" t="e">
        <f t="shared" si="139"/>
        <v>#VALUE!</v>
      </c>
      <c r="B609" s="6" t="str">
        <f t="shared" si="140"/>
        <v/>
      </c>
      <c r="C609" s="7" t="str">
        <f t="shared" si="141"/>
        <v/>
      </c>
      <c r="D609" s="1" t="str">
        <f t="shared" si="135"/>
        <v/>
      </c>
      <c r="E609" s="28" t="str">
        <f t="shared" si="142"/>
        <v/>
      </c>
      <c r="F609" s="1" t="str">
        <f t="shared" si="136"/>
        <v/>
      </c>
      <c r="G609" s="1" t="str">
        <f t="shared" si="143"/>
        <v/>
      </c>
      <c r="H609" s="7" t="str">
        <f t="shared" si="144"/>
        <v/>
      </c>
      <c r="J609" s="14">
        <f t="shared" si="145"/>
        <v>598</v>
      </c>
      <c r="K609" s="19">
        <f t="shared" si="146"/>
        <v>51033</v>
      </c>
      <c r="L609" s="27">
        <f t="shared" si="147"/>
        <v>24576.11</v>
      </c>
      <c r="M609" s="18">
        <f t="shared" si="137"/>
        <v>484.48</v>
      </c>
      <c r="O609" s="18">
        <f t="shared" si="138"/>
        <v>40.077964000000001</v>
      </c>
      <c r="P609" s="18">
        <f t="shared" si="148"/>
        <v>444.4</v>
      </c>
      <c r="Q609" s="27">
        <f t="shared" si="149"/>
        <v>24131.71</v>
      </c>
    </row>
    <row r="610" spans="1:17" x14ac:dyDescent="0.25">
      <c r="A610" t="e">
        <f t="shared" si="139"/>
        <v>#VALUE!</v>
      </c>
      <c r="B610" s="6" t="str">
        <f t="shared" si="140"/>
        <v/>
      </c>
      <c r="C610" s="7" t="str">
        <f t="shared" si="141"/>
        <v/>
      </c>
      <c r="D610" s="1" t="str">
        <f t="shared" si="135"/>
        <v/>
      </c>
      <c r="E610" s="28" t="str">
        <f t="shared" si="142"/>
        <v/>
      </c>
      <c r="F610" s="1" t="str">
        <f t="shared" si="136"/>
        <v/>
      </c>
      <c r="G610" s="1" t="str">
        <f t="shared" si="143"/>
        <v/>
      </c>
      <c r="H610" s="7" t="str">
        <f t="shared" si="144"/>
        <v/>
      </c>
      <c r="J610" s="14">
        <f t="shared" si="145"/>
        <v>599</v>
      </c>
      <c r="K610" s="19">
        <f t="shared" si="146"/>
        <v>51047</v>
      </c>
      <c r="L610" s="27">
        <f t="shared" si="147"/>
        <v>24131.71</v>
      </c>
      <c r="M610" s="18">
        <f t="shared" si="137"/>
        <v>484.48</v>
      </c>
      <c r="O610" s="18">
        <f t="shared" si="138"/>
        <v>39.353250153846155</v>
      </c>
      <c r="P610" s="18">
        <f t="shared" si="148"/>
        <v>445.13</v>
      </c>
      <c r="Q610" s="27">
        <f t="shared" si="149"/>
        <v>23686.58</v>
      </c>
    </row>
    <row r="611" spans="1:17" x14ac:dyDescent="0.25">
      <c r="A611" t="e">
        <f t="shared" si="139"/>
        <v>#VALUE!</v>
      </c>
      <c r="B611" s="6" t="str">
        <f t="shared" si="140"/>
        <v/>
      </c>
      <c r="C611" s="7" t="str">
        <f t="shared" si="141"/>
        <v/>
      </c>
      <c r="D611" s="1" t="str">
        <f t="shared" si="135"/>
        <v/>
      </c>
      <c r="E611" s="28" t="str">
        <f t="shared" si="142"/>
        <v/>
      </c>
      <c r="F611" s="1" t="str">
        <f t="shared" si="136"/>
        <v/>
      </c>
      <c r="G611" s="1" t="str">
        <f t="shared" si="143"/>
        <v/>
      </c>
      <c r="H611" s="7" t="str">
        <f t="shared" si="144"/>
        <v/>
      </c>
      <c r="J611" s="14">
        <f t="shared" si="145"/>
        <v>600</v>
      </c>
      <c r="K611" s="19">
        <f t="shared" si="146"/>
        <v>51061</v>
      </c>
      <c r="L611" s="27">
        <f t="shared" si="147"/>
        <v>23686.58</v>
      </c>
      <c r="M611" s="18">
        <f t="shared" si="137"/>
        <v>484.48</v>
      </c>
      <c r="O611" s="18">
        <f t="shared" si="138"/>
        <v>38.627345846153851</v>
      </c>
      <c r="P611" s="18">
        <f t="shared" si="148"/>
        <v>445.85</v>
      </c>
      <c r="Q611" s="27">
        <f t="shared" si="149"/>
        <v>23240.73</v>
      </c>
    </row>
    <row r="612" spans="1:17" x14ac:dyDescent="0.25">
      <c r="A612" t="e">
        <f t="shared" si="139"/>
        <v>#VALUE!</v>
      </c>
      <c r="B612" s="6" t="str">
        <f t="shared" si="140"/>
        <v/>
      </c>
      <c r="C612" s="7" t="str">
        <f t="shared" si="141"/>
        <v/>
      </c>
      <c r="D612" s="1" t="str">
        <f t="shared" si="135"/>
        <v/>
      </c>
      <c r="E612" s="28" t="str">
        <f t="shared" si="142"/>
        <v/>
      </c>
      <c r="F612" s="1" t="str">
        <f t="shared" si="136"/>
        <v/>
      </c>
      <c r="G612" s="1" t="str">
        <f t="shared" si="143"/>
        <v/>
      </c>
      <c r="H612" s="7" t="str">
        <f t="shared" si="144"/>
        <v/>
      </c>
      <c r="J612" s="14">
        <f t="shared" si="145"/>
        <v>601</v>
      </c>
      <c r="K612" s="19">
        <f t="shared" si="146"/>
        <v>51075</v>
      </c>
      <c r="L612" s="27">
        <f t="shared" si="147"/>
        <v>23240.73</v>
      </c>
      <c r="M612" s="18">
        <f t="shared" si="137"/>
        <v>484.48</v>
      </c>
      <c r="O612" s="18">
        <f t="shared" si="138"/>
        <v>37.900267384615383</v>
      </c>
      <c r="P612" s="18">
        <f t="shared" si="148"/>
        <v>446.58</v>
      </c>
      <c r="Q612" s="27">
        <f t="shared" si="149"/>
        <v>22794.15</v>
      </c>
    </row>
    <row r="613" spans="1:17" x14ac:dyDescent="0.25">
      <c r="A613" t="e">
        <f t="shared" si="139"/>
        <v>#VALUE!</v>
      </c>
      <c r="B613" s="6" t="str">
        <f t="shared" si="140"/>
        <v/>
      </c>
      <c r="C613" s="7" t="str">
        <f t="shared" si="141"/>
        <v/>
      </c>
      <c r="D613" s="1" t="str">
        <f t="shared" si="135"/>
        <v/>
      </c>
      <c r="E613" s="28" t="str">
        <f t="shared" si="142"/>
        <v/>
      </c>
      <c r="F613" s="1" t="str">
        <f t="shared" si="136"/>
        <v/>
      </c>
      <c r="G613" s="1" t="str">
        <f t="shared" si="143"/>
        <v/>
      </c>
      <c r="H613" s="7" t="str">
        <f t="shared" si="144"/>
        <v/>
      </c>
      <c r="J613" s="14">
        <f t="shared" si="145"/>
        <v>602</v>
      </c>
      <c r="K613" s="19">
        <f t="shared" si="146"/>
        <v>51089</v>
      </c>
      <c r="L613" s="27">
        <f t="shared" si="147"/>
        <v>22794.15</v>
      </c>
      <c r="M613" s="18">
        <f t="shared" si="137"/>
        <v>484.48</v>
      </c>
      <c r="O613" s="18">
        <f t="shared" si="138"/>
        <v>37.171998461538465</v>
      </c>
      <c r="P613" s="18">
        <f t="shared" si="148"/>
        <v>447.31</v>
      </c>
      <c r="Q613" s="27">
        <f t="shared" si="149"/>
        <v>22346.84</v>
      </c>
    </row>
    <row r="614" spans="1:17" x14ac:dyDescent="0.25">
      <c r="A614" t="e">
        <f t="shared" si="139"/>
        <v>#VALUE!</v>
      </c>
      <c r="B614" s="6" t="str">
        <f t="shared" si="140"/>
        <v/>
      </c>
      <c r="C614" s="7" t="str">
        <f t="shared" si="141"/>
        <v/>
      </c>
      <c r="D614" s="1" t="str">
        <f t="shared" si="135"/>
        <v/>
      </c>
      <c r="E614" s="28" t="str">
        <f t="shared" si="142"/>
        <v/>
      </c>
      <c r="F614" s="1" t="str">
        <f t="shared" si="136"/>
        <v/>
      </c>
      <c r="G614" s="1" t="str">
        <f t="shared" si="143"/>
        <v/>
      </c>
      <c r="H614" s="7" t="str">
        <f t="shared" si="144"/>
        <v/>
      </c>
      <c r="J614" s="14">
        <f t="shared" si="145"/>
        <v>603</v>
      </c>
      <c r="K614" s="19">
        <f t="shared" si="146"/>
        <v>51103</v>
      </c>
      <c r="L614" s="27">
        <f t="shared" si="147"/>
        <v>22346.84</v>
      </c>
      <c r="M614" s="18">
        <f t="shared" si="137"/>
        <v>484.48</v>
      </c>
      <c r="O614" s="18">
        <f t="shared" si="138"/>
        <v>36.442539076923076</v>
      </c>
      <c r="P614" s="18">
        <f t="shared" si="148"/>
        <v>448.04</v>
      </c>
      <c r="Q614" s="27">
        <f t="shared" si="149"/>
        <v>21898.799999999999</v>
      </c>
    </row>
    <row r="615" spans="1:17" x14ac:dyDescent="0.25">
      <c r="A615" t="e">
        <f t="shared" si="139"/>
        <v>#VALUE!</v>
      </c>
      <c r="B615" s="6" t="str">
        <f t="shared" si="140"/>
        <v/>
      </c>
      <c r="C615" s="7" t="str">
        <f t="shared" si="141"/>
        <v/>
      </c>
      <c r="D615" s="1" t="str">
        <f t="shared" si="135"/>
        <v/>
      </c>
      <c r="E615" s="28" t="str">
        <f t="shared" si="142"/>
        <v/>
      </c>
      <c r="F615" s="1" t="str">
        <f t="shared" si="136"/>
        <v/>
      </c>
      <c r="G615" s="1" t="str">
        <f t="shared" si="143"/>
        <v/>
      </c>
      <c r="H615" s="7" t="str">
        <f t="shared" si="144"/>
        <v/>
      </c>
      <c r="J615" s="14">
        <f t="shared" si="145"/>
        <v>604</v>
      </c>
      <c r="K615" s="19">
        <f t="shared" si="146"/>
        <v>51117</v>
      </c>
      <c r="L615" s="27">
        <f t="shared" si="147"/>
        <v>21898.799999999999</v>
      </c>
      <c r="M615" s="18">
        <f t="shared" si="137"/>
        <v>484.48</v>
      </c>
      <c r="O615" s="18">
        <f t="shared" si="138"/>
        <v>35.711889230769231</v>
      </c>
      <c r="P615" s="18">
        <f t="shared" si="148"/>
        <v>448.77</v>
      </c>
      <c r="Q615" s="27">
        <f t="shared" si="149"/>
        <v>21450.03</v>
      </c>
    </row>
    <row r="616" spans="1:17" x14ac:dyDescent="0.25">
      <c r="A616" t="e">
        <f t="shared" si="139"/>
        <v>#VALUE!</v>
      </c>
      <c r="B616" s="6" t="str">
        <f t="shared" si="140"/>
        <v/>
      </c>
      <c r="C616" s="7" t="str">
        <f t="shared" si="141"/>
        <v/>
      </c>
      <c r="D616" s="1" t="str">
        <f t="shared" si="135"/>
        <v/>
      </c>
      <c r="E616" s="28" t="str">
        <f t="shared" si="142"/>
        <v/>
      </c>
      <c r="F616" s="1" t="str">
        <f t="shared" si="136"/>
        <v/>
      </c>
      <c r="G616" s="1" t="str">
        <f t="shared" si="143"/>
        <v/>
      </c>
      <c r="H616" s="7" t="str">
        <f t="shared" si="144"/>
        <v/>
      </c>
      <c r="J616" s="14">
        <f t="shared" si="145"/>
        <v>605</v>
      </c>
      <c r="K616" s="19">
        <f t="shared" si="146"/>
        <v>51131</v>
      </c>
      <c r="L616" s="27">
        <f t="shared" si="147"/>
        <v>21450.03</v>
      </c>
      <c r="M616" s="18">
        <f t="shared" si="137"/>
        <v>484.48</v>
      </c>
      <c r="O616" s="18">
        <f t="shared" si="138"/>
        <v>34.980048923076922</v>
      </c>
      <c r="P616" s="18">
        <f t="shared" si="148"/>
        <v>449.5</v>
      </c>
      <c r="Q616" s="27">
        <f t="shared" si="149"/>
        <v>21000.53</v>
      </c>
    </row>
    <row r="617" spans="1:17" x14ac:dyDescent="0.25">
      <c r="A617" t="e">
        <f t="shared" si="139"/>
        <v>#VALUE!</v>
      </c>
      <c r="B617" s="6" t="str">
        <f t="shared" si="140"/>
        <v/>
      </c>
      <c r="C617" s="7" t="str">
        <f t="shared" si="141"/>
        <v/>
      </c>
      <c r="D617" s="1" t="str">
        <f t="shared" si="135"/>
        <v/>
      </c>
      <c r="E617" s="28" t="str">
        <f t="shared" si="142"/>
        <v/>
      </c>
      <c r="F617" s="1" t="str">
        <f t="shared" si="136"/>
        <v/>
      </c>
      <c r="G617" s="1" t="str">
        <f t="shared" si="143"/>
        <v/>
      </c>
      <c r="H617" s="7" t="str">
        <f t="shared" si="144"/>
        <v/>
      </c>
      <c r="J617" s="14">
        <f t="shared" si="145"/>
        <v>606</v>
      </c>
      <c r="K617" s="19">
        <f t="shared" si="146"/>
        <v>51145</v>
      </c>
      <c r="L617" s="27">
        <f t="shared" si="147"/>
        <v>21000.53</v>
      </c>
      <c r="M617" s="18">
        <f t="shared" si="137"/>
        <v>484.48</v>
      </c>
      <c r="O617" s="18">
        <f t="shared" si="138"/>
        <v>34.247018153846149</v>
      </c>
      <c r="P617" s="18">
        <f t="shared" si="148"/>
        <v>450.23</v>
      </c>
      <c r="Q617" s="27">
        <f t="shared" si="149"/>
        <v>20550.3</v>
      </c>
    </row>
    <row r="618" spans="1:17" x14ac:dyDescent="0.25">
      <c r="A618" t="e">
        <f t="shared" si="139"/>
        <v>#VALUE!</v>
      </c>
      <c r="B618" s="6" t="str">
        <f t="shared" si="140"/>
        <v/>
      </c>
      <c r="C618" s="7" t="str">
        <f t="shared" si="141"/>
        <v/>
      </c>
      <c r="D618" s="1" t="str">
        <f t="shared" si="135"/>
        <v/>
      </c>
      <c r="E618" s="28" t="str">
        <f t="shared" si="142"/>
        <v/>
      </c>
      <c r="F618" s="1" t="str">
        <f t="shared" si="136"/>
        <v/>
      </c>
      <c r="G618" s="1" t="str">
        <f t="shared" si="143"/>
        <v/>
      </c>
      <c r="H618" s="7" t="str">
        <f t="shared" si="144"/>
        <v/>
      </c>
      <c r="J618" s="14">
        <f t="shared" si="145"/>
        <v>607</v>
      </c>
      <c r="K618" s="19">
        <f t="shared" si="146"/>
        <v>51159</v>
      </c>
      <c r="L618" s="27">
        <f t="shared" si="147"/>
        <v>20550.3</v>
      </c>
      <c r="M618" s="18">
        <f t="shared" si="137"/>
        <v>484.48</v>
      </c>
      <c r="O618" s="18">
        <f t="shared" si="138"/>
        <v>33.51279692307692</v>
      </c>
      <c r="P618" s="18">
        <f t="shared" si="148"/>
        <v>450.97</v>
      </c>
      <c r="Q618" s="27">
        <f t="shared" si="149"/>
        <v>20099.330000000002</v>
      </c>
    </row>
    <row r="619" spans="1:17" x14ac:dyDescent="0.25">
      <c r="A619" t="e">
        <f t="shared" si="139"/>
        <v>#VALUE!</v>
      </c>
      <c r="B619" s="6" t="str">
        <f t="shared" si="140"/>
        <v/>
      </c>
      <c r="C619" s="7" t="str">
        <f t="shared" si="141"/>
        <v/>
      </c>
      <c r="D619" s="1" t="str">
        <f t="shared" si="135"/>
        <v/>
      </c>
      <c r="E619" s="28" t="str">
        <f t="shared" si="142"/>
        <v/>
      </c>
      <c r="F619" s="1" t="str">
        <f t="shared" si="136"/>
        <v/>
      </c>
      <c r="G619" s="1" t="str">
        <f t="shared" si="143"/>
        <v/>
      </c>
      <c r="H619" s="7" t="str">
        <f t="shared" si="144"/>
        <v/>
      </c>
      <c r="J619" s="14">
        <f t="shared" si="145"/>
        <v>608</v>
      </c>
      <c r="K619" s="19">
        <f t="shared" si="146"/>
        <v>51173</v>
      </c>
      <c r="L619" s="27">
        <f t="shared" si="147"/>
        <v>20099.330000000002</v>
      </c>
      <c r="M619" s="18">
        <f t="shared" si="137"/>
        <v>484.48</v>
      </c>
      <c r="O619" s="18">
        <f t="shared" si="138"/>
        <v>32.777368923076928</v>
      </c>
      <c r="P619" s="18">
        <f t="shared" si="148"/>
        <v>451.7</v>
      </c>
      <c r="Q619" s="27">
        <f t="shared" si="149"/>
        <v>19647.63</v>
      </c>
    </row>
    <row r="620" spans="1:17" x14ac:dyDescent="0.25">
      <c r="A620" t="e">
        <f t="shared" si="139"/>
        <v>#VALUE!</v>
      </c>
      <c r="B620" s="6" t="str">
        <f t="shared" si="140"/>
        <v/>
      </c>
      <c r="C620" s="7" t="str">
        <f t="shared" si="141"/>
        <v/>
      </c>
      <c r="D620" s="1" t="str">
        <f t="shared" si="135"/>
        <v/>
      </c>
      <c r="E620" s="28" t="str">
        <f t="shared" si="142"/>
        <v/>
      </c>
      <c r="F620" s="1" t="str">
        <f t="shared" si="136"/>
        <v/>
      </c>
      <c r="G620" s="1" t="str">
        <f t="shared" si="143"/>
        <v/>
      </c>
      <c r="H620" s="7" t="str">
        <f t="shared" si="144"/>
        <v/>
      </c>
      <c r="J620" s="14">
        <f t="shared" si="145"/>
        <v>609</v>
      </c>
      <c r="K620" s="19">
        <f t="shared" si="146"/>
        <v>51187</v>
      </c>
      <c r="L620" s="27">
        <f t="shared" si="147"/>
        <v>19647.63</v>
      </c>
      <c r="M620" s="18">
        <f t="shared" si="137"/>
        <v>484.48</v>
      </c>
      <c r="O620" s="18">
        <f t="shared" si="138"/>
        <v>32.040750461538465</v>
      </c>
      <c r="P620" s="18">
        <f t="shared" si="148"/>
        <v>452.44</v>
      </c>
      <c r="Q620" s="27">
        <f t="shared" si="149"/>
        <v>19195.189999999999</v>
      </c>
    </row>
    <row r="621" spans="1:17" x14ac:dyDescent="0.25">
      <c r="A621" t="e">
        <f t="shared" si="139"/>
        <v>#VALUE!</v>
      </c>
      <c r="B621" s="6" t="str">
        <f t="shared" si="140"/>
        <v/>
      </c>
      <c r="C621" s="7" t="str">
        <f t="shared" si="141"/>
        <v/>
      </c>
      <c r="D621" s="1" t="str">
        <f t="shared" si="135"/>
        <v/>
      </c>
      <c r="E621" s="28" t="str">
        <f t="shared" si="142"/>
        <v/>
      </c>
      <c r="F621" s="1" t="str">
        <f t="shared" si="136"/>
        <v/>
      </c>
      <c r="G621" s="1" t="str">
        <f t="shared" si="143"/>
        <v/>
      </c>
      <c r="H621" s="7" t="str">
        <f t="shared" si="144"/>
        <v/>
      </c>
      <c r="J621" s="14">
        <f t="shared" si="145"/>
        <v>610</v>
      </c>
      <c r="K621" s="19">
        <f t="shared" si="146"/>
        <v>51201</v>
      </c>
      <c r="L621" s="27">
        <f t="shared" si="147"/>
        <v>19195.189999999999</v>
      </c>
      <c r="M621" s="18">
        <f t="shared" si="137"/>
        <v>484.48</v>
      </c>
      <c r="O621" s="18">
        <f t="shared" si="138"/>
        <v>31.30292523076923</v>
      </c>
      <c r="P621" s="18">
        <f t="shared" si="148"/>
        <v>453.18</v>
      </c>
      <c r="Q621" s="27">
        <f t="shared" si="149"/>
        <v>18742.009999999998</v>
      </c>
    </row>
    <row r="622" spans="1:17" x14ac:dyDescent="0.25">
      <c r="A622" t="e">
        <f t="shared" si="139"/>
        <v>#VALUE!</v>
      </c>
      <c r="B622" s="6" t="str">
        <f t="shared" si="140"/>
        <v/>
      </c>
      <c r="C622" s="7" t="str">
        <f t="shared" si="141"/>
        <v/>
      </c>
      <c r="D622" s="1" t="str">
        <f t="shared" si="135"/>
        <v/>
      </c>
      <c r="E622" s="28" t="str">
        <f t="shared" si="142"/>
        <v/>
      </c>
      <c r="F622" s="1" t="str">
        <f t="shared" si="136"/>
        <v/>
      </c>
      <c r="G622" s="1" t="str">
        <f t="shared" si="143"/>
        <v/>
      </c>
      <c r="H622" s="7" t="str">
        <f t="shared" si="144"/>
        <v/>
      </c>
      <c r="J622" s="14">
        <f t="shared" si="145"/>
        <v>611</v>
      </c>
      <c r="K622" s="19">
        <f t="shared" si="146"/>
        <v>51215</v>
      </c>
      <c r="L622" s="27">
        <f t="shared" si="147"/>
        <v>18742.009999999998</v>
      </c>
      <c r="M622" s="18">
        <f t="shared" si="137"/>
        <v>484.48</v>
      </c>
      <c r="O622" s="18">
        <f t="shared" si="138"/>
        <v>30.563893230769228</v>
      </c>
      <c r="P622" s="18">
        <f t="shared" si="148"/>
        <v>453.92</v>
      </c>
      <c r="Q622" s="27">
        <f t="shared" si="149"/>
        <v>18288.09</v>
      </c>
    </row>
    <row r="623" spans="1:17" x14ac:dyDescent="0.25">
      <c r="A623" t="e">
        <f t="shared" si="139"/>
        <v>#VALUE!</v>
      </c>
      <c r="B623" s="6" t="str">
        <f t="shared" si="140"/>
        <v/>
      </c>
      <c r="C623" s="7" t="str">
        <f t="shared" si="141"/>
        <v/>
      </c>
      <c r="D623" s="1" t="str">
        <f t="shared" si="135"/>
        <v/>
      </c>
      <c r="E623" s="28" t="str">
        <f t="shared" si="142"/>
        <v/>
      </c>
      <c r="F623" s="1" t="str">
        <f t="shared" si="136"/>
        <v/>
      </c>
      <c r="G623" s="1" t="str">
        <f t="shared" si="143"/>
        <v/>
      </c>
      <c r="H623" s="7" t="str">
        <f t="shared" si="144"/>
        <v/>
      </c>
      <c r="J623" s="14">
        <f t="shared" si="145"/>
        <v>612</v>
      </c>
      <c r="K623" s="19">
        <f t="shared" si="146"/>
        <v>51229</v>
      </c>
      <c r="L623" s="27">
        <f t="shared" si="147"/>
        <v>18288.09</v>
      </c>
      <c r="M623" s="18">
        <f t="shared" si="137"/>
        <v>484.48</v>
      </c>
      <c r="O623" s="18">
        <f t="shared" si="138"/>
        <v>29.82365446153846</v>
      </c>
      <c r="P623" s="18">
        <f t="shared" si="148"/>
        <v>454.66</v>
      </c>
      <c r="Q623" s="27">
        <f t="shared" si="149"/>
        <v>17833.43</v>
      </c>
    </row>
    <row r="624" spans="1:17" x14ac:dyDescent="0.25">
      <c r="A624" t="e">
        <f t="shared" si="139"/>
        <v>#VALUE!</v>
      </c>
      <c r="B624" s="6" t="str">
        <f t="shared" si="140"/>
        <v/>
      </c>
      <c r="C624" s="7" t="str">
        <f t="shared" si="141"/>
        <v/>
      </c>
      <c r="D624" s="1" t="str">
        <f t="shared" si="135"/>
        <v/>
      </c>
      <c r="E624" s="28" t="str">
        <f t="shared" si="142"/>
        <v/>
      </c>
      <c r="F624" s="1" t="str">
        <f t="shared" si="136"/>
        <v/>
      </c>
      <c r="G624" s="1" t="str">
        <f t="shared" si="143"/>
        <v/>
      </c>
      <c r="H624" s="7" t="str">
        <f t="shared" si="144"/>
        <v/>
      </c>
      <c r="J624" s="14">
        <f t="shared" si="145"/>
        <v>613</v>
      </c>
      <c r="K624" s="19">
        <f t="shared" si="146"/>
        <v>51243</v>
      </c>
      <c r="L624" s="27">
        <f t="shared" si="147"/>
        <v>17833.43</v>
      </c>
      <c r="M624" s="18">
        <f t="shared" si="137"/>
        <v>484.48</v>
      </c>
      <c r="O624" s="18">
        <f t="shared" si="138"/>
        <v>29.082208923076923</v>
      </c>
      <c r="P624" s="18">
        <f t="shared" si="148"/>
        <v>455.4</v>
      </c>
      <c r="Q624" s="27">
        <f t="shared" si="149"/>
        <v>17378.03</v>
      </c>
    </row>
    <row r="625" spans="1:17" x14ac:dyDescent="0.25">
      <c r="A625" t="e">
        <f t="shared" si="139"/>
        <v>#VALUE!</v>
      </c>
      <c r="B625" s="6" t="str">
        <f t="shared" si="140"/>
        <v/>
      </c>
      <c r="C625" s="7" t="str">
        <f t="shared" si="141"/>
        <v/>
      </c>
      <c r="D625" s="1" t="str">
        <f t="shared" si="135"/>
        <v/>
      </c>
      <c r="E625" s="28" t="str">
        <f t="shared" si="142"/>
        <v/>
      </c>
      <c r="F625" s="1" t="str">
        <f t="shared" si="136"/>
        <v/>
      </c>
      <c r="G625" s="1" t="str">
        <f t="shared" si="143"/>
        <v/>
      </c>
      <c r="H625" s="7" t="str">
        <f t="shared" si="144"/>
        <v/>
      </c>
      <c r="J625" s="14">
        <f t="shared" si="145"/>
        <v>614</v>
      </c>
      <c r="K625" s="19">
        <f t="shared" si="146"/>
        <v>51257</v>
      </c>
      <c r="L625" s="27">
        <f t="shared" si="147"/>
        <v>17378.03</v>
      </c>
      <c r="M625" s="18">
        <f t="shared" si="137"/>
        <v>484.48</v>
      </c>
      <c r="O625" s="18">
        <f t="shared" si="138"/>
        <v>28.339556615384613</v>
      </c>
      <c r="P625" s="18">
        <f t="shared" si="148"/>
        <v>456.14</v>
      </c>
      <c r="Q625" s="27">
        <f t="shared" si="149"/>
        <v>16921.89</v>
      </c>
    </row>
    <row r="626" spans="1:17" x14ac:dyDescent="0.25">
      <c r="A626" t="e">
        <f t="shared" si="139"/>
        <v>#VALUE!</v>
      </c>
      <c r="B626" s="6" t="str">
        <f t="shared" si="140"/>
        <v/>
      </c>
      <c r="C626" s="7" t="str">
        <f t="shared" si="141"/>
        <v/>
      </c>
      <c r="D626" s="1" t="str">
        <f t="shared" si="135"/>
        <v/>
      </c>
      <c r="E626" s="28" t="str">
        <f t="shared" si="142"/>
        <v/>
      </c>
      <c r="F626" s="1" t="str">
        <f t="shared" si="136"/>
        <v/>
      </c>
      <c r="G626" s="1" t="str">
        <f t="shared" si="143"/>
        <v/>
      </c>
      <c r="H626" s="7" t="str">
        <f t="shared" si="144"/>
        <v/>
      </c>
      <c r="J626" s="14">
        <f t="shared" si="145"/>
        <v>615</v>
      </c>
      <c r="K626" s="19">
        <f t="shared" si="146"/>
        <v>51271</v>
      </c>
      <c r="L626" s="27">
        <f t="shared" si="147"/>
        <v>16921.89</v>
      </c>
      <c r="M626" s="18">
        <f t="shared" si="137"/>
        <v>484.48</v>
      </c>
      <c r="O626" s="18">
        <f t="shared" si="138"/>
        <v>27.595697538461536</v>
      </c>
      <c r="P626" s="18">
        <f t="shared" si="148"/>
        <v>456.88</v>
      </c>
      <c r="Q626" s="27">
        <f t="shared" si="149"/>
        <v>16465.009999999998</v>
      </c>
    </row>
    <row r="627" spans="1:17" x14ac:dyDescent="0.25">
      <c r="A627" t="e">
        <f t="shared" si="139"/>
        <v>#VALUE!</v>
      </c>
      <c r="B627" s="6" t="str">
        <f t="shared" si="140"/>
        <v/>
      </c>
      <c r="C627" s="7" t="str">
        <f t="shared" si="141"/>
        <v/>
      </c>
      <c r="D627" s="1" t="str">
        <f t="shared" si="135"/>
        <v/>
      </c>
      <c r="E627" s="28" t="str">
        <f t="shared" si="142"/>
        <v/>
      </c>
      <c r="F627" s="1" t="str">
        <f t="shared" si="136"/>
        <v/>
      </c>
      <c r="G627" s="1" t="str">
        <f t="shared" si="143"/>
        <v/>
      </c>
      <c r="H627" s="7" t="str">
        <f t="shared" si="144"/>
        <v/>
      </c>
      <c r="J627" s="14">
        <f t="shared" si="145"/>
        <v>616</v>
      </c>
      <c r="K627" s="19">
        <f t="shared" si="146"/>
        <v>51285</v>
      </c>
      <c r="L627" s="27">
        <f t="shared" si="147"/>
        <v>16465.009999999998</v>
      </c>
      <c r="M627" s="18">
        <f t="shared" si="137"/>
        <v>484.48</v>
      </c>
      <c r="O627" s="18">
        <f t="shared" si="138"/>
        <v>26.85063169230769</v>
      </c>
      <c r="P627" s="18">
        <f t="shared" si="148"/>
        <v>457.63</v>
      </c>
      <c r="Q627" s="27">
        <f t="shared" si="149"/>
        <v>16007.38</v>
      </c>
    </row>
    <row r="628" spans="1:17" x14ac:dyDescent="0.25">
      <c r="A628" t="e">
        <f t="shared" si="139"/>
        <v>#VALUE!</v>
      </c>
      <c r="B628" s="6" t="str">
        <f t="shared" si="140"/>
        <v/>
      </c>
      <c r="C628" s="7" t="str">
        <f t="shared" si="141"/>
        <v/>
      </c>
      <c r="D628" s="1" t="str">
        <f t="shared" si="135"/>
        <v/>
      </c>
      <c r="E628" s="28" t="str">
        <f t="shared" si="142"/>
        <v/>
      </c>
      <c r="F628" s="1" t="str">
        <f t="shared" si="136"/>
        <v/>
      </c>
      <c r="G628" s="1" t="str">
        <f t="shared" si="143"/>
        <v/>
      </c>
      <c r="H628" s="7" t="str">
        <f t="shared" si="144"/>
        <v/>
      </c>
      <c r="J628" s="14">
        <f t="shared" si="145"/>
        <v>617</v>
      </c>
      <c r="K628" s="19">
        <f t="shared" si="146"/>
        <v>51299</v>
      </c>
      <c r="L628" s="27">
        <f t="shared" si="147"/>
        <v>16007.38</v>
      </c>
      <c r="M628" s="18">
        <f t="shared" si="137"/>
        <v>484.48</v>
      </c>
      <c r="O628" s="18">
        <f t="shared" si="138"/>
        <v>26.104342769230769</v>
      </c>
      <c r="P628" s="18">
        <f t="shared" si="148"/>
        <v>458.38</v>
      </c>
      <c r="Q628" s="27">
        <f t="shared" si="149"/>
        <v>15549</v>
      </c>
    </row>
    <row r="629" spans="1:17" x14ac:dyDescent="0.25">
      <c r="A629" t="e">
        <f t="shared" si="139"/>
        <v>#VALUE!</v>
      </c>
      <c r="B629" s="6" t="str">
        <f t="shared" si="140"/>
        <v/>
      </c>
      <c r="C629" s="7" t="str">
        <f t="shared" si="141"/>
        <v/>
      </c>
      <c r="D629" s="1" t="str">
        <f t="shared" si="135"/>
        <v/>
      </c>
      <c r="E629" s="28" t="str">
        <f t="shared" si="142"/>
        <v/>
      </c>
      <c r="F629" s="1" t="str">
        <f t="shared" si="136"/>
        <v/>
      </c>
      <c r="G629" s="1" t="str">
        <f t="shared" si="143"/>
        <v/>
      </c>
      <c r="H629" s="7" t="str">
        <f t="shared" si="144"/>
        <v/>
      </c>
      <c r="J629" s="14">
        <f t="shared" si="145"/>
        <v>618</v>
      </c>
      <c r="K629" s="19">
        <f t="shared" si="146"/>
        <v>51313</v>
      </c>
      <c r="L629" s="27">
        <f t="shared" si="147"/>
        <v>15549</v>
      </c>
      <c r="M629" s="18">
        <f t="shared" si="137"/>
        <v>484.48</v>
      </c>
      <c r="O629" s="18">
        <f t="shared" si="138"/>
        <v>25.356830769230768</v>
      </c>
      <c r="P629" s="18">
        <f t="shared" si="148"/>
        <v>459.12</v>
      </c>
      <c r="Q629" s="27">
        <f t="shared" si="149"/>
        <v>15089.88</v>
      </c>
    </row>
    <row r="630" spans="1:17" x14ac:dyDescent="0.25">
      <c r="A630" t="e">
        <f t="shared" si="139"/>
        <v>#VALUE!</v>
      </c>
      <c r="B630" s="6" t="str">
        <f t="shared" si="140"/>
        <v/>
      </c>
      <c r="C630" s="7" t="str">
        <f t="shared" si="141"/>
        <v/>
      </c>
      <c r="D630" s="1" t="str">
        <f t="shared" si="135"/>
        <v/>
      </c>
      <c r="E630" s="28" t="str">
        <f t="shared" si="142"/>
        <v/>
      </c>
      <c r="F630" s="1" t="str">
        <f t="shared" si="136"/>
        <v/>
      </c>
      <c r="G630" s="1" t="str">
        <f t="shared" si="143"/>
        <v/>
      </c>
      <c r="H630" s="7" t="str">
        <f t="shared" si="144"/>
        <v/>
      </c>
      <c r="J630" s="14">
        <f t="shared" si="145"/>
        <v>619</v>
      </c>
      <c r="K630" s="19">
        <f t="shared" si="146"/>
        <v>51327</v>
      </c>
      <c r="L630" s="27">
        <f t="shared" si="147"/>
        <v>15089.88</v>
      </c>
      <c r="M630" s="18">
        <f t="shared" si="137"/>
        <v>484.48</v>
      </c>
      <c r="O630" s="18">
        <f t="shared" si="138"/>
        <v>24.608111999999998</v>
      </c>
      <c r="P630" s="18">
        <f t="shared" si="148"/>
        <v>459.87</v>
      </c>
      <c r="Q630" s="27">
        <f t="shared" si="149"/>
        <v>14630.01</v>
      </c>
    </row>
    <row r="631" spans="1:17" x14ac:dyDescent="0.25">
      <c r="A631" t="e">
        <f t="shared" si="139"/>
        <v>#VALUE!</v>
      </c>
      <c r="B631" s="6" t="str">
        <f t="shared" si="140"/>
        <v/>
      </c>
      <c r="C631" s="7" t="str">
        <f t="shared" si="141"/>
        <v/>
      </c>
      <c r="D631" s="1" t="str">
        <f t="shared" si="135"/>
        <v/>
      </c>
      <c r="E631" s="28" t="str">
        <f t="shared" si="142"/>
        <v/>
      </c>
      <c r="F631" s="1" t="str">
        <f t="shared" si="136"/>
        <v/>
      </c>
      <c r="G631" s="1" t="str">
        <f t="shared" si="143"/>
        <v/>
      </c>
      <c r="H631" s="7" t="str">
        <f t="shared" si="144"/>
        <v/>
      </c>
      <c r="J631" s="14">
        <f t="shared" si="145"/>
        <v>620</v>
      </c>
      <c r="K631" s="19">
        <f t="shared" si="146"/>
        <v>51341</v>
      </c>
      <c r="L631" s="27">
        <f t="shared" si="147"/>
        <v>14630.01</v>
      </c>
      <c r="M631" s="18">
        <f t="shared" si="137"/>
        <v>484.48</v>
      </c>
      <c r="O631" s="18">
        <f t="shared" si="138"/>
        <v>23.858170153846153</v>
      </c>
      <c r="P631" s="18">
        <f t="shared" si="148"/>
        <v>460.62</v>
      </c>
      <c r="Q631" s="27">
        <f t="shared" si="149"/>
        <v>14169.39</v>
      </c>
    </row>
    <row r="632" spans="1:17" x14ac:dyDescent="0.25">
      <c r="A632" t="e">
        <f t="shared" si="139"/>
        <v>#VALUE!</v>
      </c>
      <c r="B632" s="6" t="str">
        <f t="shared" si="140"/>
        <v/>
      </c>
      <c r="C632" s="7" t="str">
        <f t="shared" si="141"/>
        <v/>
      </c>
      <c r="D632" s="1" t="str">
        <f t="shared" si="135"/>
        <v/>
      </c>
      <c r="E632" s="28" t="str">
        <f t="shared" si="142"/>
        <v/>
      </c>
      <c r="F632" s="1" t="str">
        <f t="shared" si="136"/>
        <v/>
      </c>
      <c r="G632" s="1" t="str">
        <f t="shared" si="143"/>
        <v/>
      </c>
      <c r="H632" s="7" t="str">
        <f t="shared" si="144"/>
        <v/>
      </c>
      <c r="J632" s="14">
        <f t="shared" si="145"/>
        <v>621</v>
      </c>
      <c r="K632" s="19">
        <f t="shared" si="146"/>
        <v>51355</v>
      </c>
      <c r="L632" s="27">
        <f t="shared" si="147"/>
        <v>14169.39</v>
      </c>
      <c r="M632" s="18">
        <f t="shared" si="137"/>
        <v>484.48</v>
      </c>
      <c r="O632" s="18">
        <f t="shared" si="138"/>
        <v>23.107005230769229</v>
      </c>
      <c r="P632" s="18">
        <f t="shared" si="148"/>
        <v>461.37</v>
      </c>
      <c r="Q632" s="27">
        <f t="shared" si="149"/>
        <v>13708.02</v>
      </c>
    </row>
    <row r="633" spans="1:17" x14ac:dyDescent="0.25">
      <c r="A633" t="e">
        <f t="shared" si="139"/>
        <v>#VALUE!</v>
      </c>
      <c r="B633" s="6" t="str">
        <f t="shared" si="140"/>
        <v/>
      </c>
      <c r="C633" s="7" t="str">
        <f t="shared" si="141"/>
        <v/>
      </c>
      <c r="D633" s="1" t="str">
        <f t="shared" si="135"/>
        <v/>
      </c>
      <c r="E633" s="28" t="str">
        <f t="shared" si="142"/>
        <v/>
      </c>
      <c r="F633" s="1" t="str">
        <f t="shared" si="136"/>
        <v/>
      </c>
      <c r="G633" s="1" t="str">
        <f t="shared" si="143"/>
        <v/>
      </c>
      <c r="H633" s="7" t="str">
        <f t="shared" si="144"/>
        <v/>
      </c>
      <c r="J633" s="14">
        <f t="shared" si="145"/>
        <v>622</v>
      </c>
      <c r="K633" s="19">
        <f t="shared" si="146"/>
        <v>51369</v>
      </c>
      <c r="L633" s="27">
        <f t="shared" si="147"/>
        <v>13708.02</v>
      </c>
      <c r="M633" s="18">
        <f t="shared" si="137"/>
        <v>484.48</v>
      </c>
      <c r="O633" s="18">
        <f t="shared" si="138"/>
        <v>22.354617230769232</v>
      </c>
      <c r="P633" s="18">
        <f t="shared" si="148"/>
        <v>462.13</v>
      </c>
      <c r="Q633" s="27">
        <f t="shared" si="149"/>
        <v>13245.89</v>
      </c>
    </row>
    <row r="634" spans="1:17" x14ac:dyDescent="0.25">
      <c r="A634" t="e">
        <f t="shared" si="139"/>
        <v>#VALUE!</v>
      </c>
      <c r="B634" s="6" t="str">
        <f t="shared" si="140"/>
        <v/>
      </c>
      <c r="C634" s="7" t="str">
        <f t="shared" si="141"/>
        <v/>
      </c>
      <c r="D634" s="1" t="str">
        <f t="shared" si="135"/>
        <v/>
      </c>
      <c r="E634" s="28" t="str">
        <f t="shared" si="142"/>
        <v/>
      </c>
      <c r="F634" s="1" t="str">
        <f t="shared" si="136"/>
        <v/>
      </c>
      <c r="G634" s="1" t="str">
        <f t="shared" si="143"/>
        <v/>
      </c>
      <c r="H634" s="7" t="str">
        <f t="shared" si="144"/>
        <v/>
      </c>
      <c r="J634" s="14">
        <f t="shared" si="145"/>
        <v>623</v>
      </c>
      <c r="K634" s="19">
        <f t="shared" si="146"/>
        <v>51383</v>
      </c>
      <c r="L634" s="27">
        <f t="shared" si="147"/>
        <v>13245.89</v>
      </c>
      <c r="M634" s="18">
        <f t="shared" si="137"/>
        <v>484.48</v>
      </c>
      <c r="O634" s="18">
        <f t="shared" si="138"/>
        <v>21.600989846153844</v>
      </c>
      <c r="P634" s="18">
        <f t="shared" si="148"/>
        <v>462.88</v>
      </c>
      <c r="Q634" s="27">
        <f t="shared" si="149"/>
        <v>12783.01</v>
      </c>
    </row>
    <row r="635" spans="1:17" x14ac:dyDescent="0.25">
      <c r="A635" t="e">
        <f t="shared" si="139"/>
        <v>#VALUE!</v>
      </c>
      <c r="B635" s="6" t="str">
        <f t="shared" si="140"/>
        <v/>
      </c>
      <c r="C635" s="7" t="str">
        <f t="shared" si="141"/>
        <v/>
      </c>
      <c r="D635" s="1" t="str">
        <f t="shared" si="135"/>
        <v/>
      </c>
      <c r="E635" s="28" t="str">
        <f t="shared" si="142"/>
        <v/>
      </c>
      <c r="F635" s="1" t="str">
        <f t="shared" si="136"/>
        <v/>
      </c>
      <c r="G635" s="1" t="str">
        <f t="shared" si="143"/>
        <v/>
      </c>
      <c r="H635" s="7" t="str">
        <f t="shared" si="144"/>
        <v/>
      </c>
      <c r="J635" s="14">
        <f t="shared" si="145"/>
        <v>624</v>
      </c>
      <c r="K635" s="19">
        <f t="shared" si="146"/>
        <v>51397</v>
      </c>
      <c r="L635" s="27">
        <f t="shared" si="147"/>
        <v>12783.01</v>
      </c>
      <c r="M635" s="18">
        <f t="shared" si="137"/>
        <v>484.48</v>
      </c>
      <c r="O635" s="18">
        <f t="shared" si="138"/>
        <v>20.846139384615384</v>
      </c>
      <c r="P635" s="18">
        <f t="shared" si="148"/>
        <v>463.63</v>
      </c>
      <c r="Q635" s="27">
        <f t="shared" si="149"/>
        <v>12319.38</v>
      </c>
    </row>
    <row r="636" spans="1:17" x14ac:dyDescent="0.25">
      <c r="A636" t="e">
        <f t="shared" si="139"/>
        <v>#VALUE!</v>
      </c>
      <c r="B636" s="6" t="str">
        <f t="shared" si="140"/>
        <v/>
      </c>
      <c r="C636" s="7" t="str">
        <f t="shared" si="141"/>
        <v/>
      </c>
      <c r="D636" s="1" t="str">
        <f t="shared" si="135"/>
        <v/>
      </c>
      <c r="E636" s="28" t="str">
        <f t="shared" si="142"/>
        <v/>
      </c>
      <c r="F636" s="1" t="str">
        <f t="shared" si="136"/>
        <v/>
      </c>
      <c r="G636" s="1" t="str">
        <f t="shared" si="143"/>
        <v/>
      </c>
      <c r="H636" s="7" t="str">
        <f t="shared" si="144"/>
        <v/>
      </c>
      <c r="J636" s="14">
        <f t="shared" si="145"/>
        <v>625</v>
      </c>
      <c r="K636" s="19">
        <f t="shared" si="146"/>
        <v>51411</v>
      </c>
      <c r="L636" s="27">
        <f t="shared" si="147"/>
        <v>12319.38</v>
      </c>
      <c r="M636" s="18">
        <f t="shared" si="137"/>
        <v>484.48</v>
      </c>
      <c r="O636" s="18">
        <f t="shared" si="138"/>
        <v>20.090065846153845</v>
      </c>
      <c r="P636" s="18">
        <f t="shared" si="148"/>
        <v>464.39</v>
      </c>
      <c r="Q636" s="27">
        <f t="shared" si="149"/>
        <v>11854.99</v>
      </c>
    </row>
    <row r="637" spans="1:17" x14ac:dyDescent="0.25">
      <c r="A637" t="e">
        <f t="shared" si="139"/>
        <v>#VALUE!</v>
      </c>
      <c r="B637" s="6" t="str">
        <f t="shared" si="140"/>
        <v/>
      </c>
      <c r="C637" s="7" t="str">
        <f t="shared" si="141"/>
        <v/>
      </c>
      <c r="D637" s="1" t="str">
        <f t="shared" si="135"/>
        <v/>
      </c>
      <c r="E637" s="28" t="str">
        <f t="shared" si="142"/>
        <v/>
      </c>
      <c r="F637" s="1" t="str">
        <f t="shared" si="136"/>
        <v/>
      </c>
      <c r="G637" s="1" t="str">
        <f t="shared" si="143"/>
        <v/>
      </c>
      <c r="H637" s="7" t="str">
        <f t="shared" si="144"/>
        <v/>
      </c>
      <c r="J637" s="14">
        <f t="shared" si="145"/>
        <v>626</v>
      </c>
      <c r="K637" s="19">
        <f t="shared" si="146"/>
        <v>51425</v>
      </c>
      <c r="L637" s="27">
        <f t="shared" si="147"/>
        <v>11854.99</v>
      </c>
      <c r="M637" s="18">
        <f t="shared" si="137"/>
        <v>484.48</v>
      </c>
      <c r="O637" s="18">
        <f t="shared" si="138"/>
        <v>19.332752923076924</v>
      </c>
      <c r="P637" s="18">
        <f t="shared" si="148"/>
        <v>465.15</v>
      </c>
      <c r="Q637" s="27">
        <f t="shared" si="149"/>
        <v>11389.84</v>
      </c>
    </row>
    <row r="638" spans="1:17" x14ac:dyDescent="0.25">
      <c r="A638" t="e">
        <f t="shared" si="139"/>
        <v>#VALUE!</v>
      </c>
      <c r="B638" s="6" t="str">
        <f t="shared" si="140"/>
        <v/>
      </c>
      <c r="C638" s="7" t="str">
        <f t="shared" si="141"/>
        <v/>
      </c>
      <c r="D638" s="1" t="str">
        <f t="shared" si="135"/>
        <v/>
      </c>
      <c r="E638" s="28" t="str">
        <f t="shared" si="142"/>
        <v/>
      </c>
      <c r="F638" s="1" t="str">
        <f t="shared" si="136"/>
        <v/>
      </c>
      <c r="G638" s="1" t="str">
        <f t="shared" si="143"/>
        <v/>
      </c>
      <c r="H638" s="7" t="str">
        <f t="shared" si="144"/>
        <v/>
      </c>
      <c r="J638" s="14">
        <f t="shared" si="145"/>
        <v>627</v>
      </c>
      <c r="K638" s="19">
        <f t="shared" si="146"/>
        <v>51439</v>
      </c>
      <c r="L638" s="27">
        <f t="shared" si="147"/>
        <v>11389.84</v>
      </c>
      <c r="M638" s="18">
        <f t="shared" si="137"/>
        <v>484.48</v>
      </c>
      <c r="O638" s="18">
        <f t="shared" si="138"/>
        <v>18.574200615384616</v>
      </c>
      <c r="P638" s="18">
        <f t="shared" si="148"/>
        <v>465.91</v>
      </c>
      <c r="Q638" s="27">
        <f t="shared" si="149"/>
        <v>10923.93</v>
      </c>
    </row>
    <row r="639" spans="1:17" x14ac:dyDescent="0.25">
      <c r="A639" t="e">
        <f t="shared" si="139"/>
        <v>#VALUE!</v>
      </c>
      <c r="B639" s="6" t="str">
        <f t="shared" si="140"/>
        <v/>
      </c>
      <c r="C639" s="7" t="str">
        <f t="shared" si="141"/>
        <v/>
      </c>
      <c r="D639" s="1" t="str">
        <f t="shared" si="135"/>
        <v/>
      </c>
      <c r="E639" s="28" t="str">
        <f t="shared" si="142"/>
        <v/>
      </c>
      <c r="F639" s="1" t="str">
        <f t="shared" si="136"/>
        <v/>
      </c>
      <c r="G639" s="1" t="str">
        <f t="shared" si="143"/>
        <v/>
      </c>
      <c r="H639" s="7" t="str">
        <f t="shared" si="144"/>
        <v/>
      </c>
      <c r="J639" s="14">
        <f t="shared" si="145"/>
        <v>628</v>
      </c>
      <c r="K639" s="19">
        <f t="shared" si="146"/>
        <v>51453</v>
      </c>
      <c r="L639" s="27">
        <f t="shared" si="147"/>
        <v>10923.93</v>
      </c>
      <c r="M639" s="18">
        <f t="shared" si="137"/>
        <v>484.48</v>
      </c>
      <c r="O639" s="18">
        <f t="shared" si="138"/>
        <v>17.814408923076925</v>
      </c>
      <c r="P639" s="18">
        <f t="shared" si="148"/>
        <v>466.67</v>
      </c>
      <c r="Q639" s="27">
        <f t="shared" si="149"/>
        <v>10457.26</v>
      </c>
    </row>
    <row r="640" spans="1:17" x14ac:dyDescent="0.25">
      <c r="A640" t="e">
        <f t="shared" si="139"/>
        <v>#VALUE!</v>
      </c>
      <c r="B640" s="6" t="str">
        <f t="shared" si="140"/>
        <v/>
      </c>
      <c r="C640" s="7" t="str">
        <f t="shared" si="141"/>
        <v/>
      </c>
      <c r="D640" s="1" t="str">
        <f t="shared" si="135"/>
        <v/>
      </c>
      <c r="E640" s="28" t="str">
        <f t="shared" si="142"/>
        <v/>
      </c>
      <c r="F640" s="1" t="str">
        <f t="shared" si="136"/>
        <v/>
      </c>
      <c r="G640" s="1" t="str">
        <f t="shared" si="143"/>
        <v/>
      </c>
      <c r="H640" s="7" t="str">
        <f t="shared" si="144"/>
        <v/>
      </c>
      <c r="J640" s="14">
        <f t="shared" si="145"/>
        <v>629</v>
      </c>
      <c r="K640" s="19">
        <f t="shared" si="146"/>
        <v>51467</v>
      </c>
      <c r="L640" s="27">
        <f t="shared" si="147"/>
        <v>10457.26</v>
      </c>
      <c r="M640" s="18">
        <f t="shared" si="137"/>
        <v>484.48</v>
      </c>
      <c r="O640" s="18">
        <f t="shared" si="138"/>
        <v>17.053377846153847</v>
      </c>
      <c r="P640" s="18">
        <f t="shared" si="148"/>
        <v>467.43</v>
      </c>
      <c r="Q640" s="27">
        <f t="shared" si="149"/>
        <v>9989.83</v>
      </c>
    </row>
    <row r="641" spans="1:17" x14ac:dyDescent="0.25">
      <c r="A641" t="e">
        <f t="shared" si="139"/>
        <v>#VALUE!</v>
      </c>
      <c r="B641" s="6" t="str">
        <f t="shared" si="140"/>
        <v/>
      </c>
      <c r="C641" s="7" t="str">
        <f t="shared" si="141"/>
        <v/>
      </c>
      <c r="D641" s="1" t="str">
        <f t="shared" si="135"/>
        <v/>
      </c>
      <c r="E641" s="28" t="str">
        <f t="shared" si="142"/>
        <v/>
      </c>
      <c r="F641" s="1" t="str">
        <f t="shared" si="136"/>
        <v/>
      </c>
      <c r="G641" s="1" t="str">
        <f t="shared" si="143"/>
        <v/>
      </c>
      <c r="H641" s="7" t="str">
        <f t="shared" si="144"/>
        <v/>
      </c>
      <c r="J641" s="14">
        <f t="shared" si="145"/>
        <v>630</v>
      </c>
      <c r="K641" s="19">
        <f t="shared" si="146"/>
        <v>51481</v>
      </c>
      <c r="L641" s="27">
        <f t="shared" si="147"/>
        <v>9989.83</v>
      </c>
      <c r="M641" s="18">
        <f t="shared" si="137"/>
        <v>484.48</v>
      </c>
      <c r="O641" s="18">
        <f t="shared" si="138"/>
        <v>16.291107384615383</v>
      </c>
      <c r="P641" s="18">
        <f t="shared" si="148"/>
        <v>468.19</v>
      </c>
      <c r="Q641" s="27">
        <f t="shared" si="149"/>
        <v>9521.64</v>
      </c>
    </row>
    <row r="642" spans="1:17" x14ac:dyDescent="0.25">
      <c r="A642" t="e">
        <f t="shared" si="139"/>
        <v>#VALUE!</v>
      </c>
      <c r="B642" s="6" t="str">
        <f t="shared" si="140"/>
        <v/>
      </c>
      <c r="C642" s="7" t="str">
        <f t="shared" si="141"/>
        <v/>
      </c>
      <c r="D642" s="1" t="str">
        <f t="shared" si="135"/>
        <v/>
      </c>
      <c r="E642" s="28" t="str">
        <f t="shared" si="142"/>
        <v/>
      </c>
      <c r="F642" s="1" t="str">
        <f t="shared" si="136"/>
        <v/>
      </c>
      <c r="G642" s="1" t="str">
        <f t="shared" si="143"/>
        <v/>
      </c>
      <c r="H642" s="7" t="str">
        <f t="shared" si="144"/>
        <v/>
      </c>
      <c r="J642" s="14">
        <f t="shared" si="145"/>
        <v>631</v>
      </c>
      <c r="K642" s="19">
        <f t="shared" si="146"/>
        <v>51495</v>
      </c>
      <c r="L642" s="27">
        <f t="shared" si="147"/>
        <v>9521.64</v>
      </c>
      <c r="M642" s="18">
        <f t="shared" si="137"/>
        <v>484.48</v>
      </c>
      <c r="O642" s="18">
        <f t="shared" si="138"/>
        <v>15.527597538461537</v>
      </c>
      <c r="P642" s="18">
        <f t="shared" si="148"/>
        <v>468.95</v>
      </c>
      <c r="Q642" s="27">
        <f t="shared" si="149"/>
        <v>9052.69</v>
      </c>
    </row>
    <row r="643" spans="1:17" x14ac:dyDescent="0.25">
      <c r="A643" t="e">
        <f t="shared" si="139"/>
        <v>#VALUE!</v>
      </c>
      <c r="B643" s="6" t="str">
        <f t="shared" si="140"/>
        <v/>
      </c>
      <c r="C643" s="7" t="str">
        <f t="shared" si="141"/>
        <v/>
      </c>
      <c r="D643" s="1" t="str">
        <f t="shared" si="135"/>
        <v/>
      </c>
      <c r="E643" s="28" t="str">
        <f t="shared" si="142"/>
        <v/>
      </c>
      <c r="F643" s="1" t="str">
        <f t="shared" si="136"/>
        <v/>
      </c>
      <c r="G643" s="1" t="str">
        <f t="shared" si="143"/>
        <v/>
      </c>
      <c r="H643" s="7" t="str">
        <f t="shared" si="144"/>
        <v/>
      </c>
      <c r="J643" s="14">
        <f t="shared" si="145"/>
        <v>632</v>
      </c>
      <c r="K643" s="19">
        <f t="shared" si="146"/>
        <v>51509</v>
      </c>
      <c r="L643" s="27">
        <f t="shared" si="147"/>
        <v>9052.69</v>
      </c>
      <c r="M643" s="18">
        <f t="shared" si="137"/>
        <v>484.48</v>
      </c>
      <c r="O643" s="18">
        <f t="shared" si="138"/>
        <v>14.762848307692309</v>
      </c>
      <c r="P643" s="18">
        <f t="shared" si="148"/>
        <v>469.72</v>
      </c>
      <c r="Q643" s="27">
        <f t="shared" si="149"/>
        <v>8582.9699999999993</v>
      </c>
    </row>
    <row r="644" spans="1:17" x14ac:dyDescent="0.25">
      <c r="A644" t="e">
        <f t="shared" si="139"/>
        <v>#VALUE!</v>
      </c>
      <c r="B644" s="6" t="str">
        <f t="shared" si="140"/>
        <v/>
      </c>
      <c r="C644" s="7" t="str">
        <f t="shared" si="141"/>
        <v/>
      </c>
      <c r="D644" s="1" t="str">
        <f t="shared" si="135"/>
        <v/>
      </c>
      <c r="E644" s="28" t="str">
        <f t="shared" si="142"/>
        <v/>
      </c>
      <c r="F644" s="1" t="str">
        <f t="shared" si="136"/>
        <v/>
      </c>
      <c r="G644" s="1" t="str">
        <f t="shared" si="143"/>
        <v/>
      </c>
      <c r="H644" s="7" t="str">
        <f t="shared" si="144"/>
        <v/>
      </c>
      <c r="J644" s="14">
        <f t="shared" si="145"/>
        <v>633</v>
      </c>
      <c r="K644" s="19">
        <f t="shared" si="146"/>
        <v>51523</v>
      </c>
      <c r="L644" s="27">
        <f t="shared" si="147"/>
        <v>8582.9699999999993</v>
      </c>
      <c r="M644" s="18">
        <f t="shared" si="137"/>
        <v>484.48</v>
      </c>
      <c r="O644" s="18">
        <f t="shared" si="138"/>
        <v>13.996843384615383</v>
      </c>
      <c r="P644" s="18">
        <f t="shared" si="148"/>
        <v>470.48</v>
      </c>
      <c r="Q644" s="27">
        <f t="shared" si="149"/>
        <v>8112.49</v>
      </c>
    </row>
    <row r="645" spans="1:17" x14ac:dyDescent="0.25">
      <c r="A645" t="e">
        <f t="shared" si="139"/>
        <v>#VALUE!</v>
      </c>
      <c r="B645" s="6" t="str">
        <f t="shared" si="140"/>
        <v/>
      </c>
      <c r="C645" s="7" t="str">
        <f t="shared" si="141"/>
        <v/>
      </c>
      <c r="D645" s="1" t="str">
        <f t="shared" si="135"/>
        <v/>
      </c>
      <c r="E645" s="28" t="str">
        <f t="shared" si="142"/>
        <v/>
      </c>
      <c r="F645" s="1" t="str">
        <f t="shared" si="136"/>
        <v/>
      </c>
      <c r="G645" s="1" t="str">
        <f t="shared" si="143"/>
        <v/>
      </c>
      <c r="H645" s="7" t="str">
        <f t="shared" si="144"/>
        <v/>
      </c>
      <c r="J645" s="14">
        <f t="shared" si="145"/>
        <v>634</v>
      </c>
      <c r="K645" s="19">
        <f t="shared" si="146"/>
        <v>51537</v>
      </c>
      <c r="L645" s="27">
        <f t="shared" si="147"/>
        <v>8112.49</v>
      </c>
      <c r="M645" s="18">
        <f t="shared" si="137"/>
        <v>484.48</v>
      </c>
      <c r="O645" s="18">
        <f t="shared" si="138"/>
        <v>13.229599076923076</v>
      </c>
      <c r="P645" s="18">
        <f t="shared" si="148"/>
        <v>471.25</v>
      </c>
      <c r="Q645" s="27">
        <f t="shared" si="149"/>
        <v>7641.24</v>
      </c>
    </row>
    <row r="646" spans="1:17" x14ac:dyDescent="0.25">
      <c r="A646" t="e">
        <f t="shared" si="139"/>
        <v>#VALUE!</v>
      </c>
      <c r="B646" s="6" t="str">
        <f t="shared" si="140"/>
        <v/>
      </c>
      <c r="C646" s="7" t="str">
        <f t="shared" si="141"/>
        <v/>
      </c>
      <c r="D646" s="1" t="str">
        <f t="shared" si="135"/>
        <v/>
      </c>
      <c r="E646" s="28" t="str">
        <f t="shared" si="142"/>
        <v/>
      </c>
      <c r="F646" s="1" t="str">
        <f t="shared" si="136"/>
        <v/>
      </c>
      <c r="G646" s="1" t="str">
        <f t="shared" si="143"/>
        <v/>
      </c>
      <c r="H646" s="7" t="str">
        <f t="shared" si="144"/>
        <v/>
      </c>
      <c r="J646" s="14">
        <f t="shared" si="145"/>
        <v>635</v>
      </c>
      <c r="K646" s="19">
        <f t="shared" si="146"/>
        <v>51551</v>
      </c>
      <c r="L646" s="27">
        <f t="shared" si="147"/>
        <v>7641.24</v>
      </c>
      <c r="M646" s="18">
        <f t="shared" si="137"/>
        <v>484.48</v>
      </c>
      <c r="O646" s="18">
        <f t="shared" si="138"/>
        <v>12.461099076923077</v>
      </c>
      <c r="P646" s="18">
        <f t="shared" si="148"/>
        <v>472.02</v>
      </c>
      <c r="Q646" s="27">
        <f t="shared" si="149"/>
        <v>7169.22</v>
      </c>
    </row>
    <row r="647" spans="1:17" x14ac:dyDescent="0.25">
      <c r="A647" t="e">
        <f t="shared" si="139"/>
        <v>#VALUE!</v>
      </c>
      <c r="B647" s="6" t="str">
        <f t="shared" si="140"/>
        <v/>
      </c>
      <c r="C647" s="7" t="str">
        <f t="shared" si="141"/>
        <v/>
      </c>
      <c r="D647" s="1" t="str">
        <f t="shared" si="135"/>
        <v/>
      </c>
      <c r="E647" s="28" t="str">
        <f t="shared" si="142"/>
        <v/>
      </c>
      <c r="F647" s="1" t="str">
        <f t="shared" si="136"/>
        <v/>
      </c>
      <c r="G647" s="1" t="str">
        <f t="shared" si="143"/>
        <v/>
      </c>
      <c r="H647" s="7" t="str">
        <f t="shared" si="144"/>
        <v/>
      </c>
      <c r="J647" s="14">
        <f t="shared" si="145"/>
        <v>636</v>
      </c>
      <c r="K647" s="19">
        <f t="shared" si="146"/>
        <v>51565</v>
      </c>
      <c r="L647" s="27">
        <f t="shared" si="147"/>
        <v>7169.22</v>
      </c>
      <c r="M647" s="18">
        <f t="shared" si="137"/>
        <v>484.48</v>
      </c>
      <c r="O647" s="18">
        <f t="shared" si="138"/>
        <v>11.691343384615385</v>
      </c>
      <c r="P647" s="18">
        <f t="shared" si="148"/>
        <v>472.79</v>
      </c>
      <c r="Q647" s="27">
        <f t="shared" si="149"/>
        <v>6696.43</v>
      </c>
    </row>
    <row r="648" spans="1:17" x14ac:dyDescent="0.25">
      <c r="A648" t="e">
        <f t="shared" si="139"/>
        <v>#VALUE!</v>
      </c>
      <c r="B648" s="6" t="str">
        <f t="shared" si="140"/>
        <v/>
      </c>
      <c r="C648" s="7" t="str">
        <f t="shared" si="141"/>
        <v/>
      </c>
      <c r="D648" s="1" t="str">
        <f t="shared" si="135"/>
        <v/>
      </c>
      <c r="E648" s="28" t="str">
        <f t="shared" si="142"/>
        <v/>
      </c>
      <c r="F648" s="1" t="str">
        <f t="shared" si="136"/>
        <v/>
      </c>
      <c r="G648" s="1" t="str">
        <f t="shared" si="143"/>
        <v/>
      </c>
      <c r="H648" s="7" t="str">
        <f t="shared" si="144"/>
        <v/>
      </c>
      <c r="J648" s="14">
        <f t="shared" si="145"/>
        <v>637</v>
      </c>
      <c r="K648" s="19">
        <f t="shared" si="146"/>
        <v>51579</v>
      </c>
      <c r="L648" s="27">
        <f t="shared" si="147"/>
        <v>6696.43</v>
      </c>
      <c r="M648" s="18">
        <f t="shared" si="137"/>
        <v>484.48</v>
      </c>
      <c r="O648" s="18">
        <f t="shared" si="138"/>
        <v>10.920332</v>
      </c>
      <c r="P648" s="18">
        <f t="shared" si="148"/>
        <v>473.56</v>
      </c>
      <c r="Q648" s="27">
        <f t="shared" si="149"/>
        <v>6222.87</v>
      </c>
    </row>
    <row r="649" spans="1:17" x14ac:dyDescent="0.25">
      <c r="A649" t="e">
        <f t="shared" si="139"/>
        <v>#VALUE!</v>
      </c>
      <c r="B649" s="6" t="str">
        <f t="shared" si="140"/>
        <v/>
      </c>
      <c r="C649" s="7" t="str">
        <f t="shared" si="141"/>
        <v/>
      </c>
      <c r="D649" s="1" t="str">
        <f t="shared" si="135"/>
        <v/>
      </c>
      <c r="E649" s="28" t="str">
        <f t="shared" si="142"/>
        <v/>
      </c>
      <c r="F649" s="1" t="str">
        <f t="shared" si="136"/>
        <v/>
      </c>
      <c r="G649" s="1" t="str">
        <f t="shared" si="143"/>
        <v/>
      </c>
      <c r="H649" s="7" t="str">
        <f t="shared" si="144"/>
        <v/>
      </c>
      <c r="J649" s="14">
        <f t="shared" si="145"/>
        <v>638</v>
      </c>
      <c r="K649" s="19">
        <f t="shared" si="146"/>
        <v>51593</v>
      </c>
      <c r="L649" s="27">
        <f t="shared" si="147"/>
        <v>6222.87</v>
      </c>
      <c r="M649" s="18">
        <f t="shared" si="137"/>
        <v>484.48</v>
      </c>
      <c r="O649" s="18">
        <f t="shared" si="138"/>
        <v>10.148064923076923</v>
      </c>
      <c r="P649" s="18">
        <f t="shared" si="148"/>
        <v>474.33</v>
      </c>
      <c r="Q649" s="27">
        <f t="shared" si="149"/>
        <v>5748.54</v>
      </c>
    </row>
    <row r="650" spans="1:17" x14ac:dyDescent="0.25">
      <c r="A650" t="e">
        <f t="shared" si="139"/>
        <v>#VALUE!</v>
      </c>
      <c r="B650" s="6" t="str">
        <f t="shared" si="140"/>
        <v/>
      </c>
      <c r="C650" s="7" t="str">
        <f t="shared" si="141"/>
        <v/>
      </c>
      <c r="D650" s="1" t="str">
        <f t="shared" si="135"/>
        <v/>
      </c>
      <c r="E650" s="28" t="str">
        <f t="shared" si="142"/>
        <v/>
      </c>
      <c r="F650" s="1" t="str">
        <f t="shared" si="136"/>
        <v/>
      </c>
      <c r="G650" s="1" t="str">
        <f t="shared" si="143"/>
        <v/>
      </c>
      <c r="H650" s="7" t="str">
        <f t="shared" si="144"/>
        <v/>
      </c>
      <c r="J650" s="14">
        <f t="shared" si="145"/>
        <v>639</v>
      </c>
      <c r="K650" s="19">
        <f t="shared" si="146"/>
        <v>51607</v>
      </c>
      <c r="L650" s="27">
        <f t="shared" si="147"/>
        <v>5748.54</v>
      </c>
      <c r="M650" s="18">
        <f t="shared" si="137"/>
        <v>484.48</v>
      </c>
      <c r="O650" s="18">
        <f t="shared" si="138"/>
        <v>9.3745421538461535</v>
      </c>
      <c r="P650" s="18">
        <f t="shared" si="148"/>
        <v>475.11</v>
      </c>
      <c r="Q650" s="27">
        <f t="shared" si="149"/>
        <v>5273.43</v>
      </c>
    </row>
    <row r="651" spans="1:17" x14ac:dyDescent="0.25">
      <c r="A651" t="e">
        <f t="shared" si="139"/>
        <v>#VALUE!</v>
      </c>
      <c r="B651" s="6" t="str">
        <f t="shared" si="140"/>
        <v/>
      </c>
      <c r="C651" s="7" t="str">
        <f t="shared" si="141"/>
        <v/>
      </c>
      <c r="D651" s="1" t="str">
        <f t="shared" si="135"/>
        <v/>
      </c>
      <c r="E651" s="28" t="str">
        <f t="shared" si="142"/>
        <v/>
      </c>
      <c r="F651" s="1" t="str">
        <f t="shared" si="136"/>
        <v/>
      </c>
      <c r="G651" s="1" t="str">
        <f t="shared" si="143"/>
        <v/>
      </c>
      <c r="H651" s="7" t="str">
        <f t="shared" si="144"/>
        <v/>
      </c>
      <c r="J651" s="14">
        <f t="shared" si="145"/>
        <v>640</v>
      </c>
      <c r="K651" s="19">
        <f t="shared" si="146"/>
        <v>51621</v>
      </c>
      <c r="L651" s="27">
        <f t="shared" si="147"/>
        <v>5273.43</v>
      </c>
      <c r="M651" s="18">
        <f t="shared" si="137"/>
        <v>484.48</v>
      </c>
      <c r="O651" s="18">
        <f t="shared" si="138"/>
        <v>8.5997473846153856</v>
      </c>
      <c r="P651" s="18">
        <f t="shared" si="148"/>
        <v>475.88</v>
      </c>
      <c r="Q651" s="27">
        <f t="shared" si="149"/>
        <v>4797.55</v>
      </c>
    </row>
    <row r="652" spans="1:17" x14ac:dyDescent="0.25">
      <c r="A652" t="e">
        <f t="shared" si="139"/>
        <v>#VALUE!</v>
      </c>
      <c r="B652" s="6" t="str">
        <f t="shared" si="140"/>
        <v/>
      </c>
      <c r="C652" s="7" t="str">
        <f t="shared" si="141"/>
        <v/>
      </c>
      <c r="D652" s="1" t="str">
        <f t="shared" ref="D652:D715" si="150">IF(ISNUMBER($A652),IF($C652&gt;$G$4,ROUND($G$4,2),$C652),"")</f>
        <v/>
      </c>
      <c r="E652" s="28" t="str">
        <f t="shared" si="142"/>
        <v/>
      </c>
      <c r="F652" s="1" t="str">
        <f t="shared" ref="F652:F715" si="151">IF(ISNUMBER($A652),$C652*$G$3,"")</f>
        <v/>
      </c>
      <c r="G652" s="1" t="str">
        <f t="shared" si="143"/>
        <v/>
      </c>
      <c r="H652" s="7" t="str">
        <f t="shared" si="144"/>
        <v/>
      </c>
      <c r="J652" s="14">
        <f t="shared" si="145"/>
        <v>641</v>
      </c>
      <c r="K652" s="19">
        <f t="shared" si="146"/>
        <v>51635</v>
      </c>
      <c r="L652" s="27">
        <f t="shared" si="147"/>
        <v>4797.55</v>
      </c>
      <c r="M652" s="18">
        <f t="shared" ref="M652:M715" si="152">IF(ISNUMBER($J652),IF($L652&gt;$G$4,ROUND($G$4,2),$L652),"")</f>
        <v>484.48</v>
      </c>
      <c r="O652" s="18">
        <f t="shared" ref="O652:O715" si="153">IF(ISNUMBER($J652),$L652*$G$3,"")</f>
        <v>7.8236969230769233</v>
      </c>
      <c r="P652" s="18">
        <f t="shared" si="148"/>
        <v>476.66</v>
      </c>
      <c r="Q652" s="27">
        <f t="shared" si="149"/>
        <v>4320.8900000000003</v>
      </c>
    </row>
    <row r="653" spans="1:17" x14ac:dyDescent="0.25">
      <c r="A653" t="e">
        <f t="shared" ref="A653:A716" si="154">IF(ROUND($H652&lt;=0,0),"",$A652+1)</f>
        <v>#VALUE!</v>
      </c>
      <c r="B653" s="6" t="str">
        <f t="shared" ref="B653:B716" si="155">IF(ISNUMBER($A653),$B652+14,"")</f>
        <v/>
      </c>
      <c r="C653" s="7" t="str">
        <f t="shared" ref="C653:C716" si="156">IF(ISNUMBER($A653),$H652,"")</f>
        <v/>
      </c>
      <c r="D653" s="1" t="str">
        <f t="shared" si="150"/>
        <v/>
      </c>
      <c r="E653" s="28" t="str">
        <f t="shared" ref="E653:E716" si="157">IF(ISNUMBER($A653),$D$8,"")</f>
        <v/>
      </c>
      <c r="F653" s="1" t="str">
        <f t="shared" si="151"/>
        <v/>
      </c>
      <c r="G653" s="1" t="str">
        <f t="shared" ref="G653:G716" si="158">IF(ISNUMBER($A653),ROUND($D653-$F653,2),"")</f>
        <v/>
      </c>
      <c r="H653" s="7" t="str">
        <f t="shared" ref="H653:H716" si="159">IF(ISNUMBER($A653),ROUND($C653-$G653-$E653,2),"")</f>
        <v/>
      </c>
      <c r="J653" s="14">
        <f t="shared" ref="J653:J716" si="160">IF(ROUND($Q652&lt;=0,0),"",$J652+1)</f>
        <v>642</v>
      </c>
      <c r="K653" s="19">
        <f t="shared" ref="K653:K716" si="161">IF(ISNUMBER($J653),$K652+14,"")</f>
        <v>51649</v>
      </c>
      <c r="L653" s="27">
        <f t="shared" ref="L653:L716" si="162">IF(ISNUMBER($J653),$Q652,"")</f>
        <v>4320.8900000000003</v>
      </c>
      <c r="M653" s="18">
        <f t="shared" si="152"/>
        <v>484.48</v>
      </c>
      <c r="O653" s="18">
        <f t="shared" si="153"/>
        <v>7.0463744615384618</v>
      </c>
      <c r="P653" s="18">
        <f t="shared" ref="P653:P716" si="163">IF(ISNUMBER($J653),ROUND($M653-$O653,2),"")</f>
        <v>477.43</v>
      </c>
      <c r="Q653" s="27">
        <f t="shared" ref="Q653:Q716" si="164">IF(ISNUMBER($J653),ROUND($L653-$P653-$N653,2),"")</f>
        <v>3843.46</v>
      </c>
    </row>
    <row r="654" spans="1:17" x14ac:dyDescent="0.25">
      <c r="A654" t="e">
        <f t="shared" si="154"/>
        <v>#VALUE!</v>
      </c>
      <c r="B654" s="6" t="str">
        <f t="shared" si="155"/>
        <v/>
      </c>
      <c r="C654" s="7" t="str">
        <f t="shared" si="156"/>
        <v/>
      </c>
      <c r="D654" s="1" t="str">
        <f t="shared" si="150"/>
        <v/>
      </c>
      <c r="E654" s="28" t="str">
        <f t="shared" si="157"/>
        <v/>
      </c>
      <c r="F654" s="1" t="str">
        <f t="shared" si="151"/>
        <v/>
      </c>
      <c r="G654" s="1" t="str">
        <f t="shared" si="158"/>
        <v/>
      </c>
      <c r="H654" s="7" t="str">
        <f t="shared" si="159"/>
        <v/>
      </c>
      <c r="J654" s="14">
        <f t="shared" si="160"/>
        <v>643</v>
      </c>
      <c r="K654" s="19">
        <f t="shared" si="161"/>
        <v>51663</v>
      </c>
      <c r="L654" s="27">
        <f t="shared" si="162"/>
        <v>3843.46</v>
      </c>
      <c r="M654" s="18">
        <f t="shared" si="152"/>
        <v>484.48</v>
      </c>
      <c r="O654" s="18">
        <f t="shared" si="153"/>
        <v>6.2677963076923078</v>
      </c>
      <c r="P654" s="18">
        <f t="shared" si="163"/>
        <v>478.21</v>
      </c>
      <c r="Q654" s="27">
        <f t="shared" si="164"/>
        <v>3365.25</v>
      </c>
    </row>
    <row r="655" spans="1:17" x14ac:dyDescent="0.25">
      <c r="A655" t="e">
        <f t="shared" si="154"/>
        <v>#VALUE!</v>
      </c>
      <c r="B655" s="6" t="str">
        <f t="shared" si="155"/>
        <v/>
      </c>
      <c r="C655" s="7" t="str">
        <f t="shared" si="156"/>
        <v/>
      </c>
      <c r="D655" s="1" t="str">
        <f t="shared" si="150"/>
        <v/>
      </c>
      <c r="E655" s="28" t="str">
        <f t="shared" si="157"/>
        <v/>
      </c>
      <c r="F655" s="1" t="str">
        <f t="shared" si="151"/>
        <v/>
      </c>
      <c r="G655" s="1" t="str">
        <f t="shared" si="158"/>
        <v/>
      </c>
      <c r="H655" s="7" t="str">
        <f t="shared" si="159"/>
        <v/>
      </c>
      <c r="J655" s="14">
        <f t="shared" si="160"/>
        <v>644</v>
      </c>
      <c r="K655" s="19">
        <f t="shared" si="161"/>
        <v>51677</v>
      </c>
      <c r="L655" s="27">
        <f t="shared" si="162"/>
        <v>3365.25</v>
      </c>
      <c r="M655" s="18">
        <f t="shared" si="152"/>
        <v>484.48</v>
      </c>
      <c r="O655" s="18">
        <f t="shared" si="153"/>
        <v>5.4879461538461536</v>
      </c>
      <c r="P655" s="18">
        <f t="shared" si="163"/>
        <v>478.99</v>
      </c>
      <c r="Q655" s="27">
        <f t="shared" si="164"/>
        <v>2886.26</v>
      </c>
    </row>
    <row r="656" spans="1:17" x14ac:dyDescent="0.25">
      <c r="A656" t="e">
        <f t="shared" si="154"/>
        <v>#VALUE!</v>
      </c>
      <c r="B656" s="6" t="str">
        <f t="shared" si="155"/>
        <v/>
      </c>
      <c r="C656" s="7" t="str">
        <f t="shared" si="156"/>
        <v/>
      </c>
      <c r="D656" s="1" t="str">
        <f t="shared" si="150"/>
        <v/>
      </c>
      <c r="E656" s="28" t="str">
        <f t="shared" si="157"/>
        <v/>
      </c>
      <c r="F656" s="1" t="str">
        <f t="shared" si="151"/>
        <v/>
      </c>
      <c r="G656" s="1" t="str">
        <f t="shared" si="158"/>
        <v/>
      </c>
      <c r="H656" s="7" t="str">
        <f t="shared" si="159"/>
        <v/>
      </c>
      <c r="J656" s="14">
        <f t="shared" si="160"/>
        <v>645</v>
      </c>
      <c r="K656" s="19">
        <f t="shared" si="161"/>
        <v>51691</v>
      </c>
      <c r="L656" s="27">
        <f t="shared" si="162"/>
        <v>2886.26</v>
      </c>
      <c r="M656" s="18">
        <f t="shared" si="152"/>
        <v>484.48</v>
      </c>
      <c r="O656" s="18">
        <f t="shared" si="153"/>
        <v>4.7068240000000001</v>
      </c>
      <c r="P656" s="18">
        <f t="shared" si="163"/>
        <v>479.77</v>
      </c>
      <c r="Q656" s="27">
        <f t="shared" si="164"/>
        <v>2406.4899999999998</v>
      </c>
    </row>
    <row r="657" spans="1:17" x14ac:dyDescent="0.25">
      <c r="A657" t="e">
        <f t="shared" si="154"/>
        <v>#VALUE!</v>
      </c>
      <c r="B657" s="6" t="str">
        <f t="shared" si="155"/>
        <v/>
      </c>
      <c r="C657" s="7" t="str">
        <f t="shared" si="156"/>
        <v/>
      </c>
      <c r="D657" s="1" t="str">
        <f t="shared" si="150"/>
        <v/>
      </c>
      <c r="E657" s="28" t="str">
        <f t="shared" si="157"/>
        <v/>
      </c>
      <c r="F657" s="1" t="str">
        <f t="shared" si="151"/>
        <v/>
      </c>
      <c r="G657" s="1" t="str">
        <f t="shared" si="158"/>
        <v/>
      </c>
      <c r="H657" s="7" t="str">
        <f t="shared" si="159"/>
        <v/>
      </c>
      <c r="J657" s="14">
        <f t="shared" si="160"/>
        <v>646</v>
      </c>
      <c r="K657" s="19">
        <f t="shared" si="161"/>
        <v>51705</v>
      </c>
      <c r="L657" s="27">
        <f t="shared" si="162"/>
        <v>2406.4899999999998</v>
      </c>
      <c r="M657" s="18">
        <f t="shared" si="152"/>
        <v>484.48</v>
      </c>
      <c r="O657" s="18">
        <f t="shared" si="153"/>
        <v>3.9244298461538456</v>
      </c>
      <c r="P657" s="18">
        <f t="shared" si="163"/>
        <v>480.56</v>
      </c>
      <c r="Q657" s="27">
        <f t="shared" si="164"/>
        <v>1925.93</v>
      </c>
    </row>
    <row r="658" spans="1:17" x14ac:dyDescent="0.25">
      <c r="A658" t="e">
        <f t="shared" si="154"/>
        <v>#VALUE!</v>
      </c>
      <c r="B658" s="6" t="str">
        <f t="shared" si="155"/>
        <v/>
      </c>
      <c r="C658" s="7" t="str">
        <f t="shared" si="156"/>
        <v/>
      </c>
      <c r="D658" s="1" t="str">
        <f t="shared" si="150"/>
        <v/>
      </c>
      <c r="E658" s="28" t="str">
        <f t="shared" si="157"/>
        <v/>
      </c>
      <c r="F658" s="1" t="str">
        <f t="shared" si="151"/>
        <v/>
      </c>
      <c r="G658" s="1" t="str">
        <f t="shared" si="158"/>
        <v/>
      </c>
      <c r="H658" s="7" t="str">
        <f t="shared" si="159"/>
        <v/>
      </c>
      <c r="J658" s="14">
        <f t="shared" si="160"/>
        <v>647</v>
      </c>
      <c r="K658" s="19">
        <f t="shared" si="161"/>
        <v>51719</v>
      </c>
      <c r="L658" s="27">
        <f t="shared" si="162"/>
        <v>1925.93</v>
      </c>
      <c r="M658" s="18">
        <f t="shared" si="152"/>
        <v>484.48</v>
      </c>
      <c r="O658" s="18">
        <f t="shared" si="153"/>
        <v>3.1407473846153846</v>
      </c>
      <c r="P658" s="18">
        <f t="shared" si="163"/>
        <v>481.34</v>
      </c>
      <c r="Q658" s="27">
        <f t="shared" si="164"/>
        <v>1444.59</v>
      </c>
    </row>
    <row r="659" spans="1:17" x14ac:dyDescent="0.25">
      <c r="A659" t="e">
        <f t="shared" si="154"/>
        <v>#VALUE!</v>
      </c>
      <c r="B659" s="6" t="str">
        <f t="shared" si="155"/>
        <v/>
      </c>
      <c r="C659" s="7" t="str">
        <f t="shared" si="156"/>
        <v/>
      </c>
      <c r="D659" s="1" t="str">
        <f t="shared" si="150"/>
        <v/>
      </c>
      <c r="E659" s="28" t="str">
        <f t="shared" si="157"/>
        <v/>
      </c>
      <c r="F659" s="1" t="str">
        <f t="shared" si="151"/>
        <v/>
      </c>
      <c r="G659" s="1" t="str">
        <f t="shared" si="158"/>
        <v/>
      </c>
      <c r="H659" s="7" t="str">
        <f t="shared" si="159"/>
        <v/>
      </c>
      <c r="J659" s="14">
        <f t="shared" si="160"/>
        <v>648</v>
      </c>
      <c r="K659" s="19">
        <f t="shared" si="161"/>
        <v>51733</v>
      </c>
      <c r="L659" s="27">
        <f t="shared" si="162"/>
        <v>1444.59</v>
      </c>
      <c r="M659" s="18">
        <f t="shared" si="152"/>
        <v>484.48</v>
      </c>
      <c r="O659" s="18">
        <f t="shared" si="153"/>
        <v>2.355792923076923</v>
      </c>
      <c r="P659" s="18">
        <f t="shared" si="163"/>
        <v>482.12</v>
      </c>
      <c r="Q659" s="27">
        <f t="shared" si="164"/>
        <v>962.47</v>
      </c>
    </row>
    <row r="660" spans="1:17" x14ac:dyDescent="0.25">
      <c r="A660" t="e">
        <f t="shared" si="154"/>
        <v>#VALUE!</v>
      </c>
      <c r="B660" s="6" t="str">
        <f t="shared" si="155"/>
        <v/>
      </c>
      <c r="C660" s="7" t="str">
        <f t="shared" si="156"/>
        <v/>
      </c>
      <c r="D660" s="1" t="str">
        <f t="shared" si="150"/>
        <v/>
      </c>
      <c r="E660" s="28" t="str">
        <f t="shared" si="157"/>
        <v/>
      </c>
      <c r="F660" s="1" t="str">
        <f t="shared" si="151"/>
        <v/>
      </c>
      <c r="G660" s="1" t="str">
        <f t="shared" si="158"/>
        <v/>
      </c>
      <c r="H660" s="7" t="str">
        <f t="shared" si="159"/>
        <v/>
      </c>
      <c r="J660" s="14">
        <f t="shared" si="160"/>
        <v>649</v>
      </c>
      <c r="K660" s="19">
        <f t="shared" si="161"/>
        <v>51747</v>
      </c>
      <c r="L660" s="27">
        <f t="shared" si="162"/>
        <v>962.47</v>
      </c>
      <c r="M660" s="18">
        <f t="shared" si="152"/>
        <v>484.48</v>
      </c>
      <c r="O660" s="18">
        <f t="shared" si="153"/>
        <v>1.5695664615384617</v>
      </c>
      <c r="P660" s="18">
        <f t="shared" si="163"/>
        <v>482.91</v>
      </c>
      <c r="Q660" s="27">
        <f t="shared" si="164"/>
        <v>479.56</v>
      </c>
    </row>
    <row r="661" spans="1:17" x14ac:dyDescent="0.25">
      <c r="A661" t="e">
        <f t="shared" si="154"/>
        <v>#VALUE!</v>
      </c>
      <c r="B661" s="6" t="str">
        <f t="shared" si="155"/>
        <v/>
      </c>
      <c r="C661" s="7" t="str">
        <f t="shared" si="156"/>
        <v/>
      </c>
      <c r="D661" s="1" t="str">
        <f t="shared" si="150"/>
        <v/>
      </c>
      <c r="E661" s="28" t="str">
        <f t="shared" si="157"/>
        <v/>
      </c>
      <c r="F661" s="1" t="str">
        <f t="shared" si="151"/>
        <v/>
      </c>
      <c r="G661" s="1" t="str">
        <f t="shared" si="158"/>
        <v/>
      </c>
      <c r="H661" s="7" t="str">
        <f t="shared" si="159"/>
        <v/>
      </c>
      <c r="J661" s="14">
        <f t="shared" si="160"/>
        <v>650</v>
      </c>
      <c r="K661" s="19">
        <f t="shared" si="161"/>
        <v>51761</v>
      </c>
      <c r="L661" s="27">
        <f t="shared" si="162"/>
        <v>479.56</v>
      </c>
      <c r="M661" s="18">
        <f t="shared" si="152"/>
        <v>479.56</v>
      </c>
      <c r="O661" s="18">
        <f t="shared" si="153"/>
        <v>0.78205169230769234</v>
      </c>
      <c r="P661" s="18">
        <f t="shared" si="163"/>
        <v>478.78</v>
      </c>
      <c r="Q661" s="27">
        <f t="shared" si="164"/>
        <v>0.78</v>
      </c>
    </row>
    <row r="662" spans="1:17" x14ac:dyDescent="0.25">
      <c r="A662" t="e">
        <f t="shared" si="154"/>
        <v>#VALUE!</v>
      </c>
      <c r="B662" s="6" t="str">
        <f t="shared" si="155"/>
        <v/>
      </c>
      <c r="C662" s="7" t="str">
        <f t="shared" si="156"/>
        <v/>
      </c>
      <c r="D662" s="1" t="str">
        <f t="shared" si="150"/>
        <v/>
      </c>
      <c r="E662" s="28" t="str">
        <f t="shared" si="157"/>
        <v/>
      </c>
      <c r="F662" s="1" t="str">
        <f t="shared" si="151"/>
        <v/>
      </c>
      <c r="G662" s="1" t="str">
        <f t="shared" si="158"/>
        <v/>
      </c>
      <c r="H662" s="7" t="str">
        <f t="shared" si="159"/>
        <v/>
      </c>
      <c r="J662" s="14">
        <f t="shared" si="160"/>
        <v>651</v>
      </c>
      <c r="K662" s="19">
        <f t="shared" si="161"/>
        <v>51775</v>
      </c>
      <c r="L662" s="27">
        <f t="shared" si="162"/>
        <v>0.78</v>
      </c>
      <c r="M662" s="18">
        <f t="shared" si="152"/>
        <v>0.78</v>
      </c>
      <c r="O662" s="18">
        <f t="shared" si="153"/>
        <v>1.2720000000000001E-3</v>
      </c>
      <c r="P662" s="18">
        <f t="shared" si="163"/>
        <v>0.78</v>
      </c>
      <c r="Q662" s="27">
        <f t="shared" si="164"/>
        <v>0</v>
      </c>
    </row>
    <row r="663" spans="1:17" x14ac:dyDescent="0.25">
      <c r="A663" t="e">
        <f t="shared" si="154"/>
        <v>#VALUE!</v>
      </c>
      <c r="B663" s="6" t="str">
        <f t="shared" si="155"/>
        <v/>
      </c>
      <c r="C663" s="7" t="str">
        <f t="shared" si="156"/>
        <v/>
      </c>
      <c r="D663" s="1" t="str">
        <f t="shared" si="150"/>
        <v/>
      </c>
      <c r="E663" s="28" t="str">
        <f t="shared" si="157"/>
        <v/>
      </c>
      <c r="F663" s="1" t="str">
        <f t="shared" si="151"/>
        <v/>
      </c>
      <c r="G663" s="1" t="str">
        <f t="shared" si="158"/>
        <v/>
      </c>
      <c r="H663" s="7" t="str">
        <f t="shared" si="159"/>
        <v/>
      </c>
      <c r="J663" s="14" t="str">
        <f t="shared" si="160"/>
        <v/>
      </c>
      <c r="K663" s="19" t="str">
        <f t="shared" si="161"/>
        <v/>
      </c>
      <c r="L663" s="27" t="str">
        <f t="shared" si="162"/>
        <v/>
      </c>
      <c r="M663" s="18" t="str">
        <f t="shared" si="152"/>
        <v/>
      </c>
      <c r="O663" s="18" t="str">
        <f t="shared" si="153"/>
        <v/>
      </c>
      <c r="P663" s="18" t="str">
        <f t="shared" si="163"/>
        <v/>
      </c>
      <c r="Q663" s="27" t="str">
        <f t="shared" si="164"/>
        <v/>
      </c>
    </row>
    <row r="664" spans="1:17" x14ac:dyDescent="0.25">
      <c r="A664" t="e">
        <f t="shared" si="154"/>
        <v>#VALUE!</v>
      </c>
      <c r="B664" s="6" t="str">
        <f t="shared" si="155"/>
        <v/>
      </c>
      <c r="C664" s="7" t="str">
        <f t="shared" si="156"/>
        <v/>
      </c>
      <c r="D664" s="1" t="str">
        <f t="shared" si="150"/>
        <v/>
      </c>
      <c r="E664" s="28" t="str">
        <f t="shared" si="157"/>
        <v/>
      </c>
      <c r="F664" s="1" t="str">
        <f t="shared" si="151"/>
        <v/>
      </c>
      <c r="G664" s="1" t="str">
        <f t="shared" si="158"/>
        <v/>
      </c>
      <c r="H664" s="7" t="str">
        <f t="shared" si="159"/>
        <v/>
      </c>
      <c r="J664" s="14" t="e">
        <f t="shared" si="160"/>
        <v>#VALUE!</v>
      </c>
      <c r="K664" s="19" t="str">
        <f t="shared" si="161"/>
        <v/>
      </c>
      <c r="L664" s="27" t="str">
        <f t="shared" si="162"/>
        <v/>
      </c>
      <c r="M664" s="18" t="str">
        <f t="shared" si="152"/>
        <v/>
      </c>
      <c r="O664" s="18" t="str">
        <f t="shared" si="153"/>
        <v/>
      </c>
      <c r="P664" s="18" t="str">
        <f t="shared" si="163"/>
        <v/>
      </c>
      <c r="Q664" s="27" t="str">
        <f t="shared" si="164"/>
        <v/>
      </c>
    </row>
    <row r="665" spans="1:17" x14ac:dyDescent="0.25">
      <c r="A665" t="e">
        <f t="shared" si="154"/>
        <v>#VALUE!</v>
      </c>
      <c r="B665" s="6" t="str">
        <f t="shared" si="155"/>
        <v/>
      </c>
      <c r="C665" s="7" t="str">
        <f t="shared" si="156"/>
        <v/>
      </c>
      <c r="D665" s="1" t="str">
        <f t="shared" si="150"/>
        <v/>
      </c>
      <c r="E665" s="28" t="str">
        <f t="shared" si="157"/>
        <v/>
      </c>
      <c r="F665" s="1" t="str">
        <f t="shared" si="151"/>
        <v/>
      </c>
      <c r="G665" s="1" t="str">
        <f t="shared" si="158"/>
        <v/>
      </c>
      <c r="H665" s="7" t="str">
        <f t="shared" si="159"/>
        <v/>
      </c>
      <c r="J665" s="14" t="e">
        <f t="shared" si="160"/>
        <v>#VALUE!</v>
      </c>
      <c r="K665" s="19" t="str">
        <f t="shared" si="161"/>
        <v/>
      </c>
      <c r="L665" s="27" t="str">
        <f t="shared" si="162"/>
        <v/>
      </c>
      <c r="M665" s="18" t="str">
        <f t="shared" si="152"/>
        <v/>
      </c>
      <c r="O665" s="18" t="str">
        <f t="shared" si="153"/>
        <v/>
      </c>
      <c r="P665" s="18" t="str">
        <f t="shared" si="163"/>
        <v/>
      </c>
      <c r="Q665" s="27" t="str">
        <f t="shared" si="164"/>
        <v/>
      </c>
    </row>
    <row r="666" spans="1:17" x14ac:dyDescent="0.25">
      <c r="A666" t="e">
        <f t="shared" si="154"/>
        <v>#VALUE!</v>
      </c>
      <c r="B666" s="6" t="str">
        <f t="shared" si="155"/>
        <v/>
      </c>
      <c r="C666" s="7" t="str">
        <f t="shared" si="156"/>
        <v/>
      </c>
      <c r="D666" s="1" t="str">
        <f t="shared" si="150"/>
        <v/>
      </c>
      <c r="E666" s="28" t="str">
        <f t="shared" si="157"/>
        <v/>
      </c>
      <c r="F666" s="1" t="str">
        <f t="shared" si="151"/>
        <v/>
      </c>
      <c r="G666" s="1" t="str">
        <f t="shared" si="158"/>
        <v/>
      </c>
      <c r="H666" s="7" t="str">
        <f t="shared" si="159"/>
        <v/>
      </c>
      <c r="J666" s="14" t="e">
        <f t="shared" si="160"/>
        <v>#VALUE!</v>
      </c>
      <c r="K666" s="19" t="str">
        <f t="shared" si="161"/>
        <v/>
      </c>
      <c r="L666" s="27" t="str">
        <f t="shared" si="162"/>
        <v/>
      </c>
      <c r="M666" s="18" t="str">
        <f t="shared" si="152"/>
        <v/>
      </c>
      <c r="O666" s="18" t="str">
        <f t="shared" si="153"/>
        <v/>
      </c>
      <c r="P666" s="18" t="str">
        <f t="shared" si="163"/>
        <v/>
      </c>
      <c r="Q666" s="27" t="str">
        <f t="shared" si="164"/>
        <v/>
      </c>
    </row>
    <row r="667" spans="1:17" x14ac:dyDescent="0.25">
      <c r="A667" t="e">
        <f t="shared" si="154"/>
        <v>#VALUE!</v>
      </c>
      <c r="B667" s="6" t="str">
        <f t="shared" si="155"/>
        <v/>
      </c>
      <c r="C667" s="7" t="str">
        <f t="shared" si="156"/>
        <v/>
      </c>
      <c r="D667" s="1" t="str">
        <f t="shared" si="150"/>
        <v/>
      </c>
      <c r="E667" s="28" t="str">
        <f t="shared" si="157"/>
        <v/>
      </c>
      <c r="F667" s="1" t="str">
        <f t="shared" si="151"/>
        <v/>
      </c>
      <c r="G667" s="1" t="str">
        <f t="shared" si="158"/>
        <v/>
      </c>
      <c r="H667" s="7" t="str">
        <f t="shared" si="159"/>
        <v/>
      </c>
      <c r="J667" s="14" t="e">
        <f t="shared" si="160"/>
        <v>#VALUE!</v>
      </c>
      <c r="K667" s="19" t="str">
        <f t="shared" si="161"/>
        <v/>
      </c>
      <c r="L667" s="27" t="str">
        <f t="shared" si="162"/>
        <v/>
      </c>
      <c r="M667" s="18" t="str">
        <f t="shared" si="152"/>
        <v/>
      </c>
      <c r="O667" s="18" t="str">
        <f t="shared" si="153"/>
        <v/>
      </c>
      <c r="P667" s="18" t="str">
        <f t="shared" si="163"/>
        <v/>
      </c>
      <c r="Q667" s="27" t="str">
        <f t="shared" si="164"/>
        <v/>
      </c>
    </row>
    <row r="668" spans="1:17" x14ac:dyDescent="0.25">
      <c r="A668" t="e">
        <f t="shared" si="154"/>
        <v>#VALUE!</v>
      </c>
      <c r="B668" s="6" t="str">
        <f t="shared" si="155"/>
        <v/>
      </c>
      <c r="C668" s="7" t="str">
        <f t="shared" si="156"/>
        <v/>
      </c>
      <c r="D668" s="1" t="str">
        <f t="shared" si="150"/>
        <v/>
      </c>
      <c r="E668" s="28" t="str">
        <f t="shared" si="157"/>
        <v/>
      </c>
      <c r="F668" s="1" t="str">
        <f t="shared" si="151"/>
        <v/>
      </c>
      <c r="G668" s="1" t="str">
        <f t="shared" si="158"/>
        <v/>
      </c>
      <c r="H668" s="7" t="str">
        <f t="shared" si="159"/>
        <v/>
      </c>
      <c r="J668" s="14" t="e">
        <f t="shared" si="160"/>
        <v>#VALUE!</v>
      </c>
      <c r="K668" s="19" t="str">
        <f t="shared" si="161"/>
        <v/>
      </c>
      <c r="L668" s="27" t="str">
        <f t="shared" si="162"/>
        <v/>
      </c>
      <c r="M668" s="18" t="str">
        <f t="shared" si="152"/>
        <v/>
      </c>
      <c r="O668" s="18" t="str">
        <f t="shared" si="153"/>
        <v/>
      </c>
      <c r="P668" s="18" t="str">
        <f t="shared" si="163"/>
        <v/>
      </c>
      <c r="Q668" s="27" t="str">
        <f t="shared" si="164"/>
        <v/>
      </c>
    </row>
    <row r="669" spans="1:17" x14ac:dyDescent="0.25">
      <c r="A669" t="e">
        <f t="shared" si="154"/>
        <v>#VALUE!</v>
      </c>
      <c r="B669" s="6" t="str">
        <f t="shared" si="155"/>
        <v/>
      </c>
      <c r="C669" s="7" t="str">
        <f t="shared" si="156"/>
        <v/>
      </c>
      <c r="D669" s="1" t="str">
        <f t="shared" si="150"/>
        <v/>
      </c>
      <c r="E669" s="28" t="str">
        <f t="shared" si="157"/>
        <v/>
      </c>
      <c r="F669" s="1" t="str">
        <f t="shared" si="151"/>
        <v/>
      </c>
      <c r="G669" s="1" t="str">
        <f t="shared" si="158"/>
        <v/>
      </c>
      <c r="H669" s="7" t="str">
        <f t="shared" si="159"/>
        <v/>
      </c>
      <c r="J669" s="14" t="e">
        <f t="shared" si="160"/>
        <v>#VALUE!</v>
      </c>
      <c r="K669" s="19" t="str">
        <f t="shared" si="161"/>
        <v/>
      </c>
      <c r="L669" s="27" t="str">
        <f t="shared" si="162"/>
        <v/>
      </c>
      <c r="M669" s="18" t="str">
        <f t="shared" si="152"/>
        <v/>
      </c>
      <c r="O669" s="18" t="str">
        <f t="shared" si="153"/>
        <v/>
      </c>
      <c r="P669" s="18" t="str">
        <f t="shared" si="163"/>
        <v/>
      </c>
      <c r="Q669" s="27" t="str">
        <f t="shared" si="164"/>
        <v/>
      </c>
    </row>
    <row r="670" spans="1:17" x14ac:dyDescent="0.25">
      <c r="A670" t="e">
        <f t="shared" si="154"/>
        <v>#VALUE!</v>
      </c>
      <c r="B670" s="6" t="str">
        <f t="shared" si="155"/>
        <v/>
      </c>
      <c r="C670" s="7" t="str">
        <f t="shared" si="156"/>
        <v/>
      </c>
      <c r="D670" s="1" t="str">
        <f t="shared" si="150"/>
        <v/>
      </c>
      <c r="E670" s="28" t="str">
        <f t="shared" si="157"/>
        <v/>
      </c>
      <c r="F670" s="1" t="str">
        <f t="shared" si="151"/>
        <v/>
      </c>
      <c r="G670" s="1" t="str">
        <f t="shared" si="158"/>
        <v/>
      </c>
      <c r="H670" s="7" t="str">
        <f t="shared" si="159"/>
        <v/>
      </c>
      <c r="J670" s="14" t="e">
        <f t="shared" si="160"/>
        <v>#VALUE!</v>
      </c>
      <c r="K670" s="19" t="str">
        <f t="shared" si="161"/>
        <v/>
      </c>
      <c r="L670" s="27" t="str">
        <f t="shared" si="162"/>
        <v/>
      </c>
      <c r="M670" s="18" t="str">
        <f t="shared" si="152"/>
        <v/>
      </c>
      <c r="O670" s="18" t="str">
        <f t="shared" si="153"/>
        <v/>
      </c>
      <c r="P670" s="18" t="str">
        <f t="shared" si="163"/>
        <v/>
      </c>
      <c r="Q670" s="27" t="str">
        <f t="shared" si="164"/>
        <v/>
      </c>
    </row>
    <row r="671" spans="1:17" x14ac:dyDescent="0.25">
      <c r="A671" t="e">
        <f t="shared" si="154"/>
        <v>#VALUE!</v>
      </c>
      <c r="B671" s="6" t="str">
        <f t="shared" si="155"/>
        <v/>
      </c>
      <c r="C671" s="7" t="str">
        <f t="shared" si="156"/>
        <v/>
      </c>
      <c r="D671" s="1" t="str">
        <f t="shared" si="150"/>
        <v/>
      </c>
      <c r="E671" s="28" t="str">
        <f t="shared" si="157"/>
        <v/>
      </c>
      <c r="F671" s="1" t="str">
        <f t="shared" si="151"/>
        <v/>
      </c>
      <c r="G671" s="1" t="str">
        <f t="shared" si="158"/>
        <v/>
      </c>
      <c r="H671" s="7" t="str">
        <f t="shared" si="159"/>
        <v/>
      </c>
      <c r="J671" s="14" t="e">
        <f t="shared" si="160"/>
        <v>#VALUE!</v>
      </c>
      <c r="K671" s="19" t="str">
        <f t="shared" si="161"/>
        <v/>
      </c>
      <c r="L671" s="27" t="str">
        <f t="shared" si="162"/>
        <v/>
      </c>
      <c r="M671" s="18" t="str">
        <f t="shared" si="152"/>
        <v/>
      </c>
      <c r="O671" s="18" t="str">
        <f t="shared" si="153"/>
        <v/>
      </c>
      <c r="P671" s="18" t="str">
        <f t="shared" si="163"/>
        <v/>
      </c>
      <c r="Q671" s="27" t="str">
        <f t="shared" si="164"/>
        <v/>
      </c>
    </row>
    <row r="672" spans="1:17" x14ac:dyDescent="0.25">
      <c r="A672" t="e">
        <f t="shared" si="154"/>
        <v>#VALUE!</v>
      </c>
      <c r="B672" s="6" t="str">
        <f t="shared" si="155"/>
        <v/>
      </c>
      <c r="C672" s="7" t="str">
        <f t="shared" si="156"/>
        <v/>
      </c>
      <c r="D672" s="1" t="str">
        <f t="shared" si="150"/>
        <v/>
      </c>
      <c r="E672" s="28" t="str">
        <f t="shared" si="157"/>
        <v/>
      </c>
      <c r="F672" s="1" t="str">
        <f t="shared" si="151"/>
        <v/>
      </c>
      <c r="G672" s="1" t="str">
        <f t="shared" si="158"/>
        <v/>
      </c>
      <c r="H672" s="7" t="str">
        <f t="shared" si="159"/>
        <v/>
      </c>
      <c r="J672" s="14" t="e">
        <f t="shared" si="160"/>
        <v>#VALUE!</v>
      </c>
      <c r="K672" s="19" t="str">
        <f t="shared" si="161"/>
        <v/>
      </c>
      <c r="L672" s="27" t="str">
        <f t="shared" si="162"/>
        <v/>
      </c>
      <c r="M672" s="18" t="str">
        <f t="shared" si="152"/>
        <v/>
      </c>
      <c r="O672" s="18" t="str">
        <f t="shared" si="153"/>
        <v/>
      </c>
      <c r="P672" s="18" t="str">
        <f t="shared" si="163"/>
        <v/>
      </c>
      <c r="Q672" s="27" t="str">
        <f t="shared" si="164"/>
        <v/>
      </c>
    </row>
    <row r="673" spans="1:17" x14ac:dyDescent="0.25">
      <c r="A673" t="e">
        <f t="shared" si="154"/>
        <v>#VALUE!</v>
      </c>
      <c r="B673" s="6" t="str">
        <f t="shared" si="155"/>
        <v/>
      </c>
      <c r="C673" s="7" t="str">
        <f t="shared" si="156"/>
        <v/>
      </c>
      <c r="D673" s="1" t="str">
        <f t="shared" si="150"/>
        <v/>
      </c>
      <c r="E673" s="28" t="str">
        <f t="shared" si="157"/>
        <v/>
      </c>
      <c r="F673" s="1" t="str">
        <f t="shared" si="151"/>
        <v/>
      </c>
      <c r="G673" s="1" t="str">
        <f t="shared" si="158"/>
        <v/>
      </c>
      <c r="H673" s="7" t="str">
        <f t="shared" si="159"/>
        <v/>
      </c>
      <c r="J673" s="14" t="e">
        <f t="shared" si="160"/>
        <v>#VALUE!</v>
      </c>
      <c r="K673" s="19" t="str">
        <f t="shared" si="161"/>
        <v/>
      </c>
      <c r="L673" s="27" t="str">
        <f t="shared" si="162"/>
        <v/>
      </c>
      <c r="M673" s="18" t="str">
        <f t="shared" si="152"/>
        <v/>
      </c>
      <c r="O673" s="18" t="str">
        <f t="shared" si="153"/>
        <v/>
      </c>
      <c r="P673" s="18" t="str">
        <f t="shared" si="163"/>
        <v/>
      </c>
      <c r="Q673" s="27" t="str">
        <f t="shared" si="164"/>
        <v/>
      </c>
    </row>
    <row r="674" spans="1:17" x14ac:dyDescent="0.25">
      <c r="A674" t="e">
        <f t="shared" si="154"/>
        <v>#VALUE!</v>
      </c>
      <c r="B674" s="6" t="str">
        <f t="shared" si="155"/>
        <v/>
      </c>
      <c r="C674" s="7" t="str">
        <f t="shared" si="156"/>
        <v/>
      </c>
      <c r="D674" s="1" t="str">
        <f t="shared" si="150"/>
        <v/>
      </c>
      <c r="E674" s="28" t="str">
        <f t="shared" si="157"/>
        <v/>
      </c>
      <c r="F674" s="1" t="str">
        <f t="shared" si="151"/>
        <v/>
      </c>
      <c r="G674" s="1" t="str">
        <f t="shared" si="158"/>
        <v/>
      </c>
      <c r="H674" s="7" t="str">
        <f t="shared" si="159"/>
        <v/>
      </c>
      <c r="J674" s="14" t="e">
        <f t="shared" si="160"/>
        <v>#VALUE!</v>
      </c>
      <c r="K674" s="19" t="str">
        <f t="shared" si="161"/>
        <v/>
      </c>
      <c r="L674" s="27" t="str">
        <f t="shared" si="162"/>
        <v/>
      </c>
      <c r="M674" s="18" t="str">
        <f t="shared" si="152"/>
        <v/>
      </c>
      <c r="O674" s="18" t="str">
        <f t="shared" si="153"/>
        <v/>
      </c>
      <c r="P674" s="18" t="str">
        <f t="shared" si="163"/>
        <v/>
      </c>
      <c r="Q674" s="27" t="str">
        <f t="shared" si="164"/>
        <v/>
      </c>
    </row>
    <row r="675" spans="1:17" x14ac:dyDescent="0.25">
      <c r="A675" t="e">
        <f t="shared" si="154"/>
        <v>#VALUE!</v>
      </c>
      <c r="B675" s="6" t="str">
        <f t="shared" si="155"/>
        <v/>
      </c>
      <c r="C675" s="7" t="str">
        <f t="shared" si="156"/>
        <v/>
      </c>
      <c r="D675" s="1" t="str">
        <f t="shared" si="150"/>
        <v/>
      </c>
      <c r="E675" s="28" t="str">
        <f t="shared" si="157"/>
        <v/>
      </c>
      <c r="F675" s="1" t="str">
        <f t="shared" si="151"/>
        <v/>
      </c>
      <c r="G675" s="1" t="str">
        <f t="shared" si="158"/>
        <v/>
      </c>
      <c r="H675" s="7" t="str">
        <f t="shared" si="159"/>
        <v/>
      </c>
      <c r="J675" s="14" t="e">
        <f t="shared" si="160"/>
        <v>#VALUE!</v>
      </c>
      <c r="K675" s="19" t="str">
        <f t="shared" si="161"/>
        <v/>
      </c>
      <c r="L675" s="27" t="str">
        <f t="shared" si="162"/>
        <v/>
      </c>
      <c r="M675" s="18" t="str">
        <f t="shared" si="152"/>
        <v/>
      </c>
      <c r="O675" s="18" t="str">
        <f t="shared" si="153"/>
        <v/>
      </c>
      <c r="P675" s="18" t="str">
        <f t="shared" si="163"/>
        <v/>
      </c>
      <c r="Q675" s="27" t="str">
        <f t="shared" si="164"/>
        <v/>
      </c>
    </row>
    <row r="676" spans="1:17" x14ac:dyDescent="0.25">
      <c r="A676" t="e">
        <f t="shared" si="154"/>
        <v>#VALUE!</v>
      </c>
      <c r="B676" s="6" t="str">
        <f t="shared" si="155"/>
        <v/>
      </c>
      <c r="C676" s="7" t="str">
        <f t="shared" si="156"/>
        <v/>
      </c>
      <c r="D676" s="1" t="str">
        <f t="shared" si="150"/>
        <v/>
      </c>
      <c r="E676" s="28" t="str">
        <f t="shared" si="157"/>
        <v/>
      </c>
      <c r="F676" s="1" t="str">
        <f t="shared" si="151"/>
        <v/>
      </c>
      <c r="G676" s="1" t="str">
        <f t="shared" si="158"/>
        <v/>
      </c>
      <c r="H676" s="7" t="str">
        <f t="shared" si="159"/>
        <v/>
      </c>
      <c r="J676" s="14" t="e">
        <f t="shared" si="160"/>
        <v>#VALUE!</v>
      </c>
      <c r="K676" s="19" t="str">
        <f t="shared" si="161"/>
        <v/>
      </c>
      <c r="L676" s="27" t="str">
        <f t="shared" si="162"/>
        <v/>
      </c>
      <c r="M676" s="18" t="str">
        <f t="shared" si="152"/>
        <v/>
      </c>
      <c r="O676" s="18" t="str">
        <f t="shared" si="153"/>
        <v/>
      </c>
      <c r="P676" s="18" t="str">
        <f t="shared" si="163"/>
        <v/>
      </c>
      <c r="Q676" s="27" t="str">
        <f t="shared" si="164"/>
        <v/>
      </c>
    </row>
    <row r="677" spans="1:17" x14ac:dyDescent="0.25">
      <c r="A677" t="e">
        <f t="shared" si="154"/>
        <v>#VALUE!</v>
      </c>
      <c r="B677" s="6" t="str">
        <f t="shared" si="155"/>
        <v/>
      </c>
      <c r="C677" s="7" t="str">
        <f t="shared" si="156"/>
        <v/>
      </c>
      <c r="D677" s="1" t="str">
        <f t="shared" si="150"/>
        <v/>
      </c>
      <c r="E677" s="28" t="str">
        <f t="shared" si="157"/>
        <v/>
      </c>
      <c r="F677" s="1" t="str">
        <f t="shared" si="151"/>
        <v/>
      </c>
      <c r="G677" s="1" t="str">
        <f t="shared" si="158"/>
        <v/>
      </c>
      <c r="H677" s="7" t="str">
        <f t="shared" si="159"/>
        <v/>
      </c>
      <c r="J677" s="14" t="e">
        <f t="shared" si="160"/>
        <v>#VALUE!</v>
      </c>
      <c r="K677" s="19" t="str">
        <f t="shared" si="161"/>
        <v/>
      </c>
      <c r="L677" s="27" t="str">
        <f t="shared" si="162"/>
        <v/>
      </c>
      <c r="M677" s="18" t="str">
        <f t="shared" si="152"/>
        <v/>
      </c>
      <c r="O677" s="18" t="str">
        <f t="shared" si="153"/>
        <v/>
      </c>
      <c r="P677" s="18" t="str">
        <f t="shared" si="163"/>
        <v/>
      </c>
      <c r="Q677" s="27" t="str">
        <f t="shared" si="164"/>
        <v/>
      </c>
    </row>
    <row r="678" spans="1:17" x14ac:dyDescent="0.25">
      <c r="A678" t="e">
        <f t="shared" si="154"/>
        <v>#VALUE!</v>
      </c>
      <c r="B678" s="6" t="str">
        <f t="shared" si="155"/>
        <v/>
      </c>
      <c r="C678" s="7" t="str">
        <f t="shared" si="156"/>
        <v/>
      </c>
      <c r="D678" s="1" t="str">
        <f t="shared" si="150"/>
        <v/>
      </c>
      <c r="E678" s="28" t="str">
        <f t="shared" si="157"/>
        <v/>
      </c>
      <c r="F678" s="1" t="str">
        <f t="shared" si="151"/>
        <v/>
      </c>
      <c r="G678" s="1" t="str">
        <f t="shared" si="158"/>
        <v/>
      </c>
      <c r="H678" s="7" t="str">
        <f t="shared" si="159"/>
        <v/>
      </c>
      <c r="J678" s="14" t="e">
        <f t="shared" si="160"/>
        <v>#VALUE!</v>
      </c>
      <c r="K678" s="19" t="str">
        <f t="shared" si="161"/>
        <v/>
      </c>
      <c r="L678" s="27" t="str">
        <f t="shared" si="162"/>
        <v/>
      </c>
      <c r="M678" s="18" t="str">
        <f t="shared" si="152"/>
        <v/>
      </c>
      <c r="O678" s="18" t="str">
        <f t="shared" si="153"/>
        <v/>
      </c>
      <c r="P678" s="18" t="str">
        <f t="shared" si="163"/>
        <v/>
      </c>
      <c r="Q678" s="27" t="str">
        <f t="shared" si="164"/>
        <v/>
      </c>
    </row>
    <row r="679" spans="1:17" x14ac:dyDescent="0.25">
      <c r="A679" t="e">
        <f t="shared" si="154"/>
        <v>#VALUE!</v>
      </c>
      <c r="B679" s="6" t="str">
        <f t="shared" si="155"/>
        <v/>
      </c>
      <c r="C679" s="7" t="str">
        <f t="shared" si="156"/>
        <v/>
      </c>
      <c r="D679" s="1" t="str">
        <f t="shared" si="150"/>
        <v/>
      </c>
      <c r="E679" s="28" t="str">
        <f t="shared" si="157"/>
        <v/>
      </c>
      <c r="F679" s="1" t="str">
        <f t="shared" si="151"/>
        <v/>
      </c>
      <c r="G679" s="1" t="str">
        <f t="shared" si="158"/>
        <v/>
      </c>
      <c r="H679" s="7" t="str">
        <f t="shared" si="159"/>
        <v/>
      </c>
      <c r="J679" s="14" t="e">
        <f t="shared" si="160"/>
        <v>#VALUE!</v>
      </c>
      <c r="K679" s="19" t="str">
        <f t="shared" si="161"/>
        <v/>
      </c>
      <c r="L679" s="27" t="str">
        <f t="shared" si="162"/>
        <v/>
      </c>
      <c r="M679" s="18" t="str">
        <f t="shared" si="152"/>
        <v/>
      </c>
      <c r="O679" s="18" t="str">
        <f t="shared" si="153"/>
        <v/>
      </c>
      <c r="P679" s="18" t="str">
        <f t="shared" si="163"/>
        <v/>
      </c>
      <c r="Q679" s="27" t="str">
        <f t="shared" si="164"/>
        <v/>
      </c>
    </row>
    <row r="680" spans="1:17" x14ac:dyDescent="0.25">
      <c r="A680" t="e">
        <f t="shared" si="154"/>
        <v>#VALUE!</v>
      </c>
      <c r="B680" s="6" t="str">
        <f t="shared" si="155"/>
        <v/>
      </c>
      <c r="C680" s="7" t="str">
        <f t="shared" si="156"/>
        <v/>
      </c>
      <c r="D680" s="1" t="str">
        <f t="shared" si="150"/>
        <v/>
      </c>
      <c r="E680" s="28" t="str">
        <f t="shared" si="157"/>
        <v/>
      </c>
      <c r="F680" s="1" t="str">
        <f t="shared" si="151"/>
        <v/>
      </c>
      <c r="G680" s="1" t="str">
        <f t="shared" si="158"/>
        <v/>
      </c>
      <c r="H680" s="7" t="str">
        <f t="shared" si="159"/>
        <v/>
      </c>
      <c r="J680" s="14" t="e">
        <f t="shared" si="160"/>
        <v>#VALUE!</v>
      </c>
      <c r="K680" s="19" t="str">
        <f t="shared" si="161"/>
        <v/>
      </c>
      <c r="L680" s="27" t="str">
        <f t="shared" si="162"/>
        <v/>
      </c>
      <c r="M680" s="18" t="str">
        <f t="shared" si="152"/>
        <v/>
      </c>
      <c r="O680" s="18" t="str">
        <f t="shared" si="153"/>
        <v/>
      </c>
      <c r="P680" s="18" t="str">
        <f t="shared" si="163"/>
        <v/>
      </c>
      <c r="Q680" s="27" t="str">
        <f t="shared" si="164"/>
        <v/>
      </c>
    </row>
    <row r="681" spans="1:17" x14ac:dyDescent="0.25">
      <c r="A681" t="e">
        <f t="shared" si="154"/>
        <v>#VALUE!</v>
      </c>
      <c r="B681" s="6" t="str">
        <f t="shared" si="155"/>
        <v/>
      </c>
      <c r="C681" s="7" t="str">
        <f t="shared" si="156"/>
        <v/>
      </c>
      <c r="D681" s="1" t="str">
        <f t="shared" si="150"/>
        <v/>
      </c>
      <c r="E681" s="28" t="str">
        <f t="shared" si="157"/>
        <v/>
      </c>
      <c r="F681" s="1" t="str">
        <f t="shared" si="151"/>
        <v/>
      </c>
      <c r="G681" s="1" t="str">
        <f t="shared" si="158"/>
        <v/>
      </c>
      <c r="H681" s="7" t="str">
        <f t="shared" si="159"/>
        <v/>
      </c>
      <c r="J681" s="14" t="e">
        <f t="shared" si="160"/>
        <v>#VALUE!</v>
      </c>
      <c r="K681" s="19" t="str">
        <f t="shared" si="161"/>
        <v/>
      </c>
      <c r="L681" s="27" t="str">
        <f t="shared" si="162"/>
        <v/>
      </c>
      <c r="M681" s="18" t="str">
        <f t="shared" si="152"/>
        <v/>
      </c>
      <c r="O681" s="18" t="str">
        <f t="shared" si="153"/>
        <v/>
      </c>
      <c r="P681" s="18" t="str">
        <f t="shared" si="163"/>
        <v/>
      </c>
      <c r="Q681" s="27" t="str">
        <f t="shared" si="164"/>
        <v/>
      </c>
    </row>
    <row r="682" spans="1:17" x14ac:dyDescent="0.25">
      <c r="A682" t="e">
        <f t="shared" si="154"/>
        <v>#VALUE!</v>
      </c>
      <c r="B682" s="6" t="str">
        <f t="shared" si="155"/>
        <v/>
      </c>
      <c r="C682" s="7" t="str">
        <f t="shared" si="156"/>
        <v/>
      </c>
      <c r="D682" s="1" t="str">
        <f t="shared" si="150"/>
        <v/>
      </c>
      <c r="E682" s="28" t="str">
        <f t="shared" si="157"/>
        <v/>
      </c>
      <c r="F682" s="1" t="str">
        <f t="shared" si="151"/>
        <v/>
      </c>
      <c r="G682" s="1" t="str">
        <f t="shared" si="158"/>
        <v/>
      </c>
      <c r="H682" s="7" t="str">
        <f t="shared" si="159"/>
        <v/>
      </c>
      <c r="J682" s="14" t="e">
        <f t="shared" si="160"/>
        <v>#VALUE!</v>
      </c>
      <c r="K682" s="19" t="str">
        <f t="shared" si="161"/>
        <v/>
      </c>
      <c r="L682" s="27" t="str">
        <f t="shared" si="162"/>
        <v/>
      </c>
      <c r="M682" s="18" t="str">
        <f t="shared" si="152"/>
        <v/>
      </c>
      <c r="O682" s="18" t="str">
        <f t="shared" si="153"/>
        <v/>
      </c>
      <c r="P682" s="18" t="str">
        <f t="shared" si="163"/>
        <v/>
      </c>
      <c r="Q682" s="27" t="str">
        <f t="shared" si="164"/>
        <v/>
      </c>
    </row>
    <row r="683" spans="1:17" x14ac:dyDescent="0.25">
      <c r="A683" t="e">
        <f t="shared" si="154"/>
        <v>#VALUE!</v>
      </c>
      <c r="B683" s="6" t="str">
        <f t="shared" si="155"/>
        <v/>
      </c>
      <c r="C683" s="7" t="str">
        <f t="shared" si="156"/>
        <v/>
      </c>
      <c r="D683" s="1" t="str">
        <f t="shared" si="150"/>
        <v/>
      </c>
      <c r="E683" s="28" t="str">
        <f t="shared" si="157"/>
        <v/>
      </c>
      <c r="F683" s="1" t="str">
        <f t="shared" si="151"/>
        <v/>
      </c>
      <c r="G683" s="1" t="str">
        <f t="shared" si="158"/>
        <v/>
      </c>
      <c r="H683" s="7" t="str">
        <f t="shared" si="159"/>
        <v/>
      </c>
      <c r="J683" s="14" t="e">
        <f t="shared" si="160"/>
        <v>#VALUE!</v>
      </c>
      <c r="K683" s="19" t="str">
        <f t="shared" si="161"/>
        <v/>
      </c>
      <c r="L683" s="27" t="str">
        <f t="shared" si="162"/>
        <v/>
      </c>
      <c r="M683" s="18" t="str">
        <f t="shared" si="152"/>
        <v/>
      </c>
      <c r="O683" s="18" t="str">
        <f t="shared" si="153"/>
        <v/>
      </c>
      <c r="P683" s="18" t="str">
        <f t="shared" si="163"/>
        <v/>
      </c>
      <c r="Q683" s="27" t="str">
        <f t="shared" si="164"/>
        <v/>
      </c>
    </row>
    <row r="684" spans="1:17" x14ac:dyDescent="0.25">
      <c r="A684" t="e">
        <f t="shared" si="154"/>
        <v>#VALUE!</v>
      </c>
      <c r="B684" s="6" t="str">
        <f t="shared" si="155"/>
        <v/>
      </c>
      <c r="C684" s="7" t="str">
        <f t="shared" si="156"/>
        <v/>
      </c>
      <c r="D684" s="1" t="str">
        <f t="shared" si="150"/>
        <v/>
      </c>
      <c r="E684" s="28" t="str">
        <f t="shared" si="157"/>
        <v/>
      </c>
      <c r="F684" s="1" t="str">
        <f t="shared" si="151"/>
        <v/>
      </c>
      <c r="G684" s="1" t="str">
        <f t="shared" si="158"/>
        <v/>
      </c>
      <c r="H684" s="7" t="str">
        <f t="shared" si="159"/>
        <v/>
      </c>
      <c r="J684" s="14" t="e">
        <f t="shared" si="160"/>
        <v>#VALUE!</v>
      </c>
      <c r="K684" s="19" t="str">
        <f t="shared" si="161"/>
        <v/>
      </c>
      <c r="L684" s="27" t="str">
        <f t="shared" si="162"/>
        <v/>
      </c>
      <c r="M684" s="18" t="str">
        <f t="shared" si="152"/>
        <v/>
      </c>
      <c r="O684" s="18" t="str">
        <f t="shared" si="153"/>
        <v/>
      </c>
      <c r="P684" s="18" t="str">
        <f t="shared" si="163"/>
        <v/>
      </c>
      <c r="Q684" s="27" t="str">
        <f t="shared" si="164"/>
        <v/>
      </c>
    </row>
    <row r="685" spans="1:17" x14ac:dyDescent="0.25">
      <c r="A685" t="e">
        <f t="shared" si="154"/>
        <v>#VALUE!</v>
      </c>
      <c r="B685" s="6" t="str">
        <f t="shared" si="155"/>
        <v/>
      </c>
      <c r="C685" s="7" t="str">
        <f t="shared" si="156"/>
        <v/>
      </c>
      <c r="D685" s="1" t="str">
        <f t="shared" si="150"/>
        <v/>
      </c>
      <c r="E685" s="28" t="str">
        <f t="shared" si="157"/>
        <v/>
      </c>
      <c r="F685" s="1" t="str">
        <f t="shared" si="151"/>
        <v/>
      </c>
      <c r="G685" s="1" t="str">
        <f t="shared" si="158"/>
        <v/>
      </c>
      <c r="H685" s="7" t="str">
        <f t="shared" si="159"/>
        <v/>
      </c>
      <c r="J685" s="14" t="e">
        <f t="shared" si="160"/>
        <v>#VALUE!</v>
      </c>
      <c r="K685" s="19" t="str">
        <f t="shared" si="161"/>
        <v/>
      </c>
      <c r="L685" s="27" t="str">
        <f t="shared" si="162"/>
        <v/>
      </c>
      <c r="M685" s="18" t="str">
        <f t="shared" si="152"/>
        <v/>
      </c>
      <c r="O685" s="18" t="str">
        <f t="shared" si="153"/>
        <v/>
      </c>
      <c r="P685" s="18" t="str">
        <f t="shared" si="163"/>
        <v/>
      </c>
      <c r="Q685" s="27" t="str">
        <f t="shared" si="164"/>
        <v/>
      </c>
    </row>
    <row r="686" spans="1:17" x14ac:dyDescent="0.25">
      <c r="A686" t="e">
        <f t="shared" si="154"/>
        <v>#VALUE!</v>
      </c>
      <c r="B686" s="6" t="str">
        <f t="shared" si="155"/>
        <v/>
      </c>
      <c r="C686" s="7" t="str">
        <f t="shared" si="156"/>
        <v/>
      </c>
      <c r="D686" s="1" t="str">
        <f t="shared" si="150"/>
        <v/>
      </c>
      <c r="E686" s="28" t="str">
        <f t="shared" si="157"/>
        <v/>
      </c>
      <c r="F686" s="1" t="str">
        <f t="shared" si="151"/>
        <v/>
      </c>
      <c r="G686" s="1" t="str">
        <f t="shared" si="158"/>
        <v/>
      </c>
      <c r="H686" s="7" t="str">
        <f t="shared" si="159"/>
        <v/>
      </c>
      <c r="J686" s="14" t="e">
        <f t="shared" si="160"/>
        <v>#VALUE!</v>
      </c>
      <c r="K686" s="19" t="str">
        <f t="shared" si="161"/>
        <v/>
      </c>
      <c r="L686" s="27" t="str">
        <f t="shared" si="162"/>
        <v/>
      </c>
      <c r="M686" s="18" t="str">
        <f t="shared" si="152"/>
        <v/>
      </c>
      <c r="O686" s="18" t="str">
        <f t="shared" si="153"/>
        <v/>
      </c>
      <c r="P686" s="18" t="str">
        <f t="shared" si="163"/>
        <v/>
      </c>
      <c r="Q686" s="27" t="str">
        <f t="shared" si="164"/>
        <v/>
      </c>
    </row>
    <row r="687" spans="1:17" x14ac:dyDescent="0.25">
      <c r="A687" t="e">
        <f t="shared" si="154"/>
        <v>#VALUE!</v>
      </c>
      <c r="B687" s="6" t="str">
        <f t="shared" si="155"/>
        <v/>
      </c>
      <c r="C687" s="7" t="str">
        <f t="shared" si="156"/>
        <v/>
      </c>
      <c r="D687" s="1" t="str">
        <f t="shared" si="150"/>
        <v/>
      </c>
      <c r="E687" s="28" t="str">
        <f t="shared" si="157"/>
        <v/>
      </c>
      <c r="F687" s="1" t="str">
        <f t="shared" si="151"/>
        <v/>
      </c>
      <c r="G687" s="1" t="str">
        <f t="shared" si="158"/>
        <v/>
      </c>
      <c r="H687" s="7" t="str">
        <f t="shared" si="159"/>
        <v/>
      </c>
      <c r="J687" s="14" t="e">
        <f t="shared" si="160"/>
        <v>#VALUE!</v>
      </c>
      <c r="K687" s="19" t="str">
        <f t="shared" si="161"/>
        <v/>
      </c>
      <c r="L687" s="27" t="str">
        <f t="shared" si="162"/>
        <v/>
      </c>
      <c r="M687" s="18" t="str">
        <f t="shared" si="152"/>
        <v/>
      </c>
      <c r="O687" s="18" t="str">
        <f t="shared" si="153"/>
        <v/>
      </c>
      <c r="P687" s="18" t="str">
        <f t="shared" si="163"/>
        <v/>
      </c>
      <c r="Q687" s="27" t="str">
        <f t="shared" si="164"/>
        <v/>
      </c>
    </row>
    <row r="688" spans="1:17" x14ac:dyDescent="0.25">
      <c r="A688" t="e">
        <f t="shared" si="154"/>
        <v>#VALUE!</v>
      </c>
      <c r="B688" s="6" t="str">
        <f t="shared" si="155"/>
        <v/>
      </c>
      <c r="C688" s="7" t="str">
        <f t="shared" si="156"/>
        <v/>
      </c>
      <c r="D688" s="1" t="str">
        <f t="shared" si="150"/>
        <v/>
      </c>
      <c r="E688" s="28" t="str">
        <f t="shared" si="157"/>
        <v/>
      </c>
      <c r="F688" s="1" t="str">
        <f t="shared" si="151"/>
        <v/>
      </c>
      <c r="G688" s="1" t="str">
        <f t="shared" si="158"/>
        <v/>
      </c>
      <c r="H688" s="7" t="str">
        <f t="shared" si="159"/>
        <v/>
      </c>
      <c r="J688" s="14" t="e">
        <f t="shared" si="160"/>
        <v>#VALUE!</v>
      </c>
      <c r="K688" s="19" t="str">
        <f t="shared" si="161"/>
        <v/>
      </c>
      <c r="L688" s="27" t="str">
        <f t="shared" si="162"/>
        <v/>
      </c>
      <c r="M688" s="18" t="str">
        <f t="shared" si="152"/>
        <v/>
      </c>
      <c r="O688" s="18" t="str">
        <f t="shared" si="153"/>
        <v/>
      </c>
      <c r="P688" s="18" t="str">
        <f t="shared" si="163"/>
        <v/>
      </c>
      <c r="Q688" s="27" t="str">
        <f t="shared" si="164"/>
        <v/>
      </c>
    </row>
    <row r="689" spans="1:17" x14ac:dyDescent="0.25">
      <c r="A689" t="e">
        <f t="shared" si="154"/>
        <v>#VALUE!</v>
      </c>
      <c r="B689" s="6" t="str">
        <f t="shared" si="155"/>
        <v/>
      </c>
      <c r="C689" s="7" t="str">
        <f t="shared" si="156"/>
        <v/>
      </c>
      <c r="D689" s="1" t="str">
        <f t="shared" si="150"/>
        <v/>
      </c>
      <c r="E689" s="28" t="str">
        <f t="shared" si="157"/>
        <v/>
      </c>
      <c r="F689" s="1" t="str">
        <f t="shared" si="151"/>
        <v/>
      </c>
      <c r="G689" s="1" t="str">
        <f t="shared" si="158"/>
        <v/>
      </c>
      <c r="H689" s="7" t="str">
        <f t="shared" si="159"/>
        <v/>
      </c>
      <c r="J689" s="14" t="e">
        <f t="shared" si="160"/>
        <v>#VALUE!</v>
      </c>
      <c r="K689" s="19" t="str">
        <f t="shared" si="161"/>
        <v/>
      </c>
      <c r="L689" s="27" t="str">
        <f t="shared" si="162"/>
        <v/>
      </c>
      <c r="M689" s="18" t="str">
        <f t="shared" si="152"/>
        <v/>
      </c>
      <c r="O689" s="18" t="str">
        <f t="shared" si="153"/>
        <v/>
      </c>
      <c r="P689" s="18" t="str">
        <f t="shared" si="163"/>
        <v/>
      </c>
      <c r="Q689" s="27" t="str">
        <f t="shared" si="164"/>
        <v/>
      </c>
    </row>
    <row r="690" spans="1:17" x14ac:dyDescent="0.25">
      <c r="A690" t="e">
        <f t="shared" si="154"/>
        <v>#VALUE!</v>
      </c>
      <c r="B690" s="6" t="str">
        <f t="shared" si="155"/>
        <v/>
      </c>
      <c r="C690" s="7" t="str">
        <f t="shared" si="156"/>
        <v/>
      </c>
      <c r="D690" s="1" t="str">
        <f t="shared" si="150"/>
        <v/>
      </c>
      <c r="E690" s="28" t="str">
        <f t="shared" si="157"/>
        <v/>
      </c>
      <c r="F690" s="1" t="str">
        <f t="shared" si="151"/>
        <v/>
      </c>
      <c r="G690" s="1" t="str">
        <f t="shared" si="158"/>
        <v/>
      </c>
      <c r="H690" s="7" t="str">
        <f t="shared" si="159"/>
        <v/>
      </c>
      <c r="J690" s="14" t="e">
        <f t="shared" si="160"/>
        <v>#VALUE!</v>
      </c>
      <c r="K690" s="19" t="str">
        <f t="shared" si="161"/>
        <v/>
      </c>
      <c r="L690" s="27" t="str">
        <f t="shared" si="162"/>
        <v/>
      </c>
      <c r="M690" s="18" t="str">
        <f t="shared" si="152"/>
        <v/>
      </c>
      <c r="O690" s="18" t="str">
        <f t="shared" si="153"/>
        <v/>
      </c>
      <c r="P690" s="18" t="str">
        <f t="shared" si="163"/>
        <v/>
      </c>
      <c r="Q690" s="27" t="str">
        <f t="shared" si="164"/>
        <v/>
      </c>
    </row>
    <row r="691" spans="1:17" x14ac:dyDescent="0.25">
      <c r="A691" t="e">
        <f t="shared" si="154"/>
        <v>#VALUE!</v>
      </c>
      <c r="B691" s="6" t="str">
        <f t="shared" si="155"/>
        <v/>
      </c>
      <c r="C691" s="7" t="str">
        <f t="shared" si="156"/>
        <v/>
      </c>
      <c r="D691" s="1" t="str">
        <f t="shared" si="150"/>
        <v/>
      </c>
      <c r="E691" s="28" t="str">
        <f t="shared" si="157"/>
        <v/>
      </c>
      <c r="F691" s="1" t="str">
        <f t="shared" si="151"/>
        <v/>
      </c>
      <c r="G691" s="1" t="str">
        <f t="shared" si="158"/>
        <v/>
      </c>
      <c r="H691" s="7" t="str">
        <f t="shared" si="159"/>
        <v/>
      </c>
      <c r="J691" s="14" t="e">
        <f t="shared" si="160"/>
        <v>#VALUE!</v>
      </c>
      <c r="K691" s="19" t="str">
        <f t="shared" si="161"/>
        <v/>
      </c>
      <c r="L691" s="27" t="str">
        <f t="shared" si="162"/>
        <v/>
      </c>
      <c r="M691" s="18" t="str">
        <f t="shared" si="152"/>
        <v/>
      </c>
      <c r="O691" s="18" t="str">
        <f t="shared" si="153"/>
        <v/>
      </c>
      <c r="P691" s="18" t="str">
        <f t="shared" si="163"/>
        <v/>
      </c>
      <c r="Q691" s="27" t="str">
        <f t="shared" si="164"/>
        <v/>
      </c>
    </row>
    <row r="692" spans="1:17" x14ac:dyDescent="0.25">
      <c r="A692" t="e">
        <f t="shared" si="154"/>
        <v>#VALUE!</v>
      </c>
      <c r="B692" s="6" t="str">
        <f t="shared" si="155"/>
        <v/>
      </c>
      <c r="C692" s="7" t="str">
        <f t="shared" si="156"/>
        <v/>
      </c>
      <c r="D692" s="1" t="str">
        <f t="shared" si="150"/>
        <v/>
      </c>
      <c r="E692" s="28" t="str">
        <f t="shared" si="157"/>
        <v/>
      </c>
      <c r="F692" s="1" t="str">
        <f t="shared" si="151"/>
        <v/>
      </c>
      <c r="G692" s="1" t="str">
        <f t="shared" si="158"/>
        <v/>
      </c>
      <c r="H692" s="7" t="str">
        <f t="shared" si="159"/>
        <v/>
      </c>
      <c r="J692" s="14" t="e">
        <f t="shared" si="160"/>
        <v>#VALUE!</v>
      </c>
      <c r="K692" s="19" t="str">
        <f t="shared" si="161"/>
        <v/>
      </c>
      <c r="L692" s="27" t="str">
        <f t="shared" si="162"/>
        <v/>
      </c>
      <c r="M692" s="18" t="str">
        <f t="shared" si="152"/>
        <v/>
      </c>
      <c r="O692" s="18" t="str">
        <f t="shared" si="153"/>
        <v/>
      </c>
      <c r="P692" s="18" t="str">
        <f t="shared" si="163"/>
        <v/>
      </c>
      <c r="Q692" s="27" t="str">
        <f t="shared" si="164"/>
        <v/>
      </c>
    </row>
    <row r="693" spans="1:17" x14ac:dyDescent="0.25">
      <c r="A693" t="e">
        <f t="shared" si="154"/>
        <v>#VALUE!</v>
      </c>
      <c r="B693" s="6" t="str">
        <f t="shared" si="155"/>
        <v/>
      </c>
      <c r="C693" s="7" t="str">
        <f t="shared" si="156"/>
        <v/>
      </c>
      <c r="D693" s="1" t="str">
        <f t="shared" si="150"/>
        <v/>
      </c>
      <c r="E693" s="28" t="str">
        <f t="shared" si="157"/>
        <v/>
      </c>
      <c r="F693" s="1" t="str">
        <f t="shared" si="151"/>
        <v/>
      </c>
      <c r="G693" s="1" t="str">
        <f t="shared" si="158"/>
        <v/>
      </c>
      <c r="H693" s="7" t="str">
        <f t="shared" si="159"/>
        <v/>
      </c>
      <c r="J693" s="14" t="e">
        <f t="shared" si="160"/>
        <v>#VALUE!</v>
      </c>
      <c r="K693" s="19" t="str">
        <f t="shared" si="161"/>
        <v/>
      </c>
      <c r="L693" s="27" t="str">
        <f t="shared" si="162"/>
        <v/>
      </c>
      <c r="M693" s="18" t="str">
        <f t="shared" si="152"/>
        <v/>
      </c>
      <c r="O693" s="18" t="str">
        <f t="shared" si="153"/>
        <v/>
      </c>
      <c r="P693" s="18" t="str">
        <f t="shared" si="163"/>
        <v/>
      </c>
      <c r="Q693" s="27" t="str">
        <f t="shared" si="164"/>
        <v/>
      </c>
    </row>
    <row r="694" spans="1:17" x14ac:dyDescent="0.25">
      <c r="A694" t="e">
        <f t="shared" si="154"/>
        <v>#VALUE!</v>
      </c>
      <c r="B694" s="6" t="str">
        <f t="shared" si="155"/>
        <v/>
      </c>
      <c r="C694" s="7" t="str">
        <f t="shared" si="156"/>
        <v/>
      </c>
      <c r="D694" s="1" t="str">
        <f t="shared" si="150"/>
        <v/>
      </c>
      <c r="E694" s="28" t="str">
        <f t="shared" si="157"/>
        <v/>
      </c>
      <c r="F694" s="1" t="str">
        <f t="shared" si="151"/>
        <v/>
      </c>
      <c r="G694" s="1" t="str">
        <f t="shared" si="158"/>
        <v/>
      </c>
      <c r="H694" s="7" t="str">
        <f t="shared" si="159"/>
        <v/>
      </c>
      <c r="J694" s="14" t="e">
        <f t="shared" si="160"/>
        <v>#VALUE!</v>
      </c>
      <c r="K694" s="19" t="str">
        <f t="shared" si="161"/>
        <v/>
      </c>
      <c r="L694" s="27" t="str">
        <f t="shared" si="162"/>
        <v/>
      </c>
      <c r="M694" s="18" t="str">
        <f t="shared" si="152"/>
        <v/>
      </c>
      <c r="O694" s="18" t="str">
        <f t="shared" si="153"/>
        <v/>
      </c>
      <c r="P694" s="18" t="str">
        <f t="shared" si="163"/>
        <v/>
      </c>
      <c r="Q694" s="27" t="str">
        <f t="shared" si="164"/>
        <v/>
      </c>
    </row>
    <row r="695" spans="1:17" x14ac:dyDescent="0.25">
      <c r="A695" t="e">
        <f t="shared" si="154"/>
        <v>#VALUE!</v>
      </c>
      <c r="B695" s="6" t="str">
        <f t="shared" si="155"/>
        <v/>
      </c>
      <c r="C695" s="7" t="str">
        <f t="shared" si="156"/>
        <v/>
      </c>
      <c r="D695" s="1" t="str">
        <f t="shared" si="150"/>
        <v/>
      </c>
      <c r="E695" s="28" t="str">
        <f t="shared" si="157"/>
        <v/>
      </c>
      <c r="F695" s="1" t="str">
        <f t="shared" si="151"/>
        <v/>
      </c>
      <c r="G695" s="1" t="str">
        <f t="shared" si="158"/>
        <v/>
      </c>
      <c r="H695" s="7" t="str">
        <f t="shared" si="159"/>
        <v/>
      </c>
      <c r="J695" s="14" t="e">
        <f t="shared" si="160"/>
        <v>#VALUE!</v>
      </c>
      <c r="K695" s="19" t="str">
        <f t="shared" si="161"/>
        <v/>
      </c>
      <c r="L695" s="27" t="str">
        <f t="shared" si="162"/>
        <v/>
      </c>
      <c r="M695" s="18" t="str">
        <f t="shared" si="152"/>
        <v/>
      </c>
      <c r="O695" s="18" t="str">
        <f t="shared" si="153"/>
        <v/>
      </c>
      <c r="P695" s="18" t="str">
        <f t="shared" si="163"/>
        <v/>
      </c>
      <c r="Q695" s="27" t="str">
        <f t="shared" si="164"/>
        <v/>
      </c>
    </row>
    <row r="696" spans="1:17" x14ac:dyDescent="0.25">
      <c r="A696" t="e">
        <f t="shared" si="154"/>
        <v>#VALUE!</v>
      </c>
      <c r="B696" s="6" t="str">
        <f t="shared" si="155"/>
        <v/>
      </c>
      <c r="C696" s="7" t="str">
        <f t="shared" si="156"/>
        <v/>
      </c>
      <c r="D696" s="1" t="str">
        <f t="shared" si="150"/>
        <v/>
      </c>
      <c r="E696" s="28" t="str">
        <f t="shared" si="157"/>
        <v/>
      </c>
      <c r="F696" s="1" t="str">
        <f t="shared" si="151"/>
        <v/>
      </c>
      <c r="G696" s="1" t="str">
        <f t="shared" si="158"/>
        <v/>
      </c>
      <c r="H696" s="7" t="str">
        <f t="shared" si="159"/>
        <v/>
      </c>
      <c r="J696" s="14" t="e">
        <f t="shared" si="160"/>
        <v>#VALUE!</v>
      </c>
      <c r="K696" s="19" t="str">
        <f t="shared" si="161"/>
        <v/>
      </c>
      <c r="L696" s="27" t="str">
        <f t="shared" si="162"/>
        <v/>
      </c>
      <c r="M696" s="18" t="str">
        <f t="shared" si="152"/>
        <v/>
      </c>
      <c r="O696" s="18" t="str">
        <f t="shared" si="153"/>
        <v/>
      </c>
      <c r="P696" s="18" t="str">
        <f t="shared" si="163"/>
        <v/>
      </c>
      <c r="Q696" s="27" t="str">
        <f t="shared" si="164"/>
        <v/>
      </c>
    </row>
    <row r="697" spans="1:17" x14ac:dyDescent="0.25">
      <c r="A697" t="e">
        <f t="shared" si="154"/>
        <v>#VALUE!</v>
      </c>
      <c r="B697" s="6" t="str">
        <f t="shared" si="155"/>
        <v/>
      </c>
      <c r="C697" s="7" t="str">
        <f t="shared" si="156"/>
        <v/>
      </c>
      <c r="D697" s="1" t="str">
        <f t="shared" si="150"/>
        <v/>
      </c>
      <c r="E697" s="28" t="str">
        <f t="shared" si="157"/>
        <v/>
      </c>
      <c r="F697" s="1" t="str">
        <f t="shared" si="151"/>
        <v/>
      </c>
      <c r="G697" s="1" t="str">
        <f t="shared" si="158"/>
        <v/>
      </c>
      <c r="H697" s="7" t="str">
        <f t="shared" si="159"/>
        <v/>
      </c>
      <c r="J697" s="14" t="e">
        <f t="shared" si="160"/>
        <v>#VALUE!</v>
      </c>
      <c r="K697" s="19" t="str">
        <f t="shared" si="161"/>
        <v/>
      </c>
      <c r="L697" s="27" t="str">
        <f t="shared" si="162"/>
        <v/>
      </c>
      <c r="M697" s="18" t="str">
        <f t="shared" si="152"/>
        <v/>
      </c>
      <c r="O697" s="18" t="str">
        <f t="shared" si="153"/>
        <v/>
      </c>
      <c r="P697" s="18" t="str">
        <f t="shared" si="163"/>
        <v/>
      </c>
      <c r="Q697" s="27" t="str">
        <f t="shared" si="164"/>
        <v/>
      </c>
    </row>
    <row r="698" spans="1:17" x14ac:dyDescent="0.25">
      <c r="A698" t="e">
        <f t="shared" si="154"/>
        <v>#VALUE!</v>
      </c>
      <c r="B698" s="6" t="str">
        <f t="shared" si="155"/>
        <v/>
      </c>
      <c r="C698" s="7" t="str">
        <f t="shared" si="156"/>
        <v/>
      </c>
      <c r="D698" s="1" t="str">
        <f t="shared" si="150"/>
        <v/>
      </c>
      <c r="E698" s="28" t="str">
        <f t="shared" si="157"/>
        <v/>
      </c>
      <c r="F698" s="1" t="str">
        <f t="shared" si="151"/>
        <v/>
      </c>
      <c r="G698" s="1" t="str">
        <f t="shared" si="158"/>
        <v/>
      </c>
      <c r="H698" s="7" t="str">
        <f t="shared" si="159"/>
        <v/>
      </c>
      <c r="J698" s="14" t="e">
        <f t="shared" si="160"/>
        <v>#VALUE!</v>
      </c>
      <c r="K698" s="19" t="str">
        <f t="shared" si="161"/>
        <v/>
      </c>
      <c r="L698" s="27" t="str">
        <f t="shared" si="162"/>
        <v/>
      </c>
      <c r="M698" s="18" t="str">
        <f t="shared" si="152"/>
        <v/>
      </c>
      <c r="O698" s="18" t="str">
        <f t="shared" si="153"/>
        <v/>
      </c>
      <c r="P698" s="18" t="str">
        <f t="shared" si="163"/>
        <v/>
      </c>
      <c r="Q698" s="27" t="str">
        <f t="shared" si="164"/>
        <v/>
      </c>
    </row>
    <row r="699" spans="1:17" x14ac:dyDescent="0.25">
      <c r="A699" t="e">
        <f t="shared" si="154"/>
        <v>#VALUE!</v>
      </c>
      <c r="B699" s="6" t="str">
        <f t="shared" si="155"/>
        <v/>
      </c>
      <c r="C699" s="7" t="str">
        <f t="shared" si="156"/>
        <v/>
      </c>
      <c r="D699" s="1" t="str">
        <f t="shared" si="150"/>
        <v/>
      </c>
      <c r="E699" s="28" t="str">
        <f t="shared" si="157"/>
        <v/>
      </c>
      <c r="F699" s="1" t="str">
        <f t="shared" si="151"/>
        <v/>
      </c>
      <c r="G699" s="1" t="str">
        <f t="shared" si="158"/>
        <v/>
      </c>
      <c r="H699" s="7" t="str">
        <f t="shared" si="159"/>
        <v/>
      </c>
      <c r="J699" s="14" t="e">
        <f t="shared" si="160"/>
        <v>#VALUE!</v>
      </c>
      <c r="K699" s="19" t="str">
        <f t="shared" si="161"/>
        <v/>
      </c>
      <c r="L699" s="27" t="str">
        <f t="shared" si="162"/>
        <v/>
      </c>
      <c r="M699" s="18" t="str">
        <f t="shared" si="152"/>
        <v/>
      </c>
      <c r="O699" s="18" t="str">
        <f t="shared" si="153"/>
        <v/>
      </c>
      <c r="P699" s="18" t="str">
        <f t="shared" si="163"/>
        <v/>
      </c>
      <c r="Q699" s="27" t="str">
        <f t="shared" si="164"/>
        <v/>
      </c>
    </row>
    <row r="700" spans="1:17" x14ac:dyDescent="0.25">
      <c r="A700" t="e">
        <f t="shared" si="154"/>
        <v>#VALUE!</v>
      </c>
      <c r="B700" s="6" t="str">
        <f t="shared" si="155"/>
        <v/>
      </c>
      <c r="C700" s="7" t="str">
        <f t="shared" si="156"/>
        <v/>
      </c>
      <c r="D700" s="1" t="str">
        <f t="shared" si="150"/>
        <v/>
      </c>
      <c r="E700" s="28" t="str">
        <f t="shared" si="157"/>
        <v/>
      </c>
      <c r="F700" s="1" t="str">
        <f t="shared" si="151"/>
        <v/>
      </c>
      <c r="G700" s="1" t="str">
        <f t="shared" si="158"/>
        <v/>
      </c>
      <c r="H700" s="7" t="str">
        <f t="shared" si="159"/>
        <v/>
      </c>
      <c r="J700" s="14" t="e">
        <f t="shared" si="160"/>
        <v>#VALUE!</v>
      </c>
      <c r="K700" s="19" t="str">
        <f t="shared" si="161"/>
        <v/>
      </c>
      <c r="L700" s="27" t="str">
        <f t="shared" si="162"/>
        <v/>
      </c>
      <c r="M700" s="18" t="str">
        <f t="shared" si="152"/>
        <v/>
      </c>
      <c r="O700" s="18" t="str">
        <f t="shared" si="153"/>
        <v/>
      </c>
      <c r="P700" s="18" t="str">
        <f t="shared" si="163"/>
        <v/>
      </c>
      <c r="Q700" s="27" t="str">
        <f t="shared" si="164"/>
        <v/>
      </c>
    </row>
    <row r="701" spans="1:17" x14ac:dyDescent="0.25">
      <c r="A701" t="e">
        <f t="shared" si="154"/>
        <v>#VALUE!</v>
      </c>
      <c r="B701" s="6" t="str">
        <f t="shared" si="155"/>
        <v/>
      </c>
      <c r="C701" s="7" t="str">
        <f t="shared" si="156"/>
        <v/>
      </c>
      <c r="D701" s="1" t="str">
        <f t="shared" si="150"/>
        <v/>
      </c>
      <c r="E701" s="28" t="str">
        <f t="shared" si="157"/>
        <v/>
      </c>
      <c r="F701" s="1" t="str">
        <f t="shared" si="151"/>
        <v/>
      </c>
      <c r="G701" s="1" t="str">
        <f t="shared" si="158"/>
        <v/>
      </c>
      <c r="H701" s="7" t="str">
        <f t="shared" si="159"/>
        <v/>
      </c>
      <c r="J701" s="14" t="e">
        <f t="shared" si="160"/>
        <v>#VALUE!</v>
      </c>
      <c r="K701" s="19" t="str">
        <f t="shared" si="161"/>
        <v/>
      </c>
      <c r="L701" s="27" t="str">
        <f t="shared" si="162"/>
        <v/>
      </c>
      <c r="M701" s="18" t="str">
        <f t="shared" si="152"/>
        <v/>
      </c>
      <c r="O701" s="18" t="str">
        <f t="shared" si="153"/>
        <v/>
      </c>
      <c r="P701" s="18" t="str">
        <f t="shared" si="163"/>
        <v/>
      </c>
      <c r="Q701" s="27" t="str">
        <f t="shared" si="164"/>
        <v/>
      </c>
    </row>
    <row r="702" spans="1:17" x14ac:dyDescent="0.25">
      <c r="A702" t="e">
        <f t="shared" si="154"/>
        <v>#VALUE!</v>
      </c>
      <c r="B702" s="6" t="str">
        <f t="shared" si="155"/>
        <v/>
      </c>
      <c r="C702" s="7" t="str">
        <f t="shared" si="156"/>
        <v/>
      </c>
      <c r="D702" s="1" t="str">
        <f t="shared" si="150"/>
        <v/>
      </c>
      <c r="E702" s="28" t="str">
        <f t="shared" si="157"/>
        <v/>
      </c>
      <c r="F702" s="1" t="str">
        <f t="shared" si="151"/>
        <v/>
      </c>
      <c r="G702" s="1" t="str">
        <f t="shared" si="158"/>
        <v/>
      </c>
      <c r="H702" s="7" t="str">
        <f t="shared" si="159"/>
        <v/>
      </c>
      <c r="J702" s="14" t="e">
        <f t="shared" si="160"/>
        <v>#VALUE!</v>
      </c>
      <c r="K702" s="19" t="str">
        <f t="shared" si="161"/>
        <v/>
      </c>
      <c r="L702" s="27" t="str">
        <f t="shared" si="162"/>
        <v/>
      </c>
      <c r="M702" s="18" t="str">
        <f t="shared" si="152"/>
        <v/>
      </c>
      <c r="O702" s="18" t="str">
        <f t="shared" si="153"/>
        <v/>
      </c>
      <c r="P702" s="18" t="str">
        <f t="shared" si="163"/>
        <v/>
      </c>
      <c r="Q702" s="27" t="str">
        <f t="shared" si="164"/>
        <v/>
      </c>
    </row>
    <row r="703" spans="1:17" x14ac:dyDescent="0.25">
      <c r="A703" t="e">
        <f t="shared" si="154"/>
        <v>#VALUE!</v>
      </c>
      <c r="B703" s="6" t="str">
        <f t="shared" si="155"/>
        <v/>
      </c>
      <c r="C703" s="7" t="str">
        <f t="shared" si="156"/>
        <v/>
      </c>
      <c r="D703" s="1" t="str">
        <f t="shared" si="150"/>
        <v/>
      </c>
      <c r="E703" s="28" t="str">
        <f t="shared" si="157"/>
        <v/>
      </c>
      <c r="F703" s="1" t="str">
        <f t="shared" si="151"/>
        <v/>
      </c>
      <c r="G703" s="1" t="str">
        <f t="shared" si="158"/>
        <v/>
      </c>
      <c r="H703" s="7" t="str">
        <f t="shared" si="159"/>
        <v/>
      </c>
      <c r="J703" s="14" t="e">
        <f t="shared" si="160"/>
        <v>#VALUE!</v>
      </c>
      <c r="K703" s="19" t="str">
        <f t="shared" si="161"/>
        <v/>
      </c>
      <c r="L703" s="27" t="str">
        <f t="shared" si="162"/>
        <v/>
      </c>
      <c r="M703" s="18" t="str">
        <f t="shared" si="152"/>
        <v/>
      </c>
      <c r="O703" s="18" t="str">
        <f t="shared" si="153"/>
        <v/>
      </c>
      <c r="P703" s="18" t="str">
        <f t="shared" si="163"/>
        <v/>
      </c>
      <c r="Q703" s="27" t="str">
        <f t="shared" si="164"/>
        <v/>
      </c>
    </row>
    <row r="704" spans="1:17" x14ac:dyDescent="0.25">
      <c r="A704" t="e">
        <f t="shared" si="154"/>
        <v>#VALUE!</v>
      </c>
      <c r="B704" s="6" t="str">
        <f t="shared" si="155"/>
        <v/>
      </c>
      <c r="C704" s="7" t="str">
        <f t="shared" si="156"/>
        <v/>
      </c>
      <c r="D704" s="1" t="str">
        <f t="shared" si="150"/>
        <v/>
      </c>
      <c r="E704" s="28" t="str">
        <f t="shared" si="157"/>
        <v/>
      </c>
      <c r="F704" s="1" t="str">
        <f t="shared" si="151"/>
        <v/>
      </c>
      <c r="G704" s="1" t="str">
        <f t="shared" si="158"/>
        <v/>
      </c>
      <c r="H704" s="7" t="str">
        <f t="shared" si="159"/>
        <v/>
      </c>
      <c r="J704" s="14" t="e">
        <f t="shared" si="160"/>
        <v>#VALUE!</v>
      </c>
      <c r="K704" s="19" t="str">
        <f t="shared" si="161"/>
        <v/>
      </c>
      <c r="L704" s="27" t="str">
        <f t="shared" si="162"/>
        <v/>
      </c>
      <c r="M704" s="18" t="str">
        <f t="shared" si="152"/>
        <v/>
      </c>
      <c r="O704" s="18" t="str">
        <f t="shared" si="153"/>
        <v/>
      </c>
      <c r="P704" s="18" t="str">
        <f t="shared" si="163"/>
        <v/>
      </c>
      <c r="Q704" s="27" t="str">
        <f t="shared" si="164"/>
        <v/>
      </c>
    </row>
    <row r="705" spans="1:17" x14ac:dyDescent="0.25">
      <c r="A705" t="e">
        <f t="shared" si="154"/>
        <v>#VALUE!</v>
      </c>
      <c r="B705" s="6" t="str">
        <f t="shared" si="155"/>
        <v/>
      </c>
      <c r="C705" s="7" t="str">
        <f t="shared" si="156"/>
        <v/>
      </c>
      <c r="D705" s="1" t="str">
        <f t="shared" si="150"/>
        <v/>
      </c>
      <c r="E705" s="28" t="str">
        <f t="shared" si="157"/>
        <v/>
      </c>
      <c r="F705" s="1" t="str">
        <f t="shared" si="151"/>
        <v/>
      </c>
      <c r="G705" s="1" t="str">
        <f t="shared" si="158"/>
        <v/>
      </c>
      <c r="H705" s="7" t="str">
        <f t="shared" si="159"/>
        <v/>
      </c>
      <c r="J705" s="14" t="e">
        <f t="shared" si="160"/>
        <v>#VALUE!</v>
      </c>
      <c r="K705" s="19" t="str">
        <f t="shared" si="161"/>
        <v/>
      </c>
      <c r="L705" s="27" t="str">
        <f t="shared" si="162"/>
        <v/>
      </c>
      <c r="M705" s="18" t="str">
        <f t="shared" si="152"/>
        <v/>
      </c>
      <c r="O705" s="18" t="str">
        <f t="shared" si="153"/>
        <v/>
      </c>
      <c r="P705" s="18" t="str">
        <f t="shared" si="163"/>
        <v/>
      </c>
      <c r="Q705" s="27" t="str">
        <f t="shared" si="164"/>
        <v/>
      </c>
    </row>
    <row r="706" spans="1:17" x14ac:dyDescent="0.25">
      <c r="A706" t="e">
        <f t="shared" si="154"/>
        <v>#VALUE!</v>
      </c>
      <c r="B706" s="6" t="str">
        <f t="shared" si="155"/>
        <v/>
      </c>
      <c r="C706" s="7" t="str">
        <f t="shared" si="156"/>
        <v/>
      </c>
      <c r="D706" s="1" t="str">
        <f t="shared" si="150"/>
        <v/>
      </c>
      <c r="E706" s="28" t="str">
        <f t="shared" si="157"/>
        <v/>
      </c>
      <c r="F706" s="1" t="str">
        <f t="shared" si="151"/>
        <v/>
      </c>
      <c r="G706" s="1" t="str">
        <f t="shared" si="158"/>
        <v/>
      </c>
      <c r="H706" s="7" t="str">
        <f t="shared" si="159"/>
        <v/>
      </c>
      <c r="J706" s="14" t="e">
        <f t="shared" si="160"/>
        <v>#VALUE!</v>
      </c>
      <c r="K706" s="19" t="str">
        <f t="shared" si="161"/>
        <v/>
      </c>
      <c r="L706" s="27" t="str">
        <f t="shared" si="162"/>
        <v/>
      </c>
      <c r="M706" s="18" t="str">
        <f t="shared" si="152"/>
        <v/>
      </c>
      <c r="O706" s="18" t="str">
        <f t="shared" si="153"/>
        <v/>
      </c>
      <c r="P706" s="18" t="str">
        <f t="shared" si="163"/>
        <v/>
      </c>
      <c r="Q706" s="27" t="str">
        <f t="shared" si="164"/>
        <v/>
      </c>
    </row>
    <row r="707" spans="1:17" x14ac:dyDescent="0.25">
      <c r="A707" t="e">
        <f t="shared" si="154"/>
        <v>#VALUE!</v>
      </c>
      <c r="B707" s="6" t="str">
        <f t="shared" si="155"/>
        <v/>
      </c>
      <c r="C707" s="7" t="str">
        <f t="shared" si="156"/>
        <v/>
      </c>
      <c r="D707" s="1" t="str">
        <f t="shared" si="150"/>
        <v/>
      </c>
      <c r="E707" s="28" t="str">
        <f t="shared" si="157"/>
        <v/>
      </c>
      <c r="F707" s="1" t="str">
        <f t="shared" si="151"/>
        <v/>
      </c>
      <c r="G707" s="1" t="str">
        <f t="shared" si="158"/>
        <v/>
      </c>
      <c r="H707" s="7" t="str">
        <f t="shared" si="159"/>
        <v/>
      </c>
      <c r="J707" s="14" t="e">
        <f t="shared" si="160"/>
        <v>#VALUE!</v>
      </c>
      <c r="K707" s="19" t="str">
        <f t="shared" si="161"/>
        <v/>
      </c>
      <c r="L707" s="27" t="str">
        <f t="shared" si="162"/>
        <v/>
      </c>
      <c r="M707" s="18" t="str">
        <f t="shared" si="152"/>
        <v/>
      </c>
      <c r="O707" s="18" t="str">
        <f t="shared" si="153"/>
        <v/>
      </c>
      <c r="P707" s="18" t="str">
        <f t="shared" si="163"/>
        <v/>
      </c>
      <c r="Q707" s="27" t="str">
        <f t="shared" si="164"/>
        <v/>
      </c>
    </row>
    <row r="708" spans="1:17" x14ac:dyDescent="0.25">
      <c r="A708" t="e">
        <f t="shared" si="154"/>
        <v>#VALUE!</v>
      </c>
      <c r="B708" s="6" t="str">
        <f t="shared" si="155"/>
        <v/>
      </c>
      <c r="C708" s="7" t="str">
        <f t="shared" si="156"/>
        <v/>
      </c>
      <c r="D708" s="1" t="str">
        <f t="shared" si="150"/>
        <v/>
      </c>
      <c r="E708" s="28" t="str">
        <f t="shared" si="157"/>
        <v/>
      </c>
      <c r="F708" s="1" t="str">
        <f t="shared" si="151"/>
        <v/>
      </c>
      <c r="G708" s="1" t="str">
        <f t="shared" si="158"/>
        <v/>
      </c>
      <c r="H708" s="7" t="str">
        <f t="shared" si="159"/>
        <v/>
      </c>
      <c r="J708" s="14" t="e">
        <f t="shared" si="160"/>
        <v>#VALUE!</v>
      </c>
      <c r="K708" s="19" t="str">
        <f t="shared" si="161"/>
        <v/>
      </c>
      <c r="L708" s="27" t="str">
        <f t="shared" si="162"/>
        <v/>
      </c>
      <c r="M708" s="18" t="str">
        <f t="shared" si="152"/>
        <v/>
      </c>
      <c r="O708" s="18" t="str">
        <f t="shared" si="153"/>
        <v/>
      </c>
      <c r="P708" s="18" t="str">
        <f t="shared" si="163"/>
        <v/>
      </c>
      <c r="Q708" s="27" t="str">
        <f t="shared" si="164"/>
        <v/>
      </c>
    </row>
    <row r="709" spans="1:17" x14ac:dyDescent="0.25">
      <c r="A709" t="e">
        <f t="shared" si="154"/>
        <v>#VALUE!</v>
      </c>
      <c r="B709" s="6" t="str">
        <f t="shared" si="155"/>
        <v/>
      </c>
      <c r="C709" s="7" t="str">
        <f t="shared" si="156"/>
        <v/>
      </c>
      <c r="D709" s="1" t="str">
        <f t="shared" si="150"/>
        <v/>
      </c>
      <c r="E709" s="28" t="str">
        <f t="shared" si="157"/>
        <v/>
      </c>
      <c r="F709" s="1" t="str">
        <f t="shared" si="151"/>
        <v/>
      </c>
      <c r="G709" s="1" t="str">
        <f t="shared" si="158"/>
        <v/>
      </c>
      <c r="H709" s="7" t="str">
        <f t="shared" si="159"/>
        <v/>
      </c>
      <c r="J709" s="14" t="e">
        <f t="shared" si="160"/>
        <v>#VALUE!</v>
      </c>
      <c r="K709" s="19" t="str">
        <f t="shared" si="161"/>
        <v/>
      </c>
      <c r="L709" s="27" t="str">
        <f t="shared" si="162"/>
        <v/>
      </c>
      <c r="M709" s="18" t="str">
        <f t="shared" si="152"/>
        <v/>
      </c>
      <c r="O709" s="18" t="str">
        <f t="shared" si="153"/>
        <v/>
      </c>
      <c r="P709" s="18" t="str">
        <f t="shared" si="163"/>
        <v/>
      </c>
      <c r="Q709" s="27" t="str">
        <f t="shared" si="164"/>
        <v/>
      </c>
    </row>
    <row r="710" spans="1:17" x14ac:dyDescent="0.25">
      <c r="A710" t="e">
        <f t="shared" si="154"/>
        <v>#VALUE!</v>
      </c>
      <c r="B710" s="6" t="str">
        <f t="shared" si="155"/>
        <v/>
      </c>
      <c r="C710" s="7" t="str">
        <f t="shared" si="156"/>
        <v/>
      </c>
      <c r="D710" s="1" t="str">
        <f t="shared" si="150"/>
        <v/>
      </c>
      <c r="E710" s="28" t="str">
        <f t="shared" si="157"/>
        <v/>
      </c>
      <c r="F710" s="1" t="str">
        <f t="shared" si="151"/>
        <v/>
      </c>
      <c r="G710" s="1" t="str">
        <f t="shared" si="158"/>
        <v/>
      </c>
      <c r="H710" s="7" t="str">
        <f t="shared" si="159"/>
        <v/>
      </c>
      <c r="J710" s="14" t="e">
        <f t="shared" si="160"/>
        <v>#VALUE!</v>
      </c>
      <c r="K710" s="19" t="str">
        <f t="shared" si="161"/>
        <v/>
      </c>
      <c r="L710" s="27" t="str">
        <f t="shared" si="162"/>
        <v/>
      </c>
      <c r="M710" s="18" t="str">
        <f t="shared" si="152"/>
        <v/>
      </c>
      <c r="O710" s="18" t="str">
        <f t="shared" si="153"/>
        <v/>
      </c>
      <c r="P710" s="18" t="str">
        <f t="shared" si="163"/>
        <v/>
      </c>
      <c r="Q710" s="27" t="str">
        <f t="shared" si="164"/>
        <v/>
      </c>
    </row>
    <row r="711" spans="1:17" x14ac:dyDescent="0.25">
      <c r="A711" t="e">
        <f t="shared" si="154"/>
        <v>#VALUE!</v>
      </c>
      <c r="B711" s="6" t="str">
        <f t="shared" si="155"/>
        <v/>
      </c>
      <c r="C711" s="7" t="str">
        <f t="shared" si="156"/>
        <v/>
      </c>
      <c r="D711" s="1" t="str">
        <f t="shared" si="150"/>
        <v/>
      </c>
      <c r="E711" s="28" t="str">
        <f t="shared" si="157"/>
        <v/>
      </c>
      <c r="F711" s="1" t="str">
        <f t="shared" si="151"/>
        <v/>
      </c>
      <c r="G711" s="1" t="str">
        <f t="shared" si="158"/>
        <v/>
      </c>
      <c r="H711" s="7" t="str">
        <f t="shared" si="159"/>
        <v/>
      </c>
      <c r="J711" s="14" t="e">
        <f t="shared" si="160"/>
        <v>#VALUE!</v>
      </c>
      <c r="K711" s="19" t="str">
        <f t="shared" si="161"/>
        <v/>
      </c>
      <c r="L711" s="27" t="str">
        <f t="shared" si="162"/>
        <v/>
      </c>
      <c r="M711" s="18" t="str">
        <f t="shared" si="152"/>
        <v/>
      </c>
      <c r="O711" s="18" t="str">
        <f t="shared" si="153"/>
        <v/>
      </c>
      <c r="P711" s="18" t="str">
        <f t="shared" si="163"/>
        <v/>
      </c>
      <c r="Q711" s="27" t="str">
        <f t="shared" si="164"/>
        <v/>
      </c>
    </row>
    <row r="712" spans="1:17" x14ac:dyDescent="0.25">
      <c r="A712" t="e">
        <f t="shared" si="154"/>
        <v>#VALUE!</v>
      </c>
      <c r="B712" s="6" t="str">
        <f t="shared" si="155"/>
        <v/>
      </c>
      <c r="C712" s="7" t="str">
        <f t="shared" si="156"/>
        <v/>
      </c>
      <c r="D712" s="1" t="str">
        <f t="shared" si="150"/>
        <v/>
      </c>
      <c r="E712" s="28" t="str">
        <f t="shared" si="157"/>
        <v/>
      </c>
      <c r="F712" s="1" t="str">
        <f t="shared" si="151"/>
        <v/>
      </c>
      <c r="G712" s="1" t="str">
        <f t="shared" si="158"/>
        <v/>
      </c>
      <c r="H712" s="7" t="str">
        <f t="shared" si="159"/>
        <v/>
      </c>
      <c r="J712" s="14" t="e">
        <f t="shared" si="160"/>
        <v>#VALUE!</v>
      </c>
      <c r="K712" s="19" t="str">
        <f t="shared" si="161"/>
        <v/>
      </c>
      <c r="L712" s="27" t="str">
        <f t="shared" si="162"/>
        <v/>
      </c>
      <c r="M712" s="18" t="str">
        <f t="shared" si="152"/>
        <v/>
      </c>
      <c r="O712" s="18" t="str">
        <f t="shared" si="153"/>
        <v/>
      </c>
      <c r="P712" s="18" t="str">
        <f t="shared" si="163"/>
        <v/>
      </c>
      <c r="Q712" s="27" t="str">
        <f t="shared" si="164"/>
        <v/>
      </c>
    </row>
    <row r="713" spans="1:17" x14ac:dyDescent="0.25">
      <c r="A713" t="e">
        <f t="shared" si="154"/>
        <v>#VALUE!</v>
      </c>
      <c r="B713" s="6" t="str">
        <f t="shared" si="155"/>
        <v/>
      </c>
      <c r="C713" s="7" t="str">
        <f t="shared" si="156"/>
        <v/>
      </c>
      <c r="D713" s="1" t="str">
        <f t="shared" si="150"/>
        <v/>
      </c>
      <c r="E713" s="28" t="str">
        <f t="shared" si="157"/>
        <v/>
      </c>
      <c r="F713" s="1" t="str">
        <f t="shared" si="151"/>
        <v/>
      </c>
      <c r="G713" s="1" t="str">
        <f t="shared" si="158"/>
        <v/>
      </c>
      <c r="H713" s="7" t="str">
        <f t="shared" si="159"/>
        <v/>
      </c>
      <c r="J713" s="14" t="e">
        <f t="shared" si="160"/>
        <v>#VALUE!</v>
      </c>
      <c r="K713" s="19" t="str">
        <f t="shared" si="161"/>
        <v/>
      </c>
      <c r="L713" s="27" t="str">
        <f t="shared" si="162"/>
        <v/>
      </c>
      <c r="M713" s="18" t="str">
        <f t="shared" si="152"/>
        <v/>
      </c>
      <c r="O713" s="18" t="str">
        <f t="shared" si="153"/>
        <v/>
      </c>
      <c r="P713" s="18" t="str">
        <f t="shared" si="163"/>
        <v/>
      </c>
      <c r="Q713" s="27" t="str">
        <f t="shared" si="164"/>
        <v/>
      </c>
    </row>
    <row r="714" spans="1:17" x14ac:dyDescent="0.25">
      <c r="A714" t="e">
        <f t="shared" si="154"/>
        <v>#VALUE!</v>
      </c>
      <c r="B714" s="6" t="str">
        <f t="shared" si="155"/>
        <v/>
      </c>
      <c r="C714" s="7" t="str">
        <f t="shared" si="156"/>
        <v/>
      </c>
      <c r="D714" s="1" t="str">
        <f t="shared" si="150"/>
        <v/>
      </c>
      <c r="E714" s="28" t="str">
        <f t="shared" si="157"/>
        <v/>
      </c>
      <c r="F714" s="1" t="str">
        <f t="shared" si="151"/>
        <v/>
      </c>
      <c r="G714" s="1" t="str">
        <f t="shared" si="158"/>
        <v/>
      </c>
      <c r="H714" s="7" t="str">
        <f t="shared" si="159"/>
        <v/>
      </c>
      <c r="J714" s="14" t="e">
        <f t="shared" si="160"/>
        <v>#VALUE!</v>
      </c>
      <c r="K714" s="19" t="str">
        <f t="shared" si="161"/>
        <v/>
      </c>
      <c r="L714" s="27" t="str">
        <f t="shared" si="162"/>
        <v/>
      </c>
      <c r="M714" s="18" t="str">
        <f t="shared" si="152"/>
        <v/>
      </c>
      <c r="O714" s="18" t="str">
        <f t="shared" si="153"/>
        <v/>
      </c>
      <c r="P714" s="18" t="str">
        <f t="shared" si="163"/>
        <v/>
      </c>
      <c r="Q714" s="27" t="str">
        <f t="shared" si="164"/>
        <v/>
      </c>
    </row>
    <row r="715" spans="1:17" x14ac:dyDescent="0.25">
      <c r="A715" t="e">
        <f t="shared" si="154"/>
        <v>#VALUE!</v>
      </c>
      <c r="B715" s="6" t="str">
        <f t="shared" si="155"/>
        <v/>
      </c>
      <c r="C715" s="7" t="str">
        <f t="shared" si="156"/>
        <v/>
      </c>
      <c r="D715" s="1" t="str">
        <f t="shared" si="150"/>
        <v/>
      </c>
      <c r="E715" s="28" t="str">
        <f t="shared" si="157"/>
        <v/>
      </c>
      <c r="F715" s="1" t="str">
        <f t="shared" si="151"/>
        <v/>
      </c>
      <c r="G715" s="1" t="str">
        <f t="shared" si="158"/>
        <v/>
      </c>
      <c r="H715" s="7" t="str">
        <f t="shared" si="159"/>
        <v/>
      </c>
      <c r="J715" s="14" t="e">
        <f t="shared" si="160"/>
        <v>#VALUE!</v>
      </c>
      <c r="K715" s="19" t="str">
        <f t="shared" si="161"/>
        <v/>
      </c>
      <c r="L715" s="27" t="str">
        <f t="shared" si="162"/>
        <v/>
      </c>
      <c r="M715" s="18" t="str">
        <f t="shared" si="152"/>
        <v/>
      </c>
      <c r="O715" s="18" t="str">
        <f t="shared" si="153"/>
        <v/>
      </c>
      <c r="P715" s="18" t="str">
        <f t="shared" si="163"/>
        <v/>
      </c>
      <c r="Q715" s="27" t="str">
        <f t="shared" si="164"/>
        <v/>
      </c>
    </row>
    <row r="716" spans="1:17" x14ac:dyDescent="0.25">
      <c r="A716" t="e">
        <f t="shared" si="154"/>
        <v>#VALUE!</v>
      </c>
      <c r="B716" s="6" t="str">
        <f t="shared" si="155"/>
        <v/>
      </c>
      <c r="C716" s="7" t="str">
        <f t="shared" si="156"/>
        <v/>
      </c>
      <c r="D716" s="1" t="str">
        <f t="shared" ref="D716:D779" si="165">IF(ISNUMBER($A716),IF($C716&gt;$G$4,ROUND($G$4,2),$C716),"")</f>
        <v/>
      </c>
      <c r="E716" s="28" t="str">
        <f t="shared" si="157"/>
        <v/>
      </c>
      <c r="F716" s="1" t="str">
        <f t="shared" ref="F716:F779" si="166">IF(ISNUMBER($A716),$C716*$G$3,"")</f>
        <v/>
      </c>
      <c r="G716" s="1" t="str">
        <f t="shared" si="158"/>
        <v/>
      </c>
      <c r="H716" s="7" t="str">
        <f t="shared" si="159"/>
        <v/>
      </c>
      <c r="J716" s="14" t="e">
        <f t="shared" si="160"/>
        <v>#VALUE!</v>
      </c>
      <c r="K716" s="19" t="str">
        <f t="shared" si="161"/>
        <v/>
      </c>
      <c r="L716" s="27" t="str">
        <f t="shared" si="162"/>
        <v/>
      </c>
      <c r="M716" s="18" t="str">
        <f t="shared" ref="M716:M779" si="167">IF(ISNUMBER($J716),IF($L716&gt;$G$4,ROUND($G$4,2),$L716),"")</f>
        <v/>
      </c>
      <c r="O716" s="18" t="str">
        <f t="shared" ref="O716:O779" si="168">IF(ISNUMBER($J716),$L716*$G$3,"")</f>
        <v/>
      </c>
      <c r="P716" s="18" t="str">
        <f t="shared" si="163"/>
        <v/>
      </c>
      <c r="Q716" s="27" t="str">
        <f t="shared" si="164"/>
        <v/>
      </c>
    </row>
    <row r="717" spans="1:17" x14ac:dyDescent="0.25">
      <c r="A717" t="e">
        <f t="shared" ref="A717:A780" si="169">IF(ROUND($H716&lt;=0,0),"",$A716+1)</f>
        <v>#VALUE!</v>
      </c>
      <c r="B717" s="6" t="str">
        <f t="shared" ref="B717:B780" si="170">IF(ISNUMBER($A717),$B716+14,"")</f>
        <v/>
      </c>
      <c r="C717" s="7" t="str">
        <f t="shared" ref="C717:C780" si="171">IF(ISNUMBER($A717),$H716,"")</f>
        <v/>
      </c>
      <c r="D717" s="1" t="str">
        <f t="shared" si="165"/>
        <v/>
      </c>
      <c r="E717" s="28" t="str">
        <f t="shared" ref="E717:E780" si="172">IF(ISNUMBER($A717),$D$8,"")</f>
        <v/>
      </c>
      <c r="F717" s="1" t="str">
        <f t="shared" si="166"/>
        <v/>
      </c>
      <c r="G717" s="1" t="str">
        <f t="shared" ref="G717:G780" si="173">IF(ISNUMBER($A717),ROUND($D717-$F717,2),"")</f>
        <v/>
      </c>
      <c r="H717" s="7" t="str">
        <f t="shared" ref="H717:H780" si="174">IF(ISNUMBER($A717),ROUND($C717-$G717-$E717,2),"")</f>
        <v/>
      </c>
      <c r="J717" s="14" t="e">
        <f t="shared" ref="J717:J780" si="175">IF(ROUND($Q716&lt;=0,0),"",$J716+1)</f>
        <v>#VALUE!</v>
      </c>
      <c r="K717" s="19" t="str">
        <f t="shared" ref="K717:K780" si="176">IF(ISNUMBER($J717),$K716+14,"")</f>
        <v/>
      </c>
      <c r="L717" s="27" t="str">
        <f t="shared" ref="L717:L780" si="177">IF(ISNUMBER($J717),$Q716,"")</f>
        <v/>
      </c>
      <c r="M717" s="18" t="str">
        <f t="shared" si="167"/>
        <v/>
      </c>
      <c r="O717" s="18" t="str">
        <f t="shared" si="168"/>
        <v/>
      </c>
      <c r="P717" s="18" t="str">
        <f t="shared" ref="P717:P780" si="178">IF(ISNUMBER($J717),ROUND($M717-$O717,2),"")</f>
        <v/>
      </c>
      <c r="Q717" s="27" t="str">
        <f t="shared" ref="Q717:Q780" si="179">IF(ISNUMBER($J717),ROUND($L717-$P717-$N717,2),"")</f>
        <v/>
      </c>
    </row>
    <row r="718" spans="1:17" x14ac:dyDescent="0.25">
      <c r="A718" t="e">
        <f t="shared" si="169"/>
        <v>#VALUE!</v>
      </c>
      <c r="B718" s="6" t="str">
        <f t="shared" si="170"/>
        <v/>
      </c>
      <c r="C718" s="7" t="str">
        <f t="shared" si="171"/>
        <v/>
      </c>
      <c r="D718" s="1" t="str">
        <f t="shared" si="165"/>
        <v/>
      </c>
      <c r="E718" s="28" t="str">
        <f t="shared" si="172"/>
        <v/>
      </c>
      <c r="F718" s="1" t="str">
        <f t="shared" si="166"/>
        <v/>
      </c>
      <c r="G718" s="1" t="str">
        <f t="shared" si="173"/>
        <v/>
      </c>
      <c r="H718" s="7" t="str">
        <f t="shared" si="174"/>
        <v/>
      </c>
      <c r="J718" s="14" t="e">
        <f t="shared" si="175"/>
        <v>#VALUE!</v>
      </c>
      <c r="K718" s="19" t="str">
        <f t="shared" si="176"/>
        <v/>
      </c>
      <c r="L718" s="27" t="str">
        <f t="shared" si="177"/>
        <v/>
      </c>
      <c r="M718" s="18" t="str">
        <f t="shared" si="167"/>
        <v/>
      </c>
      <c r="O718" s="18" t="str">
        <f t="shared" si="168"/>
        <v/>
      </c>
      <c r="P718" s="18" t="str">
        <f t="shared" si="178"/>
        <v/>
      </c>
      <c r="Q718" s="27" t="str">
        <f t="shared" si="179"/>
        <v/>
      </c>
    </row>
    <row r="719" spans="1:17" x14ac:dyDescent="0.25">
      <c r="A719" t="e">
        <f t="shared" si="169"/>
        <v>#VALUE!</v>
      </c>
      <c r="B719" s="6" t="str">
        <f t="shared" si="170"/>
        <v/>
      </c>
      <c r="C719" s="7" t="str">
        <f t="shared" si="171"/>
        <v/>
      </c>
      <c r="D719" s="1" t="str">
        <f t="shared" si="165"/>
        <v/>
      </c>
      <c r="E719" s="28" t="str">
        <f t="shared" si="172"/>
        <v/>
      </c>
      <c r="F719" s="1" t="str">
        <f t="shared" si="166"/>
        <v/>
      </c>
      <c r="G719" s="1" t="str">
        <f t="shared" si="173"/>
        <v/>
      </c>
      <c r="H719" s="7" t="str">
        <f t="shared" si="174"/>
        <v/>
      </c>
      <c r="J719" s="14" t="e">
        <f t="shared" si="175"/>
        <v>#VALUE!</v>
      </c>
      <c r="K719" s="19" t="str">
        <f t="shared" si="176"/>
        <v/>
      </c>
      <c r="L719" s="27" t="str">
        <f t="shared" si="177"/>
        <v/>
      </c>
      <c r="M719" s="18" t="str">
        <f t="shared" si="167"/>
        <v/>
      </c>
      <c r="O719" s="18" t="str">
        <f t="shared" si="168"/>
        <v/>
      </c>
      <c r="P719" s="18" t="str">
        <f t="shared" si="178"/>
        <v/>
      </c>
      <c r="Q719" s="27" t="str">
        <f t="shared" si="179"/>
        <v/>
      </c>
    </row>
    <row r="720" spans="1:17" x14ac:dyDescent="0.25">
      <c r="A720" t="e">
        <f t="shared" si="169"/>
        <v>#VALUE!</v>
      </c>
      <c r="B720" s="6" t="str">
        <f t="shared" si="170"/>
        <v/>
      </c>
      <c r="C720" s="7" t="str">
        <f t="shared" si="171"/>
        <v/>
      </c>
      <c r="D720" s="1" t="str">
        <f t="shared" si="165"/>
        <v/>
      </c>
      <c r="E720" s="28" t="str">
        <f t="shared" si="172"/>
        <v/>
      </c>
      <c r="F720" s="1" t="str">
        <f t="shared" si="166"/>
        <v/>
      </c>
      <c r="G720" s="1" t="str">
        <f t="shared" si="173"/>
        <v/>
      </c>
      <c r="H720" s="7" t="str">
        <f t="shared" si="174"/>
        <v/>
      </c>
      <c r="J720" s="14" t="e">
        <f t="shared" si="175"/>
        <v>#VALUE!</v>
      </c>
      <c r="K720" s="19" t="str">
        <f t="shared" si="176"/>
        <v/>
      </c>
      <c r="L720" s="27" t="str">
        <f t="shared" si="177"/>
        <v/>
      </c>
      <c r="M720" s="18" t="str">
        <f t="shared" si="167"/>
        <v/>
      </c>
      <c r="O720" s="18" t="str">
        <f t="shared" si="168"/>
        <v/>
      </c>
      <c r="P720" s="18" t="str">
        <f t="shared" si="178"/>
        <v/>
      </c>
      <c r="Q720" s="27" t="str">
        <f t="shared" si="179"/>
        <v/>
      </c>
    </row>
    <row r="721" spans="1:17" x14ac:dyDescent="0.25">
      <c r="A721" t="e">
        <f t="shared" si="169"/>
        <v>#VALUE!</v>
      </c>
      <c r="B721" s="6" t="str">
        <f t="shared" si="170"/>
        <v/>
      </c>
      <c r="C721" s="7" t="str">
        <f t="shared" si="171"/>
        <v/>
      </c>
      <c r="D721" s="1" t="str">
        <f t="shared" si="165"/>
        <v/>
      </c>
      <c r="E721" s="28" t="str">
        <f t="shared" si="172"/>
        <v/>
      </c>
      <c r="F721" s="1" t="str">
        <f t="shared" si="166"/>
        <v/>
      </c>
      <c r="G721" s="1" t="str">
        <f t="shared" si="173"/>
        <v/>
      </c>
      <c r="H721" s="7" t="str">
        <f t="shared" si="174"/>
        <v/>
      </c>
      <c r="J721" s="14" t="e">
        <f t="shared" si="175"/>
        <v>#VALUE!</v>
      </c>
      <c r="K721" s="19" t="str">
        <f t="shared" si="176"/>
        <v/>
      </c>
      <c r="L721" s="27" t="str">
        <f t="shared" si="177"/>
        <v/>
      </c>
      <c r="M721" s="18" t="str">
        <f t="shared" si="167"/>
        <v/>
      </c>
      <c r="O721" s="18" t="str">
        <f t="shared" si="168"/>
        <v/>
      </c>
      <c r="P721" s="18" t="str">
        <f t="shared" si="178"/>
        <v/>
      </c>
      <c r="Q721" s="27" t="str">
        <f t="shared" si="179"/>
        <v/>
      </c>
    </row>
    <row r="722" spans="1:17" x14ac:dyDescent="0.25">
      <c r="A722" t="e">
        <f t="shared" si="169"/>
        <v>#VALUE!</v>
      </c>
      <c r="B722" s="6" t="str">
        <f t="shared" si="170"/>
        <v/>
      </c>
      <c r="C722" s="7" t="str">
        <f t="shared" si="171"/>
        <v/>
      </c>
      <c r="D722" s="1" t="str">
        <f t="shared" si="165"/>
        <v/>
      </c>
      <c r="E722" s="28" t="str">
        <f t="shared" si="172"/>
        <v/>
      </c>
      <c r="F722" s="1" t="str">
        <f t="shared" si="166"/>
        <v/>
      </c>
      <c r="G722" s="1" t="str">
        <f t="shared" si="173"/>
        <v/>
      </c>
      <c r="H722" s="7" t="str">
        <f t="shared" si="174"/>
        <v/>
      </c>
      <c r="J722" s="14" t="e">
        <f t="shared" si="175"/>
        <v>#VALUE!</v>
      </c>
      <c r="K722" s="19" t="str">
        <f t="shared" si="176"/>
        <v/>
      </c>
      <c r="L722" s="27" t="str">
        <f t="shared" si="177"/>
        <v/>
      </c>
      <c r="M722" s="18" t="str">
        <f t="shared" si="167"/>
        <v/>
      </c>
      <c r="O722" s="18" t="str">
        <f t="shared" si="168"/>
        <v/>
      </c>
      <c r="P722" s="18" t="str">
        <f t="shared" si="178"/>
        <v/>
      </c>
      <c r="Q722" s="27" t="str">
        <f t="shared" si="179"/>
        <v/>
      </c>
    </row>
    <row r="723" spans="1:17" x14ac:dyDescent="0.25">
      <c r="A723" t="e">
        <f t="shared" si="169"/>
        <v>#VALUE!</v>
      </c>
      <c r="B723" s="6" t="str">
        <f t="shared" si="170"/>
        <v/>
      </c>
      <c r="C723" s="7" t="str">
        <f t="shared" si="171"/>
        <v/>
      </c>
      <c r="D723" s="1" t="str">
        <f t="shared" si="165"/>
        <v/>
      </c>
      <c r="E723" s="28" t="str">
        <f t="shared" si="172"/>
        <v/>
      </c>
      <c r="F723" s="1" t="str">
        <f t="shared" si="166"/>
        <v/>
      </c>
      <c r="G723" s="1" t="str">
        <f t="shared" si="173"/>
        <v/>
      </c>
      <c r="H723" s="7" t="str">
        <f t="shared" si="174"/>
        <v/>
      </c>
      <c r="J723" s="14" t="e">
        <f t="shared" si="175"/>
        <v>#VALUE!</v>
      </c>
      <c r="K723" s="19" t="str">
        <f t="shared" si="176"/>
        <v/>
      </c>
      <c r="L723" s="27" t="str">
        <f t="shared" si="177"/>
        <v/>
      </c>
      <c r="M723" s="18" t="str">
        <f t="shared" si="167"/>
        <v/>
      </c>
      <c r="O723" s="18" t="str">
        <f t="shared" si="168"/>
        <v/>
      </c>
      <c r="P723" s="18" t="str">
        <f t="shared" si="178"/>
        <v/>
      </c>
      <c r="Q723" s="27" t="str">
        <f t="shared" si="179"/>
        <v/>
      </c>
    </row>
    <row r="724" spans="1:17" x14ac:dyDescent="0.25">
      <c r="A724" t="e">
        <f t="shared" si="169"/>
        <v>#VALUE!</v>
      </c>
      <c r="B724" s="6" t="str">
        <f t="shared" si="170"/>
        <v/>
      </c>
      <c r="C724" s="7" t="str">
        <f t="shared" si="171"/>
        <v/>
      </c>
      <c r="D724" s="1" t="str">
        <f t="shared" si="165"/>
        <v/>
      </c>
      <c r="E724" s="28" t="str">
        <f t="shared" si="172"/>
        <v/>
      </c>
      <c r="F724" s="1" t="str">
        <f t="shared" si="166"/>
        <v/>
      </c>
      <c r="G724" s="1" t="str">
        <f t="shared" si="173"/>
        <v/>
      </c>
      <c r="H724" s="7" t="str">
        <f t="shared" si="174"/>
        <v/>
      </c>
      <c r="J724" s="14" t="e">
        <f t="shared" si="175"/>
        <v>#VALUE!</v>
      </c>
      <c r="K724" s="19" t="str">
        <f t="shared" si="176"/>
        <v/>
      </c>
      <c r="L724" s="27" t="str">
        <f t="shared" si="177"/>
        <v/>
      </c>
      <c r="M724" s="18" t="str">
        <f t="shared" si="167"/>
        <v/>
      </c>
      <c r="O724" s="18" t="str">
        <f t="shared" si="168"/>
        <v/>
      </c>
      <c r="P724" s="18" t="str">
        <f t="shared" si="178"/>
        <v/>
      </c>
      <c r="Q724" s="27" t="str">
        <f t="shared" si="179"/>
        <v/>
      </c>
    </row>
    <row r="725" spans="1:17" x14ac:dyDescent="0.25">
      <c r="A725" t="e">
        <f t="shared" si="169"/>
        <v>#VALUE!</v>
      </c>
      <c r="B725" s="6" t="str">
        <f t="shared" si="170"/>
        <v/>
      </c>
      <c r="C725" s="7" t="str">
        <f t="shared" si="171"/>
        <v/>
      </c>
      <c r="D725" s="1" t="str">
        <f t="shared" si="165"/>
        <v/>
      </c>
      <c r="E725" s="28" t="str">
        <f t="shared" si="172"/>
        <v/>
      </c>
      <c r="F725" s="1" t="str">
        <f t="shared" si="166"/>
        <v/>
      </c>
      <c r="G725" s="1" t="str">
        <f t="shared" si="173"/>
        <v/>
      </c>
      <c r="H725" s="7" t="str">
        <f t="shared" si="174"/>
        <v/>
      </c>
      <c r="J725" s="14" t="e">
        <f t="shared" si="175"/>
        <v>#VALUE!</v>
      </c>
      <c r="K725" s="19" t="str">
        <f t="shared" si="176"/>
        <v/>
      </c>
      <c r="L725" s="27" t="str">
        <f t="shared" si="177"/>
        <v/>
      </c>
      <c r="M725" s="18" t="str">
        <f t="shared" si="167"/>
        <v/>
      </c>
      <c r="O725" s="18" t="str">
        <f t="shared" si="168"/>
        <v/>
      </c>
      <c r="P725" s="18" t="str">
        <f t="shared" si="178"/>
        <v/>
      </c>
      <c r="Q725" s="27" t="str">
        <f t="shared" si="179"/>
        <v/>
      </c>
    </row>
    <row r="726" spans="1:17" x14ac:dyDescent="0.25">
      <c r="A726" t="e">
        <f t="shared" si="169"/>
        <v>#VALUE!</v>
      </c>
      <c r="B726" s="6" t="str">
        <f t="shared" si="170"/>
        <v/>
      </c>
      <c r="C726" s="7" t="str">
        <f t="shared" si="171"/>
        <v/>
      </c>
      <c r="D726" s="1" t="str">
        <f t="shared" si="165"/>
        <v/>
      </c>
      <c r="E726" s="28" t="str">
        <f t="shared" si="172"/>
        <v/>
      </c>
      <c r="F726" s="1" t="str">
        <f t="shared" si="166"/>
        <v/>
      </c>
      <c r="G726" s="1" t="str">
        <f t="shared" si="173"/>
        <v/>
      </c>
      <c r="H726" s="7" t="str">
        <f t="shared" si="174"/>
        <v/>
      </c>
      <c r="J726" s="14" t="e">
        <f t="shared" si="175"/>
        <v>#VALUE!</v>
      </c>
      <c r="K726" s="19" t="str">
        <f t="shared" si="176"/>
        <v/>
      </c>
      <c r="L726" s="27" t="str">
        <f t="shared" si="177"/>
        <v/>
      </c>
      <c r="M726" s="18" t="str">
        <f t="shared" si="167"/>
        <v/>
      </c>
      <c r="O726" s="18" t="str">
        <f t="shared" si="168"/>
        <v/>
      </c>
      <c r="P726" s="18" t="str">
        <f t="shared" si="178"/>
        <v/>
      </c>
      <c r="Q726" s="27" t="str">
        <f t="shared" si="179"/>
        <v/>
      </c>
    </row>
    <row r="727" spans="1:17" x14ac:dyDescent="0.25">
      <c r="A727" t="e">
        <f t="shared" si="169"/>
        <v>#VALUE!</v>
      </c>
      <c r="B727" s="6" t="str">
        <f t="shared" si="170"/>
        <v/>
      </c>
      <c r="C727" s="7" t="str">
        <f t="shared" si="171"/>
        <v/>
      </c>
      <c r="D727" s="1" t="str">
        <f t="shared" si="165"/>
        <v/>
      </c>
      <c r="E727" s="28" t="str">
        <f t="shared" si="172"/>
        <v/>
      </c>
      <c r="F727" s="1" t="str">
        <f t="shared" si="166"/>
        <v/>
      </c>
      <c r="G727" s="1" t="str">
        <f t="shared" si="173"/>
        <v/>
      </c>
      <c r="H727" s="7" t="str">
        <f t="shared" si="174"/>
        <v/>
      </c>
      <c r="J727" s="14" t="e">
        <f t="shared" si="175"/>
        <v>#VALUE!</v>
      </c>
      <c r="K727" s="19" t="str">
        <f t="shared" si="176"/>
        <v/>
      </c>
      <c r="L727" s="27" t="str">
        <f t="shared" si="177"/>
        <v/>
      </c>
      <c r="M727" s="18" t="str">
        <f t="shared" si="167"/>
        <v/>
      </c>
      <c r="O727" s="18" t="str">
        <f t="shared" si="168"/>
        <v/>
      </c>
      <c r="P727" s="18" t="str">
        <f t="shared" si="178"/>
        <v/>
      </c>
      <c r="Q727" s="27" t="str">
        <f t="shared" si="179"/>
        <v/>
      </c>
    </row>
    <row r="728" spans="1:17" x14ac:dyDescent="0.25">
      <c r="A728" t="e">
        <f t="shared" si="169"/>
        <v>#VALUE!</v>
      </c>
      <c r="B728" s="6" t="str">
        <f t="shared" si="170"/>
        <v/>
      </c>
      <c r="C728" s="7" t="str">
        <f t="shared" si="171"/>
        <v/>
      </c>
      <c r="D728" s="1" t="str">
        <f t="shared" si="165"/>
        <v/>
      </c>
      <c r="E728" s="28" t="str">
        <f t="shared" si="172"/>
        <v/>
      </c>
      <c r="F728" s="1" t="str">
        <f t="shared" si="166"/>
        <v/>
      </c>
      <c r="G728" s="1" t="str">
        <f t="shared" si="173"/>
        <v/>
      </c>
      <c r="H728" s="7" t="str">
        <f t="shared" si="174"/>
        <v/>
      </c>
      <c r="J728" s="14" t="e">
        <f t="shared" si="175"/>
        <v>#VALUE!</v>
      </c>
      <c r="K728" s="19" t="str">
        <f t="shared" si="176"/>
        <v/>
      </c>
      <c r="L728" s="27" t="str">
        <f t="shared" si="177"/>
        <v/>
      </c>
      <c r="M728" s="18" t="str">
        <f t="shared" si="167"/>
        <v/>
      </c>
      <c r="O728" s="18" t="str">
        <f t="shared" si="168"/>
        <v/>
      </c>
      <c r="P728" s="18" t="str">
        <f t="shared" si="178"/>
        <v/>
      </c>
      <c r="Q728" s="27" t="str">
        <f t="shared" si="179"/>
        <v/>
      </c>
    </row>
    <row r="729" spans="1:17" x14ac:dyDescent="0.25">
      <c r="A729" t="e">
        <f t="shared" si="169"/>
        <v>#VALUE!</v>
      </c>
      <c r="B729" s="6" t="str">
        <f t="shared" si="170"/>
        <v/>
      </c>
      <c r="C729" s="7" t="str">
        <f t="shared" si="171"/>
        <v/>
      </c>
      <c r="D729" s="1" t="str">
        <f t="shared" si="165"/>
        <v/>
      </c>
      <c r="E729" s="28" t="str">
        <f t="shared" si="172"/>
        <v/>
      </c>
      <c r="F729" s="1" t="str">
        <f t="shared" si="166"/>
        <v/>
      </c>
      <c r="G729" s="1" t="str">
        <f t="shared" si="173"/>
        <v/>
      </c>
      <c r="H729" s="7" t="str">
        <f t="shared" si="174"/>
        <v/>
      </c>
      <c r="J729" s="14" t="e">
        <f t="shared" si="175"/>
        <v>#VALUE!</v>
      </c>
      <c r="K729" s="19" t="str">
        <f t="shared" si="176"/>
        <v/>
      </c>
      <c r="L729" s="27" t="str">
        <f t="shared" si="177"/>
        <v/>
      </c>
      <c r="M729" s="18" t="str">
        <f t="shared" si="167"/>
        <v/>
      </c>
      <c r="O729" s="18" t="str">
        <f t="shared" si="168"/>
        <v/>
      </c>
      <c r="P729" s="18" t="str">
        <f t="shared" si="178"/>
        <v/>
      </c>
      <c r="Q729" s="27" t="str">
        <f t="shared" si="179"/>
        <v/>
      </c>
    </row>
    <row r="730" spans="1:17" x14ac:dyDescent="0.25">
      <c r="A730" t="e">
        <f t="shared" si="169"/>
        <v>#VALUE!</v>
      </c>
      <c r="B730" s="6" t="str">
        <f t="shared" si="170"/>
        <v/>
      </c>
      <c r="C730" s="7" t="str">
        <f t="shared" si="171"/>
        <v/>
      </c>
      <c r="D730" s="1" t="str">
        <f t="shared" si="165"/>
        <v/>
      </c>
      <c r="E730" s="28" t="str">
        <f t="shared" si="172"/>
        <v/>
      </c>
      <c r="F730" s="1" t="str">
        <f t="shared" si="166"/>
        <v/>
      </c>
      <c r="G730" s="1" t="str">
        <f t="shared" si="173"/>
        <v/>
      </c>
      <c r="H730" s="7" t="str">
        <f t="shared" si="174"/>
        <v/>
      </c>
      <c r="J730" s="14" t="e">
        <f t="shared" si="175"/>
        <v>#VALUE!</v>
      </c>
      <c r="K730" s="19" t="str">
        <f t="shared" si="176"/>
        <v/>
      </c>
      <c r="L730" s="27" t="str">
        <f t="shared" si="177"/>
        <v/>
      </c>
      <c r="M730" s="18" t="str">
        <f t="shared" si="167"/>
        <v/>
      </c>
      <c r="O730" s="18" t="str">
        <f t="shared" si="168"/>
        <v/>
      </c>
      <c r="P730" s="18" t="str">
        <f t="shared" si="178"/>
        <v/>
      </c>
      <c r="Q730" s="27" t="str">
        <f t="shared" si="179"/>
        <v/>
      </c>
    </row>
    <row r="731" spans="1:17" x14ac:dyDescent="0.25">
      <c r="A731" t="e">
        <f t="shared" si="169"/>
        <v>#VALUE!</v>
      </c>
      <c r="B731" s="6" t="str">
        <f t="shared" si="170"/>
        <v/>
      </c>
      <c r="C731" s="7" t="str">
        <f t="shared" si="171"/>
        <v/>
      </c>
      <c r="D731" s="1" t="str">
        <f t="shared" si="165"/>
        <v/>
      </c>
      <c r="E731" s="28" t="str">
        <f t="shared" si="172"/>
        <v/>
      </c>
      <c r="F731" s="1" t="str">
        <f t="shared" si="166"/>
        <v/>
      </c>
      <c r="G731" s="1" t="str">
        <f t="shared" si="173"/>
        <v/>
      </c>
      <c r="H731" s="7" t="str">
        <f t="shared" si="174"/>
        <v/>
      </c>
      <c r="J731" s="14" t="e">
        <f t="shared" si="175"/>
        <v>#VALUE!</v>
      </c>
      <c r="K731" s="19" t="str">
        <f t="shared" si="176"/>
        <v/>
      </c>
      <c r="L731" s="27" t="str">
        <f t="shared" si="177"/>
        <v/>
      </c>
      <c r="M731" s="18" t="str">
        <f t="shared" si="167"/>
        <v/>
      </c>
      <c r="O731" s="18" t="str">
        <f t="shared" si="168"/>
        <v/>
      </c>
      <c r="P731" s="18" t="str">
        <f t="shared" si="178"/>
        <v/>
      </c>
      <c r="Q731" s="27" t="str">
        <f t="shared" si="179"/>
        <v/>
      </c>
    </row>
    <row r="732" spans="1:17" x14ac:dyDescent="0.25">
      <c r="A732" t="e">
        <f t="shared" si="169"/>
        <v>#VALUE!</v>
      </c>
      <c r="B732" s="6" t="str">
        <f t="shared" si="170"/>
        <v/>
      </c>
      <c r="C732" s="7" t="str">
        <f t="shared" si="171"/>
        <v/>
      </c>
      <c r="D732" s="1" t="str">
        <f t="shared" si="165"/>
        <v/>
      </c>
      <c r="E732" s="28" t="str">
        <f t="shared" si="172"/>
        <v/>
      </c>
      <c r="F732" s="1" t="str">
        <f t="shared" si="166"/>
        <v/>
      </c>
      <c r="G732" s="1" t="str">
        <f t="shared" si="173"/>
        <v/>
      </c>
      <c r="H732" s="7" t="str">
        <f t="shared" si="174"/>
        <v/>
      </c>
      <c r="J732" s="14" t="e">
        <f t="shared" si="175"/>
        <v>#VALUE!</v>
      </c>
      <c r="K732" s="19" t="str">
        <f t="shared" si="176"/>
        <v/>
      </c>
      <c r="L732" s="27" t="str">
        <f t="shared" si="177"/>
        <v/>
      </c>
      <c r="M732" s="18" t="str">
        <f t="shared" si="167"/>
        <v/>
      </c>
      <c r="O732" s="18" t="str">
        <f t="shared" si="168"/>
        <v/>
      </c>
      <c r="P732" s="18" t="str">
        <f t="shared" si="178"/>
        <v/>
      </c>
      <c r="Q732" s="27" t="str">
        <f t="shared" si="179"/>
        <v/>
      </c>
    </row>
    <row r="733" spans="1:17" x14ac:dyDescent="0.25">
      <c r="A733" t="e">
        <f t="shared" si="169"/>
        <v>#VALUE!</v>
      </c>
      <c r="B733" s="6" t="str">
        <f t="shared" si="170"/>
        <v/>
      </c>
      <c r="C733" s="7" t="str">
        <f t="shared" si="171"/>
        <v/>
      </c>
      <c r="D733" s="1" t="str">
        <f t="shared" si="165"/>
        <v/>
      </c>
      <c r="E733" s="28" t="str">
        <f t="shared" si="172"/>
        <v/>
      </c>
      <c r="F733" s="1" t="str">
        <f t="shared" si="166"/>
        <v/>
      </c>
      <c r="G733" s="1" t="str">
        <f t="shared" si="173"/>
        <v/>
      </c>
      <c r="H733" s="7" t="str">
        <f t="shared" si="174"/>
        <v/>
      </c>
      <c r="J733" s="14" t="e">
        <f t="shared" si="175"/>
        <v>#VALUE!</v>
      </c>
      <c r="K733" s="19" t="str">
        <f t="shared" si="176"/>
        <v/>
      </c>
      <c r="L733" s="27" t="str">
        <f t="shared" si="177"/>
        <v/>
      </c>
      <c r="M733" s="18" t="str">
        <f t="shared" si="167"/>
        <v/>
      </c>
      <c r="O733" s="18" t="str">
        <f t="shared" si="168"/>
        <v/>
      </c>
      <c r="P733" s="18" t="str">
        <f t="shared" si="178"/>
        <v/>
      </c>
      <c r="Q733" s="27" t="str">
        <f t="shared" si="179"/>
        <v/>
      </c>
    </row>
    <row r="734" spans="1:17" x14ac:dyDescent="0.25">
      <c r="A734" t="e">
        <f t="shared" si="169"/>
        <v>#VALUE!</v>
      </c>
      <c r="B734" s="6" t="str">
        <f t="shared" si="170"/>
        <v/>
      </c>
      <c r="C734" s="7" t="str">
        <f t="shared" si="171"/>
        <v/>
      </c>
      <c r="D734" s="1" t="str">
        <f t="shared" si="165"/>
        <v/>
      </c>
      <c r="E734" s="28" t="str">
        <f t="shared" si="172"/>
        <v/>
      </c>
      <c r="F734" s="1" t="str">
        <f t="shared" si="166"/>
        <v/>
      </c>
      <c r="G734" s="1" t="str">
        <f t="shared" si="173"/>
        <v/>
      </c>
      <c r="H734" s="7" t="str">
        <f t="shared" si="174"/>
        <v/>
      </c>
      <c r="J734" s="14" t="e">
        <f t="shared" si="175"/>
        <v>#VALUE!</v>
      </c>
      <c r="K734" s="19" t="str">
        <f t="shared" si="176"/>
        <v/>
      </c>
      <c r="L734" s="27" t="str">
        <f t="shared" si="177"/>
        <v/>
      </c>
      <c r="M734" s="18" t="str">
        <f t="shared" si="167"/>
        <v/>
      </c>
      <c r="O734" s="18" t="str">
        <f t="shared" si="168"/>
        <v/>
      </c>
      <c r="P734" s="18" t="str">
        <f t="shared" si="178"/>
        <v/>
      </c>
      <c r="Q734" s="27" t="str">
        <f t="shared" si="179"/>
        <v/>
      </c>
    </row>
    <row r="735" spans="1:17" x14ac:dyDescent="0.25">
      <c r="A735" t="e">
        <f t="shared" si="169"/>
        <v>#VALUE!</v>
      </c>
      <c r="B735" s="6" t="str">
        <f t="shared" si="170"/>
        <v/>
      </c>
      <c r="C735" s="7" t="str">
        <f t="shared" si="171"/>
        <v/>
      </c>
      <c r="D735" s="1" t="str">
        <f t="shared" si="165"/>
        <v/>
      </c>
      <c r="E735" s="28" t="str">
        <f t="shared" si="172"/>
        <v/>
      </c>
      <c r="F735" s="1" t="str">
        <f t="shared" si="166"/>
        <v/>
      </c>
      <c r="G735" s="1" t="str">
        <f t="shared" si="173"/>
        <v/>
      </c>
      <c r="H735" s="7" t="str">
        <f t="shared" si="174"/>
        <v/>
      </c>
      <c r="J735" s="14" t="e">
        <f t="shared" si="175"/>
        <v>#VALUE!</v>
      </c>
      <c r="K735" s="19" t="str">
        <f t="shared" si="176"/>
        <v/>
      </c>
      <c r="L735" s="27" t="str">
        <f t="shared" si="177"/>
        <v/>
      </c>
      <c r="M735" s="18" t="str">
        <f t="shared" si="167"/>
        <v/>
      </c>
      <c r="O735" s="18" t="str">
        <f t="shared" si="168"/>
        <v/>
      </c>
      <c r="P735" s="18" t="str">
        <f t="shared" si="178"/>
        <v/>
      </c>
      <c r="Q735" s="27" t="str">
        <f t="shared" si="179"/>
        <v/>
      </c>
    </row>
    <row r="736" spans="1:17" x14ac:dyDescent="0.25">
      <c r="A736" t="e">
        <f t="shared" si="169"/>
        <v>#VALUE!</v>
      </c>
      <c r="B736" s="6" t="str">
        <f t="shared" si="170"/>
        <v/>
      </c>
      <c r="C736" s="7" t="str">
        <f t="shared" si="171"/>
        <v/>
      </c>
      <c r="D736" s="1" t="str">
        <f t="shared" si="165"/>
        <v/>
      </c>
      <c r="E736" s="28" t="str">
        <f t="shared" si="172"/>
        <v/>
      </c>
      <c r="F736" s="1" t="str">
        <f t="shared" si="166"/>
        <v/>
      </c>
      <c r="G736" s="1" t="str">
        <f t="shared" si="173"/>
        <v/>
      </c>
      <c r="H736" s="7" t="str">
        <f t="shared" si="174"/>
        <v/>
      </c>
      <c r="J736" s="14" t="e">
        <f t="shared" si="175"/>
        <v>#VALUE!</v>
      </c>
      <c r="K736" s="19" t="str">
        <f t="shared" si="176"/>
        <v/>
      </c>
      <c r="L736" s="27" t="str">
        <f t="shared" si="177"/>
        <v/>
      </c>
      <c r="M736" s="18" t="str">
        <f t="shared" si="167"/>
        <v/>
      </c>
      <c r="O736" s="18" t="str">
        <f t="shared" si="168"/>
        <v/>
      </c>
      <c r="P736" s="18" t="str">
        <f t="shared" si="178"/>
        <v/>
      </c>
      <c r="Q736" s="27" t="str">
        <f t="shared" si="179"/>
        <v/>
      </c>
    </row>
    <row r="737" spans="1:17" x14ac:dyDescent="0.25">
      <c r="A737" t="e">
        <f t="shared" si="169"/>
        <v>#VALUE!</v>
      </c>
      <c r="B737" s="6" t="str">
        <f t="shared" si="170"/>
        <v/>
      </c>
      <c r="C737" s="7" t="str">
        <f t="shared" si="171"/>
        <v/>
      </c>
      <c r="D737" s="1" t="str">
        <f t="shared" si="165"/>
        <v/>
      </c>
      <c r="E737" s="28" t="str">
        <f t="shared" si="172"/>
        <v/>
      </c>
      <c r="F737" s="1" t="str">
        <f t="shared" si="166"/>
        <v/>
      </c>
      <c r="G737" s="1" t="str">
        <f t="shared" si="173"/>
        <v/>
      </c>
      <c r="H737" s="7" t="str">
        <f t="shared" si="174"/>
        <v/>
      </c>
      <c r="J737" s="14" t="e">
        <f t="shared" si="175"/>
        <v>#VALUE!</v>
      </c>
      <c r="K737" s="19" t="str">
        <f t="shared" si="176"/>
        <v/>
      </c>
      <c r="L737" s="27" t="str">
        <f t="shared" si="177"/>
        <v/>
      </c>
      <c r="M737" s="18" t="str">
        <f t="shared" si="167"/>
        <v/>
      </c>
      <c r="O737" s="18" t="str">
        <f t="shared" si="168"/>
        <v/>
      </c>
      <c r="P737" s="18" t="str">
        <f t="shared" si="178"/>
        <v/>
      </c>
      <c r="Q737" s="27" t="str">
        <f t="shared" si="179"/>
        <v/>
      </c>
    </row>
    <row r="738" spans="1:17" x14ac:dyDescent="0.25">
      <c r="A738" t="e">
        <f t="shared" si="169"/>
        <v>#VALUE!</v>
      </c>
      <c r="B738" s="6" t="str">
        <f t="shared" si="170"/>
        <v/>
      </c>
      <c r="C738" s="7" t="str">
        <f t="shared" si="171"/>
        <v/>
      </c>
      <c r="D738" s="1" t="str">
        <f t="shared" si="165"/>
        <v/>
      </c>
      <c r="E738" s="28" t="str">
        <f t="shared" si="172"/>
        <v/>
      </c>
      <c r="F738" s="1" t="str">
        <f t="shared" si="166"/>
        <v/>
      </c>
      <c r="G738" s="1" t="str">
        <f t="shared" si="173"/>
        <v/>
      </c>
      <c r="H738" s="7" t="str">
        <f t="shared" si="174"/>
        <v/>
      </c>
      <c r="J738" s="14" t="e">
        <f t="shared" si="175"/>
        <v>#VALUE!</v>
      </c>
      <c r="K738" s="19" t="str">
        <f t="shared" si="176"/>
        <v/>
      </c>
      <c r="L738" s="27" t="str">
        <f t="shared" si="177"/>
        <v/>
      </c>
      <c r="M738" s="18" t="str">
        <f t="shared" si="167"/>
        <v/>
      </c>
      <c r="O738" s="18" t="str">
        <f t="shared" si="168"/>
        <v/>
      </c>
      <c r="P738" s="18" t="str">
        <f t="shared" si="178"/>
        <v/>
      </c>
      <c r="Q738" s="27" t="str">
        <f t="shared" si="179"/>
        <v/>
      </c>
    </row>
    <row r="739" spans="1:17" x14ac:dyDescent="0.25">
      <c r="A739" t="e">
        <f t="shared" si="169"/>
        <v>#VALUE!</v>
      </c>
      <c r="B739" s="6" t="str">
        <f t="shared" si="170"/>
        <v/>
      </c>
      <c r="C739" s="7" t="str">
        <f t="shared" si="171"/>
        <v/>
      </c>
      <c r="D739" s="1" t="str">
        <f t="shared" si="165"/>
        <v/>
      </c>
      <c r="E739" s="28" t="str">
        <f t="shared" si="172"/>
        <v/>
      </c>
      <c r="F739" s="1" t="str">
        <f t="shared" si="166"/>
        <v/>
      </c>
      <c r="G739" s="1" t="str">
        <f t="shared" si="173"/>
        <v/>
      </c>
      <c r="H739" s="7" t="str">
        <f t="shared" si="174"/>
        <v/>
      </c>
      <c r="J739" s="14" t="e">
        <f t="shared" si="175"/>
        <v>#VALUE!</v>
      </c>
      <c r="K739" s="19" t="str">
        <f t="shared" si="176"/>
        <v/>
      </c>
      <c r="L739" s="27" t="str">
        <f t="shared" si="177"/>
        <v/>
      </c>
      <c r="M739" s="18" t="str">
        <f t="shared" si="167"/>
        <v/>
      </c>
      <c r="O739" s="18" t="str">
        <f t="shared" si="168"/>
        <v/>
      </c>
      <c r="P739" s="18" t="str">
        <f t="shared" si="178"/>
        <v/>
      </c>
      <c r="Q739" s="27" t="str">
        <f t="shared" si="179"/>
        <v/>
      </c>
    </row>
    <row r="740" spans="1:17" x14ac:dyDescent="0.25">
      <c r="A740" t="e">
        <f t="shared" si="169"/>
        <v>#VALUE!</v>
      </c>
      <c r="B740" s="6" t="str">
        <f t="shared" si="170"/>
        <v/>
      </c>
      <c r="C740" s="7" t="str">
        <f t="shared" si="171"/>
        <v/>
      </c>
      <c r="D740" s="1" t="str">
        <f t="shared" si="165"/>
        <v/>
      </c>
      <c r="E740" s="28" t="str">
        <f t="shared" si="172"/>
        <v/>
      </c>
      <c r="F740" s="1" t="str">
        <f t="shared" si="166"/>
        <v/>
      </c>
      <c r="G740" s="1" t="str">
        <f t="shared" si="173"/>
        <v/>
      </c>
      <c r="H740" s="7" t="str">
        <f t="shared" si="174"/>
        <v/>
      </c>
      <c r="J740" s="14" t="e">
        <f t="shared" si="175"/>
        <v>#VALUE!</v>
      </c>
      <c r="K740" s="19" t="str">
        <f t="shared" si="176"/>
        <v/>
      </c>
      <c r="L740" s="27" t="str">
        <f t="shared" si="177"/>
        <v/>
      </c>
      <c r="M740" s="18" t="str">
        <f t="shared" si="167"/>
        <v/>
      </c>
      <c r="O740" s="18" t="str">
        <f t="shared" si="168"/>
        <v/>
      </c>
      <c r="P740" s="18" t="str">
        <f t="shared" si="178"/>
        <v/>
      </c>
      <c r="Q740" s="27" t="str">
        <f t="shared" si="179"/>
        <v/>
      </c>
    </row>
    <row r="741" spans="1:17" x14ac:dyDescent="0.25">
      <c r="A741" t="e">
        <f t="shared" si="169"/>
        <v>#VALUE!</v>
      </c>
      <c r="B741" s="6" t="str">
        <f t="shared" si="170"/>
        <v/>
      </c>
      <c r="C741" s="7" t="str">
        <f t="shared" si="171"/>
        <v/>
      </c>
      <c r="D741" s="1" t="str">
        <f t="shared" si="165"/>
        <v/>
      </c>
      <c r="E741" s="28" t="str">
        <f t="shared" si="172"/>
        <v/>
      </c>
      <c r="F741" s="1" t="str">
        <f t="shared" si="166"/>
        <v/>
      </c>
      <c r="G741" s="1" t="str">
        <f t="shared" si="173"/>
        <v/>
      </c>
      <c r="H741" s="7" t="str">
        <f t="shared" si="174"/>
        <v/>
      </c>
      <c r="J741" s="14" t="e">
        <f t="shared" si="175"/>
        <v>#VALUE!</v>
      </c>
      <c r="K741" s="19" t="str">
        <f t="shared" si="176"/>
        <v/>
      </c>
      <c r="L741" s="27" t="str">
        <f t="shared" si="177"/>
        <v/>
      </c>
      <c r="M741" s="18" t="str">
        <f t="shared" si="167"/>
        <v/>
      </c>
      <c r="O741" s="18" t="str">
        <f t="shared" si="168"/>
        <v/>
      </c>
      <c r="P741" s="18" t="str">
        <f t="shared" si="178"/>
        <v/>
      </c>
      <c r="Q741" s="27" t="str">
        <f t="shared" si="179"/>
        <v/>
      </c>
    </row>
    <row r="742" spans="1:17" x14ac:dyDescent="0.25">
      <c r="A742" t="e">
        <f t="shared" si="169"/>
        <v>#VALUE!</v>
      </c>
      <c r="B742" s="6" t="str">
        <f t="shared" si="170"/>
        <v/>
      </c>
      <c r="C742" s="7" t="str">
        <f t="shared" si="171"/>
        <v/>
      </c>
      <c r="D742" s="1" t="str">
        <f t="shared" si="165"/>
        <v/>
      </c>
      <c r="E742" s="28" t="str">
        <f t="shared" si="172"/>
        <v/>
      </c>
      <c r="F742" s="1" t="str">
        <f t="shared" si="166"/>
        <v/>
      </c>
      <c r="G742" s="1" t="str">
        <f t="shared" si="173"/>
        <v/>
      </c>
      <c r="H742" s="7" t="str">
        <f t="shared" si="174"/>
        <v/>
      </c>
      <c r="J742" s="14" t="e">
        <f t="shared" si="175"/>
        <v>#VALUE!</v>
      </c>
      <c r="K742" s="19" t="str">
        <f t="shared" si="176"/>
        <v/>
      </c>
      <c r="L742" s="27" t="str">
        <f t="shared" si="177"/>
        <v/>
      </c>
      <c r="M742" s="18" t="str">
        <f t="shared" si="167"/>
        <v/>
      </c>
      <c r="O742" s="18" t="str">
        <f t="shared" si="168"/>
        <v/>
      </c>
      <c r="P742" s="18" t="str">
        <f t="shared" si="178"/>
        <v/>
      </c>
      <c r="Q742" s="27" t="str">
        <f t="shared" si="179"/>
        <v/>
      </c>
    </row>
    <row r="743" spans="1:17" x14ac:dyDescent="0.25">
      <c r="A743" t="e">
        <f t="shared" si="169"/>
        <v>#VALUE!</v>
      </c>
      <c r="B743" s="6" t="str">
        <f t="shared" si="170"/>
        <v/>
      </c>
      <c r="C743" s="7" t="str">
        <f t="shared" si="171"/>
        <v/>
      </c>
      <c r="D743" s="1" t="str">
        <f t="shared" si="165"/>
        <v/>
      </c>
      <c r="E743" s="28" t="str">
        <f t="shared" si="172"/>
        <v/>
      </c>
      <c r="F743" s="1" t="str">
        <f t="shared" si="166"/>
        <v/>
      </c>
      <c r="G743" s="1" t="str">
        <f t="shared" si="173"/>
        <v/>
      </c>
      <c r="H743" s="7" t="str">
        <f t="shared" si="174"/>
        <v/>
      </c>
      <c r="J743" s="14" t="e">
        <f t="shared" si="175"/>
        <v>#VALUE!</v>
      </c>
      <c r="K743" s="19" t="str">
        <f t="shared" si="176"/>
        <v/>
      </c>
      <c r="L743" s="27" t="str">
        <f t="shared" si="177"/>
        <v/>
      </c>
      <c r="M743" s="18" t="str">
        <f t="shared" si="167"/>
        <v/>
      </c>
      <c r="O743" s="18" t="str">
        <f t="shared" si="168"/>
        <v/>
      </c>
      <c r="P743" s="18" t="str">
        <f t="shared" si="178"/>
        <v/>
      </c>
      <c r="Q743" s="27" t="str">
        <f t="shared" si="179"/>
        <v/>
      </c>
    </row>
    <row r="744" spans="1:17" x14ac:dyDescent="0.25">
      <c r="A744" t="e">
        <f t="shared" si="169"/>
        <v>#VALUE!</v>
      </c>
      <c r="B744" s="6" t="str">
        <f t="shared" si="170"/>
        <v/>
      </c>
      <c r="C744" s="7" t="str">
        <f t="shared" si="171"/>
        <v/>
      </c>
      <c r="D744" s="1" t="str">
        <f t="shared" si="165"/>
        <v/>
      </c>
      <c r="E744" s="28" t="str">
        <f t="shared" si="172"/>
        <v/>
      </c>
      <c r="F744" s="1" t="str">
        <f t="shared" si="166"/>
        <v/>
      </c>
      <c r="G744" s="1" t="str">
        <f t="shared" si="173"/>
        <v/>
      </c>
      <c r="H744" s="7" t="str">
        <f t="shared" si="174"/>
        <v/>
      </c>
      <c r="J744" s="14" t="e">
        <f t="shared" si="175"/>
        <v>#VALUE!</v>
      </c>
      <c r="K744" s="19" t="str">
        <f t="shared" si="176"/>
        <v/>
      </c>
      <c r="L744" s="27" t="str">
        <f t="shared" si="177"/>
        <v/>
      </c>
      <c r="M744" s="18" t="str">
        <f t="shared" si="167"/>
        <v/>
      </c>
      <c r="O744" s="18" t="str">
        <f t="shared" si="168"/>
        <v/>
      </c>
      <c r="P744" s="18" t="str">
        <f t="shared" si="178"/>
        <v/>
      </c>
      <c r="Q744" s="27" t="str">
        <f t="shared" si="179"/>
        <v/>
      </c>
    </row>
    <row r="745" spans="1:17" x14ac:dyDescent="0.25">
      <c r="A745" t="e">
        <f t="shared" si="169"/>
        <v>#VALUE!</v>
      </c>
      <c r="B745" s="6" t="str">
        <f t="shared" si="170"/>
        <v/>
      </c>
      <c r="C745" s="7" t="str">
        <f t="shared" si="171"/>
        <v/>
      </c>
      <c r="D745" s="1" t="str">
        <f t="shared" si="165"/>
        <v/>
      </c>
      <c r="E745" s="28" t="str">
        <f t="shared" si="172"/>
        <v/>
      </c>
      <c r="F745" s="1" t="str">
        <f t="shared" si="166"/>
        <v/>
      </c>
      <c r="G745" s="1" t="str">
        <f t="shared" si="173"/>
        <v/>
      </c>
      <c r="H745" s="7" t="str">
        <f t="shared" si="174"/>
        <v/>
      </c>
      <c r="J745" s="14" t="e">
        <f t="shared" si="175"/>
        <v>#VALUE!</v>
      </c>
      <c r="K745" s="19" t="str">
        <f t="shared" si="176"/>
        <v/>
      </c>
      <c r="L745" s="27" t="str">
        <f t="shared" si="177"/>
        <v/>
      </c>
      <c r="M745" s="18" t="str">
        <f t="shared" si="167"/>
        <v/>
      </c>
      <c r="O745" s="18" t="str">
        <f t="shared" si="168"/>
        <v/>
      </c>
      <c r="P745" s="18" t="str">
        <f t="shared" si="178"/>
        <v/>
      </c>
      <c r="Q745" s="27" t="str">
        <f t="shared" si="179"/>
        <v/>
      </c>
    </row>
    <row r="746" spans="1:17" x14ac:dyDescent="0.25">
      <c r="A746" t="e">
        <f t="shared" si="169"/>
        <v>#VALUE!</v>
      </c>
      <c r="B746" s="6" t="str">
        <f t="shared" si="170"/>
        <v/>
      </c>
      <c r="C746" s="7" t="str">
        <f t="shared" si="171"/>
        <v/>
      </c>
      <c r="D746" s="1" t="str">
        <f t="shared" si="165"/>
        <v/>
      </c>
      <c r="E746" s="28" t="str">
        <f t="shared" si="172"/>
        <v/>
      </c>
      <c r="F746" s="1" t="str">
        <f t="shared" si="166"/>
        <v/>
      </c>
      <c r="G746" s="1" t="str">
        <f t="shared" si="173"/>
        <v/>
      </c>
      <c r="H746" s="7" t="str">
        <f t="shared" si="174"/>
        <v/>
      </c>
      <c r="J746" s="14" t="e">
        <f t="shared" si="175"/>
        <v>#VALUE!</v>
      </c>
      <c r="K746" s="19" t="str">
        <f t="shared" si="176"/>
        <v/>
      </c>
      <c r="L746" s="27" t="str">
        <f t="shared" si="177"/>
        <v/>
      </c>
      <c r="M746" s="18" t="str">
        <f t="shared" si="167"/>
        <v/>
      </c>
      <c r="O746" s="18" t="str">
        <f t="shared" si="168"/>
        <v/>
      </c>
      <c r="P746" s="18" t="str">
        <f t="shared" si="178"/>
        <v/>
      </c>
      <c r="Q746" s="27" t="str">
        <f t="shared" si="179"/>
        <v/>
      </c>
    </row>
    <row r="747" spans="1:17" x14ac:dyDescent="0.25">
      <c r="A747" t="e">
        <f t="shared" si="169"/>
        <v>#VALUE!</v>
      </c>
      <c r="B747" s="6" t="str">
        <f t="shared" si="170"/>
        <v/>
      </c>
      <c r="C747" s="7" t="str">
        <f t="shared" si="171"/>
        <v/>
      </c>
      <c r="D747" s="1" t="str">
        <f t="shared" si="165"/>
        <v/>
      </c>
      <c r="E747" s="28" t="str">
        <f t="shared" si="172"/>
        <v/>
      </c>
      <c r="F747" s="1" t="str">
        <f t="shared" si="166"/>
        <v/>
      </c>
      <c r="G747" s="1" t="str">
        <f t="shared" si="173"/>
        <v/>
      </c>
      <c r="H747" s="7" t="str">
        <f t="shared" si="174"/>
        <v/>
      </c>
      <c r="J747" s="14" t="e">
        <f t="shared" si="175"/>
        <v>#VALUE!</v>
      </c>
      <c r="K747" s="19" t="str">
        <f t="shared" si="176"/>
        <v/>
      </c>
      <c r="L747" s="27" t="str">
        <f t="shared" si="177"/>
        <v/>
      </c>
      <c r="M747" s="18" t="str">
        <f t="shared" si="167"/>
        <v/>
      </c>
      <c r="O747" s="18" t="str">
        <f t="shared" si="168"/>
        <v/>
      </c>
      <c r="P747" s="18" t="str">
        <f t="shared" si="178"/>
        <v/>
      </c>
      <c r="Q747" s="27" t="str">
        <f t="shared" si="179"/>
        <v/>
      </c>
    </row>
    <row r="748" spans="1:17" x14ac:dyDescent="0.25">
      <c r="A748" t="e">
        <f t="shared" si="169"/>
        <v>#VALUE!</v>
      </c>
      <c r="B748" s="6" t="str">
        <f t="shared" si="170"/>
        <v/>
      </c>
      <c r="C748" s="7" t="str">
        <f t="shared" si="171"/>
        <v/>
      </c>
      <c r="D748" s="1" t="str">
        <f t="shared" si="165"/>
        <v/>
      </c>
      <c r="E748" s="28" t="str">
        <f t="shared" si="172"/>
        <v/>
      </c>
      <c r="F748" s="1" t="str">
        <f t="shared" si="166"/>
        <v/>
      </c>
      <c r="G748" s="1" t="str">
        <f t="shared" si="173"/>
        <v/>
      </c>
      <c r="H748" s="7" t="str">
        <f t="shared" si="174"/>
        <v/>
      </c>
      <c r="J748" s="14" t="e">
        <f t="shared" si="175"/>
        <v>#VALUE!</v>
      </c>
      <c r="K748" s="19" t="str">
        <f t="shared" si="176"/>
        <v/>
      </c>
      <c r="L748" s="27" t="str">
        <f t="shared" si="177"/>
        <v/>
      </c>
      <c r="M748" s="18" t="str">
        <f t="shared" si="167"/>
        <v/>
      </c>
      <c r="O748" s="18" t="str">
        <f t="shared" si="168"/>
        <v/>
      </c>
      <c r="P748" s="18" t="str">
        <f t="shared" si="178"/>
        <v/>
      </c>
      <c r="Q748" s="27" t="str">
        <f t="shared" si="179"/>
        <v/>
      </c>
    </row>
    <row r="749" spans="1:17" x14ac:dyDescent="0.25">
      <c r="A749" t="e">
        <f t="shared" si="169"/>
        <v>#VALUE!</v>
      </c>
      <c r="B749" s="6" t="str">
        <f t="shared" si="170"/>
        <v/>
      </c>
      <c r="C749" s="7" t="str">
        <f t="shared" si="171"/>
        <v/>
      </c>
      <c r="D749" s="1" t="str">
        <f t="shared" si="165"/>
        <v/>
      </c>
      <c r="E749" s="28" t="str">
        <f t="shared" si="172"/>
        <v/>
      </c>
      <c r="F749" s="1" t="str">
        <f t="shared" si="166"/>
        <v/>
      </c>
      <c r="G749" s="1" t="str">
        <f t="shared" si="173"/>
        <v/>
      </c>
      <c r="H749" s="7" t="str">
        <f t="shared" si="174"/>
        <v/>
      </c>
      <c r="J749" s="14" t="e">
        <f t="shared" si="175"/>
        <v>#VALUE!</v>
      </c>
      <c r="K749" s="19" t="str">
        <f t="shared" si="176"/>
        <v/>
      </c>
      <c r="L749" s="27" t="str">
        <f t="shared" si="177"/>
        <v/>
      </c>
      <c r="M749" s="18" t="str">
        <f t="shared" si="167"/>
        <v/>
      </c>
      <c r="O749" s="18" t="str">
        <f t="shared" si="168"/>
        <v/>
      </c>
      <c r="P749" s="18" t="str">
        <f t="shared" si="178"/>
        <v/>
      </c>
      <c r="Q749" s="27" t="str">
        <f t="shared" si="179"/>
        <v/>
      </c>
    </row>
    <row r="750" spans="1:17" x14ac:dyDescent="0.25">
      <c r="A750" t="e">
        <f t="shared" si="169"/>
        <v>#VALUE!</v>
      </c>
      <c r="B750" s="6" t="str">
        <f t="shared" si="170"/>
        <v/>
      </c>
      <c r="C750" s="7" t="str">
        <f t="shared" si="171"/>
        <v/>
      </c>
      <c r="D750" s="1" t="str">
        <f t="shared" si="165"/>
        <v/>
      </c>
      <c r="E750" s="28" t="str">
        <f t="shared" si="172"/>
        <v/>
      </c>
      <c r="F750" s="1" t="str">
        <f t="shared" si="166"/>
        <v/>
      </c>
      <c r="G750" s="1" t="str">
        <f t="shared" si="173"/>
        <v/>
      </c>
      <c r="H750" s="7" t="str">
        <f t="shared" si="174"/>
        <v/>
      </c>
      <c r="J750" s="14" t="e">
        <f t="shared" si="175"/>
        <v>#VALUE!</v>
      </c>
      <c r="K750" s="19" t="str">
        <f t="shared" si="176"/>
        <v/>
      </c>
      <c r="L750" s="27" t="str">
        <f t="shared" si="177"/>
        <v/>
      </c>
      <c r="M750" s="18" t="str">
        <f t="shared" si="167"/>
        <v/>
      </c>
      <c r="O750" s="18" t="str">
        <f t="shared" si="168"/>
        <v/>
      </c>
      <c r="P750" s="18" t="str">
        <f t="shared" si="178"/>
        <v/>
      </c>
      <c r="Q750" s="27" t="str">
        <f t="shared" si="179"/>
        <v/>
      </c>
    </row>
    <row r="751" spans="1:17" x14ac:dyDescent="0.25">
      <c r="A751" t="e">
        <f t="shared" si="169"/>
        <v>#VALUE!</v>
      </c>
      <c r="B751" s="6" t="str">
        <f t="shared" si="170"/>
        <v/>
      </c>
      <c r="C751" s="7" t="str">
        <f t="shared" si="171"/>
        <v/>
      </c>
      <c r="D751" s="1" t="str">
        <f t="shared" si="165"/>
        <v/>
      </c>
      <c r="E751" s="28" t="str">
        <f t="shared" si="172"/>
        <v/>
      </c>
      <c r="F751" s="1" t="str">
        <f t="shared" si="166"/>
        <v/>
      </c>
      <c r="G751" s="1" t="str">
        <f t="shared" si="173"/>
        <v/>
      </c>
      <c r="H751" s="7" t="str">
        <f t="shared" si="174"/>
        <v/>
      </c>
      <c r="J751" s="14" t="e">
        <f t="shared" si="175"/>
        <v>#VALUE!</v>
      </c>
      <c r="K751" s="19" t="str">
        <f t="shared" si="176"/>
        <v/>
      </c>
      <c r="L751" s="27" t="str">
        <f t="shared" si="177"/>
        <v/>
      </c>
      <c r="M751" s="18" t="str">
        <f t="shared" si="167"/>
        <v/>
      </c>
      <c r="O751" s="18" t="str">
        <f t="shared" si="168"/>
        <v/>
      </c>
      <c r="P751" s="18" t="str">
        <f t="shared" si="178"/>
        <v/>
      </c>
      <c r="Q751" s="27" t="str">
        <f t="shared" si="179"/>
        <v/>
      </c>
    </row>
    <row r="752" spans="1:17" x14ac:dyDescent="0.25">
      <c r="A752" t="e">
        <f t="shared" si="169"/>
        <v>#VALUE!</v>
      </c>
      <c r="B752" s="6" t="str">
        <f t="shared" si="170"/>
        <v/>
      </c>
      <c r="C752" s="7" t="str">
        <f t="shared" si="171"/>
        <v/>
      </c>
      <c r="D752" s="1" t="str">
        <f t="shared" si="165"/>
        <v/>
      </c>
      <c r="E752" s="28" t="str">
        <f t="shared" si="172"/>
        <v/>
      </c>
      <c r="F752" s="1" t="str">
        <f t="shared" si="166"/>
        <v/>
      </c>
      <c r="G752" s="1" t="str">
        <f t="shared" si="173"/>
        <v/>
      </c>
      <c r="H752" s="7" t="str">
        <f t="shared" si="174"/>
        <v/>
      </c>
      <c r="J752" s="14" t="e">
        <f t="shared" si="175"/>
        <v>#VALUE!</v>
      </c>
      <c r="K752" s="19" t="str">
        <f t="shared" si="176"/>
        <v/>
      </c>
      <c r="L752" s="27" t="str">
        <f t="shared" si="177"/>
        <v/>
      </c>
      <c r="M752" s="18" t="str">
        <f t="shared" si="167"/>
        <v/>
      </c>
      <c r="O752" s="18" t="str">
        <f t="shared" si="168"/>
        <v/>
      </c>
      <c r="P752" s="18" t="str">
        <f t="shared" si="178"/>
        <v/>
      </c>
      <c r="Q752" s="27" t="str">
        <f t="shared" si="179"/>
        <v/>
      </c>
    </row>
    <row r="753" spans="1:17" x14ac:dyDescent="0.25">
      <c r="A753" t="e">
        <f t="shared" si="169"/>
        <v>#VALUE!</v>
      </c>
      <c r="B753" s="6" t="str">
        <f t="shared" si="170"/>
        <v/>
      </c>
      <c r="C753" s="7" t="str">
        <f t="shared" si="171"/>
        <v/>
      </c>
      <c r="D753" s="1" t="str">
        <f t="shared" si="165"/>
        <v/>
      </c>
      <c r="E753" s="28" t="str">
        <f t="shared" si="172"/>
        <v/>
      </c>
      <c r="F753" s="1" t="str">
        <f t="shared" si="166"/>
        <v/>
      </c>
      <c r="G753" s="1" t="str">
        <f t="shared" si="173"/>
        <v/>
      </c>
      <c r="H753" s="7" t="str">
        <f t="shared" si="174"/>
        <v/>
      </c>
      <c r="J753" s="14" t="e">
        <f t="shared" si="175"/>
        <v>#VALUE!</v>
      </c>
      <c r="K753" s="19" t="str">
        <f t="shared" si="176"/>
        <v/>
      </c>
      <c r="L753" s="27" t="str">
        <f t="shared" si="177"/>
        <v/>
      </c>
      <c r="M753" s="18" t="str">
        <f t="shared" si="167"/>
        <v/>
      </c>
      <c r="O753" s="18" t="str">
        <f t="shared" si="168"/>
        <v/>
      </c>
      <c r="P753" s="18" t="str">
        <f t="shared" si="178"/>
        <v/>
      </c>
      <c r="Q753" s="27" t="str">
        <f t="shared" si="179"/>
        <v/>
      </c>
    </row>
    <row r="754" spans="1:17" x14ac:dyDescent="0.25">
      <c r="A754" t="e">
        <f t="shared" si="169"/>
        <v>#VALUE!</v>
      </c>
      <c r="B754" s="6" t="str">
        <f t="shared" si="170"/>
        <v/>
      </c>
      <c r="C754" s="7" t="str">
        <f t="shared" si="171"/>
        <v/>
      </c>
      <c r="D754" s="1" t="str">
        <f t="shared" si="165"/>
        <v/>
      </c>
      <c r="E754" s="28" t="str">
        <f t="shared" si="172"/>
        <v/>
      </c>
      <c r="F754" s="1" t="str">
        <f t="shared" si="166"/>
        <v/>
      </c>
      <c r="G754" s="1" t="str">
        <f t="shared" si="173"/>
        <v/>
      </c>
      <c r="H754" s="7" t="str">
        <f t="shared" si="174"/>
        <v/>
      </c>
      <c r="J754" s="14" t="e">
        <f t="shared" si="175"/>
        <v>#VALUE!</v>
      </c>
      <c r="K754" s="19" t="str">
        <f t="shared" si="176"/>
        <v/>
      </c>
      <c r="L754" s="27" t="str">
        <f t="shared" si="177"/>
        <v/>
      </c>
      <c r="M754" s="18" t="str">
        <f t="shared" si="167"/>
        <v/>
      </c>
      <c r="O754" s="18" t="str">
        <f t="shared" si="168"/>
        <v/>
      </c>
      <c r="P754" s="18" t="str">
        <f t="shared" si="178"/>
        <v/>
      </c>
      <c r="Q754" s="27" t="str">
        <f t="shared" si="179"/>
        <v/>
      </c>
    </row>
    <row r="755" spans="1:17" x14ac:dyDescent="0.25">
      <c r="A755" t="e">
        <f t="shared" si="169"/>
        <v>#VALUE!</v>
      </c>
      <c r="B755" s="6" t="str">
        <f t="shared" si="170"/>
        <v/>
      </c>
      <c r="C755" s="7" t="str">
        <f t="shared" si="171"/>
        <v/>
      </c>
      <c r="D755" s="1" t="str">
        <f t="shared" si="165"/>
        <v/>
      </c>
      <c r="E755" s="28" t="str">
        <f t="shared" si="172"/>
        <v/>
      </c>
      <c r="F755" s="1" t="str">
        <f t="shared" si="166"/>
        <v/>
      </c>
      <c r="G755" s="1" t="str">
        <f t="shared" si="173"/>
        <v/>
      </c>
      <c r="H755" s="7" t="str">
        <f t="shared" si="174"/>
        <v/>
      </c>
      <c r="J755" s="14" t="e">
        <f t="shared" si="175"/>
        <v>#VALUE!</v>
      </c>
      <c r="K755" s="19" t="str">
        <f t="shared" si="176"/>
        <v/>
      </c>
      <c r="L755" s="27" t="str">
        <f t="shared" si="177"/>
        <v/>
      </c>
      <c r="M755" s="18" t="str">
        <f t="shared" si="167"/>
        <v/>
      </c>
      <c r="O755" s="18" t="str">
        <f t="shared" si="168"/>
        <v/>
      </c>
      <c r="P755" s="18" t="str">
        <f t="shared" si="178"/>
        <v/>
      </c>
      <c r="Q755" s="27" t="str">
        <f t="shared" si="179"/>
        <v/>
      </c>
    </row>
    <row r="756" spans="1:17" x14ac:dyDescent="0.25">
      <c r="A756" t="e">
        <f t="shared" si="169"/>
        <v>#VALUE!</v>
      </c>
      <c r="B756" s="6" t="str">
        <f t="shared" si="170"/>
        <v/>
      </c>
      <c r="C756" s="7" t="str">
        <f t="shared" si="171"/>
        <v/>
      </c>
      <c r="D756" s="1" t="str">
        <f t="shared" si="165"/>
        <v/>
      </c>
      <c r="E756" s="28" t="str">
        <f t="shared" si="172"/>
        <v/>
      </c>
      <c r="F756" s="1" t="str">
        <f t="shared" si="166"/>
        <v/>
      </c>
      <c r="G756" s="1" t="str">
        <f t="shared" si="173"/>
        <v/>
      </c>
      <c r="H756" s="7" t="str">
        <f t="shared" si="174"/>
        <v/>
      </c>
      <c r="J756" s="14" t="e">
        <f t="shared" si="175"/>
        <v>#VALUE!</v>
      </c>
      <c r="K756" s="19" t="str">
        <f t="shared" si="176"/>
        <v/>
      </c>
      <c r="L756" s="27" t="str">
        <f t="shared" si="177"/>
        <v/>
      </c>
      <c r="M756" s="18" t="str">
        <f t="shared" si="167"/>
        <v/>
      </c>
      <c r="O756" s="18" t="str">
        <f t="shared" si="168"/>
        <v/>
      </c>
      <c r="P756" s="18" t="str">
        <f t="shared" si="178"/>
        <v/>
      </c>
      <c r="Q756" s="27" t="str">
        <f t="shared" si="179"/>
        <v/>
      </c>
    </row>
    <row r="757" spans="1:17" x14ac:dyDescent="0.25">
      <c r="A757" t="e">
        <f t="shared" si="169"/>
        <v>#VALUE!</v>
      </c>
      <c r="B757" s="6" t="str">
        <f t="shared" si="170"/>
        <v/>
      </c>
      <c r="C757" s="7" t="str">
        <f t="shared" si="171"/>
        <v/>
      </c>
      <c r="D757" s="1" t="str">
        <f t="shared" si="165"/>
        <v/>
      </c>
      <c r="E757" s="28" t="str">
        <f t="shared" si="172"/>
        <v/>
      </c>
      <c r="F757" s="1" t="str">
        <f t="shared" si="166"/>
        <v/>
      </c>
      <c r="G757" s="1" t="str">
        <f t="shared" si="173"/>
        <v/>
      </c>
      <c r="H757" s="7" t="str">
        <f t="shared" si="174"/>
        <v/>
      </c>
      <c r="J757" s="14" t="e">
        <f t="shared" si="175"/>
        <v>#VALUE!</v>
      </c>
      <c r="K757" s="19" t="str">
        <f t="shared" si="176"/>
        <v/>
      </c>
      <c r="L757" s="27" t="str">
        <f t="shared" si="177"/>
        <v/>
      </c>
      <c r="M757" s="18" t="str">
        <f t="shared" si="167"/>
        <v/>
      </c>
      <c r="O757" s="18" t="str">
        <f t="shared" si="168"/>
        <v/>
      </c>
      <c r="P757" s="18" t="str">
        <f t="shared" si="178"/>
        <v/>
      </c>
      <c r="Q757" s="27" t="str">
        <f t="shared" si="179"/>
        <v/>
      </c>
    </row>
    <row r="758" spans="1:17" x14ac:dyDescent="0.25">
      <c r="A758" t="e">
        <f t="shared" si="169"/>
        <v>#VALUE!</v>
      </c>
      <c r="B758" s="6" t="str">
        <f t="shared" si="170"/>
        <v/>
      </c>
      <c r="C758" s="7" t="str">
        <f t="shared" si="171"/>
        <v/>
      </c>
      <c r="D758" s="1" t="str">
        <f t="shared" si="165"/>
        <v/>
      </c>
      <c r="E758" s="28" t="str">
        <f t="shared" si="172"/>
        <v/>
      </c>
      <c r="F758" s="1" t="str">
        <f t="shared" si="166"/>
        <v/>
      </c>
      <c r="G758" s="1" t="str">
        <f t="shared" si="173"/>
        <v/>
      </c>
      <c r="H758" s="7" t="str">
        <f t="shared" si="174"/>
        <v/>
      </c>
      <c r="J758" s="14" t="e">
        <f t="shared" si="175"/>
        <v>#VALUE!</v>
      </c>
      <c r="K758" s="19" t="str">
        <f t="shared" si="176"/>
        <v/>
      </c>
      <c r="L758" s="27" t="str">
        <f t="shared" si="177"/>
        <v/>
      </c>
      <c r="M758" s="18" t="str">
        <f t="shared" si="167"/>
        <v/>
      </c>
      <c r="O758" s="18" t="str">
        <f t="shared" si="168"/>
        <v/>
      </c>
      <c r="P758" s="18" t="str">
        <f t="shared" si="178"/>
        <v/>
      </c>
      <c r="Q758" s="27" t="str">
        <f t="shared" si="179"/>
        <v/>
      </c>
    </row>
    <row r="759" spans="1:17" x14ac:dyDescent="0.25">
      <c r="A759" t="e">
        <f t="shared" si="169"/>
        <v>#VALUE!</v>
      </c>
      <c r="B759" s="6" t="str">
        <f t="shared" si="170"/>
        <v/>
      </c>
      <c r="C759" s="7" t="str">
        <f t="shared" si="171"/>
        <v/>
      </c>
      <c r="D759" s="1" t="str">
        <f t="shared" si="165"/>
        <v/>
      </c>
      <c r="E759" s="28" t="str">
        <f t="shared" si="172"/>
        <v/>
      </c>
      <c r="F759" s="1" t="str">
        <f t="shared" si="166"/>
        <v/>
      </c>
      <c r="G759" s="1" t="str">
        <f t="shared" si="173"/>
        <v/>
      </c>
      <c r="H759" s="7" t="str">
        <f t="shared" si="174"/>
        <v/>
      </c>
      <c r="J759" s="14" t="e">
        <f t="shared" si="175"/>
        <v>#VALUE!</v>
      </c>
      <c r="K759" s="19" t="str">
        <f t="shared" si="176"/>
        <v/>
      </c>
      <c r="L759" s="27" t="str">
        <f t="shared" si="177"/>
        <v/>
      </c>
      <c r="M759" s="18" t="str">
        <f t="shared" si="167"/>
        <v/>
      </c>
      <c r="O759" s="18" t="str">
        <f t="shared" si="168"/>
        <v/>
      </c>
      <c r="P759" s="18" t="str">
        <f t="shared" si="178"/>
        <v/>
      </c>
      <c r="Q759" s="27" t="str">
        <f t="shared" si="179"/>
        <v/>
      </c>
    </row>
    <row r="760" spans="1:17" x14ac:dyDescent="0.25">
      <c r="A760" t="e">
        <f t="shared" si="169"/>
        <v>#VALUE!</v>
      </c>
      <c r="B760" s="6" t="str">
        <f t="shared" si="170"/>
        <v/>
      </c>
      <c r="C760" s="7" t="str">
        <f t="shared" si="171"/>
        <v/>
      </c>
      <c r="D760" s="1" t="str">
        <f t="shared" si="165"/>
        <v/>
      </c>
      <c r="E760" s="28" t="str">
        <f t="shared" si="172"/>
        <v/>
      </c>
      <c r="F760" s="1" t="str">
        <f t="shared" si="166"/>
        <v/>
      </c>
      <c r="G760" s="1" t="str">
        <f t="shared" si="173"/>
        <v/>
      </c>
      <c r="H760" s="7" t="str">
        <f t="shared" si="174"/>
        <v/>
      </c>
      <c r="J760" s="14" t="e">
        <f t="shared" si="175"/>
        <v>#VALUE!</v>
      </c>
      <c r="K760" s="19" t="str">
        <f t="shared" si="176"/>
        <v/>
      </c>
      <c r="L760" s="27" t="str">
        <f t="shared" si="177"/>
        <v/>
      </c>
      <c r="M760" s="18" t="str">
        <f t="shared" si="167"/>
        <v/>
      </c>
      <c r="O760" s="18" t="str">
        <f t="shared" si="168"/>
        <v/>
      </c>
      <c r="P760" s="18" t="str">
        <f t="shared" si="178"/>
        <v/>
      </c>
      <c r="Q760" s="27" t="str">
        <f t="shared" si="179"/>
        <v/>
      </c>
    </row>
    <row r="761" spans="1:17" x14ac:dyDescent="0.25">
      <c r="A761" t="e">
        <f t="shared" si="169"/>
        <v>#VALUE!</v>
      </c>
      <c r="B761" s="6" t="str">
        <f t="shared" si="170"/>
        <v/>
      </c>
      <c r="C761" s="7" t="str">
        <f t="shared" si="171"/>
        <v/>
      </c>
      <c r="D761" s="1" t="str">
        <f t="shared" si="165"/>
        <v/>
      </c>
      <c r="E761" s="28" t="str">
        <f t="shared" si="172"/>
        <v/>
      </c>
      <c r="F761" s="1" t="str">
        <f t="shared" si="166"/>
        <v/>
      </c>
      <c r="G761" s="1" t="str">
        <f t="shared" si="173"/>
        <v/>
      </c>
      <c r="H761" s="7" t="str">
        <f t="shared" si="174"/>
        <v/>
      </c>
      <c r="J761" s="14" t="e">
        <f t="shared" si="175"/>
        <v>#VALUE!</v>
      </c>
      <c r="K761" s="19" t="str">
        <f t="shared" si="176"/>
        <v/>
      </c>
      <c r="L761" s="27" t="str">
        <f t="shared" si="177"/>
        <v/>
      </c>
      <c r="M761" s="18" t="str">
        <f t="shared" si="167"/>
        <v/>
      </c>
      <c r="O761" s="18" t="str">
        <f t="shared" si="168"/>
        <v/>
      </c>
      <c r="P761" s="18" t="str">
        <f t="shared" si="178"/>
        <v/>
      </c>
      <c r="Q761" s="27" t="str">
        <f t="shared" si="179"/>
        <v/>
      </c>
    </row>
    <row r="762" spans="1:17" x14ac:dyDescent="0.25">
      <c r="A762" t="e">
        <f t="shared" si="169"/>
        <v>#VALUE!</v>
      </c>
      <c r="B762" s="6" t="str">
        <f t="shared" si="170"/>
        <v/>
      </c>
      <c r="C762" s="7" t="str">
        <f t="shared" si="171"/>
        <v/>
      </c>
      <c r="D762" s="1" t="str">
        <f t="shared" si="165"/>
        <v/>
      </c>
      <c r="E762" s="28" t="str">
        <f t="shared" si="172"/>
        <v/>
      </c>
      <c r="F762" s="1" t="str">
        <f t="shared" si="166"/>
        <v/>
      </c>
      <c r="G762" s="1" t="str">
        <f t="shared" si="173"/>
        <v/>
      </c>
      <c r="H762" s="7" t="str">
        <f t="shared" si="174"/>
        <v/>
      </c>
      <c r="J762" s="14" t="e">
        <f t="shared" si="175"/>
        <v>#VALUE!</v>
      </c>
      <c r="K762" s="19" t="str">
        <f t="shared" si="176"/>
        <v/>
      </c>
      <c r="L762" s="27" t="str">
        <f t="shared" si="177"/>
        <v/>
      </c>
      <c r="M762" s="18" t="str">
        <f t="shared" si="167"/>
        <v/>
      </c>
      <c r="O762" s="18" t="str">
        <f t="shared" si="168"/>
        <v/>
      </c>
      <c r="P762" s="18" t="str">
        <f t="shared" si="178"/>
        <v/>
      </c>
      <c r="Q762" s="27" t="str">
        <f t="shared" si="179"/>
        <v/>
      </c>
    </row>
    <row r="763" spans="1:17" x14ac:dyDescent="0.25">
      <c r="A763" t="e">
        <f t="shared" si="169"/>
        <v>#VALUE!</v>
      </c>
      <c r="B763" s="6" t="str">
        <f t="shared" si="170"/>
        <v/>
      </c>
      <c r="C763" s="7" t="str">
        <f t="shared" si="171"/>
        <v/>
      </c>
      <c r="D763" s="1" t="str">
        <f t="shared" si="165"/>
        <v/>
      </c>
      <c r="E763" s="28" t="str">
        <f t="shared" si="172"/>
        <v/>
      </c>
      <c r="F763" s="1" t="str">
        <f t="shared" si="166"/>
        <v/>
      </c>
      <c r="G763" s="1" t="str">
        <f t="shared" si="173"/>
        <v/>
      </c>
      <c r="H763" s="7" t="str">
        <f t="shared" si="174"/>
        <v/>
      </c>
      <c r="J763" s="14" t="e">
        <f t="shared" si="175"/>
        <v>#VALUE!</v>
      </c>
      <c r="K763" s="19" t="str">
        <f t="shared" si="176"/>
        <v/>
      </c>
      <c r="L763" s="27" t="str">
        <f t="shared" si="177"/>
        <v/>
      </c>
      <c r="M763" s="18" t="str">
        <f t="shared" si="167"/>
        <v/>
      </c>
      <c r="O763" s="18" t="str">
        <f t="shared" si="168"/>
        <v/>
      </c>
      <c r="P763" s="18" t="str">
        <f t="shared" si="178"/>
        <v/>
      </c>
      <c r="Q763" s="27" t="str">
        <f t="shared" si="179"/>
        <v/>
      </c>
    </row>
    <row r="764" spans="1:17" x14ac:dyDescent="0.25">
      <c r="A764" t="e">
        <f t="shared" si="169"/>
        <v>#VALUE!</v>
      </c>
      <c r="B764" s="6" t="str">
        <f t="shared" si="170"/>
        <v/>
      </c>
      <c r="C764" s="7" t="str">
        <f t="shared" si="171"/>
        <v/>
      </c>
      <c r="D764" s="1" t="str">
        <f t="shared" si="165"/>
        <v/>
      </c>
      <c r="E764" s="28" t="str">
        <f t="shared" si="172"/>
        <v/>
      </c>
      <c r="F764" s="1" t="str">
        <f t="shared" si="166"/>
        <v/>
      </c>
      <c r="G764" s="1" t="str">
        <f t="shared" si="173"/>
        <v/>
      </c>
      <c r="H764" s="7" t="str">
        <f t="shared" si="174"/>
        <v/>
      </c>
      <c r="J764" s="14" t="e">
        <f t="shared" si="175"/>
        <v>#VALUE!</v>
      </c>
      <c r="K764" s="19" t="str">
        <f t="shared" si="176"/>
        <v/>
      </c>
      <c r="L764" s="27" t="str">
        <f t="shared" si="177"/>
        <v/>
      </c>
      <c r="M764" s="18" t="str">
        <f t="shared" si="167"/>
        <v/>
      </c>
      <c r="O764" s="18" t="str">
        <f t="shared" si="168"/>
        <v/>
      </c>
      <c r="P764" s="18" t="str">
        <f t="shared" si="178"/>
        <v/>
      </c>
      <c r="Q764" s="27" t="str">
        <f t="shared" si="179"/>
        <v/>
      </c>
    </row>
    <row r="765" spans="1:17" x14ac:dyDescent="0.25">
      <c r="A765" t="e">
        <f t="shared" si="169"/>
        <v>#VALUE!</v>
      </c>
      <c r="B765" s="6" t="str">
        <f t="shared" si="170"/>
        <v/>
      </c>
      <c r="C765" s="7" t="str">
        <f t="shared" si="171"/>
        <v/>
      </c>
      <c r="D765" s="1" t="str">
        <f t="shared" si="165"/>
        <v/>
      </c>
      <c r="E765" s="28" t="str">
        <f t="shared" si="172"/>
        <v/>
      </c>
      <c r="F765" s="1" t="str">
        <f t="shared" si="166"/>
        <v/>
      </c>
      <c r="G765" s="1" t="str">
        <f t="shared" si="173"/>
        <v/>
      </c>
      <c r="H765" s="7" t="str">
        <f t="shared" si="174"/>
        <v/>
      </c>
      <c r="J765" s="14" t="e">
        <f t="shared" si="175"/>
        <v>#VALUE!</v>
      </c>
      <c r="K765" s="19" t="str">
        <f t="shared" si="176"/>
        <v/>
      </c>
      <c r="L765" s="27" t="str">
        <f t="shared" si="177"/>
        <v/>
      </c>
      <c r="M765" s="18" t="str">
        <f t="shared" si="167"/>
        <v/>
      </c>
      <c r="O765" s="18" t="str">
        <f t="shared" si="168"/>
        <v/>
      </c>
      <c r="P765" s="18" t="str">
        <f t="shared" si="178"/>
        <v/>
      </c>
      <c r="Q765" s="27" t="str">
        <f t="shared" si="179"/>
        <v/>
      </c>
    </row>
    <row r="766" spans="1:17" x14ac:dyDescent="0.25">
      <c r="A766" t="e">
        <f t="shared" si="169"/>
        <v>#VALUE!</v>
      </c>
      <c r="B766" s="6" t="str">
        <f t="shared" si="170"/>
        <v/>
      </c>
      <c r="C766" s="7" t="str">
        <f t="shared" si="171"/>
        <v/>
      </c>
      <c r="D766" s="1" t="str">
        <f t="shared" si="165"/>
        <v/>
      </c>
      <c r="E766" s="28" t="str">
        <f t="shared" si="172"/>
        <v/>
      </c>
      <c r="F766" s="1" t="str">
        <f t="shared" si="166"/>
        <v/>
      </c>
      <c r="G766" s="1" t="str">
        <f t="shared" si="173"/>
        <v/>
      </c>
      <c r="H766" s="7" t="str">
        <f t="shared" si="174"/>
        <v/>
      </c>
      <c r="J766" s="14" t="e">
        <f t="shared" si="175"/>
        <v>#VALUE!</v>
      </c>
      <c r="K766" s="19" t="str">
        <f t="shared" si="176"/>
        <v/>
      </c>
      <c r="L766" s="27" t="str">
        <f t="shared" si="177"/>
        <v/>
      </c>
      <c r="M766" s="18" t="str">
        <f t="shared" si="167"/>
        <v/>
      </c>
      <c r="O766" s="18" t="str">
        <f t="shared" si="168"/>
        <v/>
      </c>
      <c r="P766" s="18" t="str">
        <f t="shared" si="178"/>
        <v/>
      </c>
      <c r="Q766" s="27" t="str">
        <f t="shared" si="179"/>
        <v/>
      </c>
    </row>
    <row r="767" spans="1:17" x14ac:dyDescent="0.25">
      <c r="A767" t="e">
        <f t="shared" si="169"/>
        <v>#VALUE!</v>
      </c>
      <c r="B767" s="6" t="str">
        <f t="shared" si="170"/>
        <v/>
      </c>
      <c r="C767" s="7" t="str">
        <f t="shared" si="171"/>
        <v/>
      </c>
      <c r="D767" s="1" t="str">
        <f t="shared" si="165"/>
        <v/>
      </c>
      <c r="E767" s="28" t="str">
        <f t="shared" si="172"/>
        <v/>
      </c>
      <c r="F767" s="1" t="str">
        <f t="shared" si="166"/>
        <v/>
      </c>
      <c r="G767" s="1" t="str">
        <f t="shared" si="173"/>
        <v/>
      </c>
      <c r="H767" s="7" t="str">
        <f t="shared" si="174"/>
        <v/>
      </c>
      <c r="J767" s="14" t="e">
        <f t="shared" si="175"/>
        <v>#VALUE!</v>
      </c>
      <c r="K767" s="19" t="str">
        <f t="shared" si="176"/>
        <v/>
      </c>
      <c r="L767" s="27" t="str">
        <f t="shared" si="177"/>
        <v/>
      </c>
      <c r="M767" s="18" t="str">
        <f t="shared" si="167"/>
        <v/>
      </c>
      <c r="O767" s="18" t="str">
        <f t="shared" si="168"/>
        <v/>
      </c>
      <c r="P767" s="18" t="str">
        <f t="shared" si="178"/>
        <v/>
      </c>
      <c r="Q767" s="27" t="str">
        <f t="shared" si="179"/>
        <v/>
      </c>
    </row>
    <row r="768" spans="1:17" x14ac:dyDescent="0.25">
      <c r="A768" t="e">
        <f t="shared" si="169"/>
        <v>#VALUE!</v>
      </c>
      <c r="B768" s="6" t="str">
        <f t="shared" si="170"/>
        <v/>
      </c>
      <c r="C768" s="7" t="str">
        <f t="shared" si="171"/>
        <v/>
      </c>
      <c r="D768" s="1" t="str">
        <f t="shared" si="165"/>
        <v/>
      </c>
      <c r="E768" s="28" t="str">
        <f t="shared" si="172"/>
        <v/>
      </c>
      <c r="F768" s="1" t="str">
        <f t="shared" si="166"/>
        <v/>
      </c>
      <c r="G768" s="1" t="str">
        <f t="shared" si="173"/>
        <v/>
      </c>
      <c r="H768" s="7" t="str">
        <f t="shared" si="174"/>
        <v/>
      </c>
      <c r="J768" s="14" t="e">
        <f t="shared" si="175"/>
        <v>#VALUE!</v>
      </c>
      <c r="K768" s="19" t="str">
        <f t="shared" si="176"/>
        <v/>
      </c>
      <c r="L768" s="27" t="str">
        <f t="shared" si="177"/>
        <v/>
      </c>
      <c r="M768" s="18" t="str">
        <f t="shared" si="167"/>
        <v/>
      </c>
      <c r="O768" s="18" t="str">
        <f t="shared" si="168"/>
        <v/>
      </c>
      <c r="P768" s="18" t="str">
        <f t="shared" si="178"/>
        <v/>
      </c>
      <c r="Q768" s="27" t="str">
        <f t="shared" si="179"/>
        <v/>
      </c>
    </row>
    <row r="769" spans="1:17" x14ac:dyDescent="0.25">
      <c r="A769" t="e">
        <f t="shared" si="169"/>
        <v>#VALUE!</v>
      </c>
      <c r="B769" s="6" t="str">
        <f t="shared" si="170"/>
        <v/>
      </c>
      <c r="C769" s="7" t="str">
        <f t="shared" si="171"/>
        <v/>
      </c>
      <c r="D769" s="1" t="str">
        <f t="shared" si="165"/>
        <v/>
      </c>
      <c r="E769" s="28" t="str">
        <f t="shared" si="172"/>
        <v/>
      </c>
      <c r="F769" s="1" t="str">
        <f t="shared" si="166"/>
        <v/>
      </c>
      <c r="G769" s="1" t="str">
        <f t="shared" si="173"/>
        <v/>
      </c>
      <c r="H769" s="7" t="str">
        <f t="shared" si="174"/>
        <v/>
      </c>
      <c r="J769" s="14" t="e">
        <f t="shared" si="175"/>
        <v>#VALUE!</v>
      </c>
      <c r="K769" s="19" t="str">
        <f t="shared" si="176"/>
        <v/>
      </c>
      <c r="L769" s="27" t="str">
        <f t="shared" si="177"/>
        <v/>
      </c>
      <c r="M769" s="18" t="str">
        <f t="shared" si="167"/>
        <v/>
      </c>
      <c r="O769" s="18" t="str">
        <f t="shared" si="168"/>
        <v/>
      </c>
      <c r="P769" s="18" t="str">
        <f t="shared" si="178"/>
        <v/>
      </c>
      <c r="Q769" s="27" t="str">
        <f t="shared" si="179"/>
        <v/>
      </c>
    </row>
    <row r="770" spans="1:17" x14ac:dyDescent="0.25">
      <c r="A770" t="e">
        <f t="shared" si="169"/>
        <v>#VALUE!</v>
      </c>
      <c r="B770" s="6" t="str">
        <f t="shared" si="170"/>
        <v/>
      </c>
      <c r="C770" s="7" t="str">
        <f t="shared" si="171"/>
        <v/>
      </c>
      <c r="D770" s="1" t="str">
        <f t="shared" si="165"/>
        <v/>
      </c>
      <c r="E770" s="28" t="str">
        <f t="shared" si="172"/>
        <v/>
      </c>
      <c r="F770" s="1" t="str">
        <f t="shared" si="166"/>
        <v/>
      </c>
      <c r="G770" s="1" t="str">
        <f t="shared" si="173"/>
        <v/>
      </c>
      <c r="H770" s="7" t="str">
        <f t="shared" si="174"/>
        <v/>
      </c>
      <c r="J770" s="14" t="e">
        <f t="shared" si="175"/>
        <v>#VALUE!</v>
      </c>
      <c r="K770" s="19" t="str">
        <f t="shared" si="176"/>
        <v/>
      </c>
      <c r="L770" s="27" t="str">
        <f t="shared" si="177"/>
        <v/>
      </c>
      <c r="M770" s="18" t="str">
        <f t="shared" si="167"/>
        <v/>
      </c>
      <c r="O770" s="18" t="str">
        <f t="shared" si="168"/>
        <v/>
      </c>
      <c r="P770" s="18" t="str">
        <f t="shared" si="178"/>
        <v/>
      </c>
      <c r="Q770" s="27" t="str">
        <f t="shared" si="179"/>
        <v/>
      </c>
    </row>
    <row r="771" spans="1:17" x14ac:dyDescent="0.25">
      <c r="A771" t="e">
        <f t="shared" si="169"/>
        <v>#VALUE!</v>
      </c>
      <c r="B771" s="6" t="str">
        <f t="shared" si="170"/>
        <v/>
      </c>
      <c r="C771" s="7" t="str">
        <f t="shared" si="171"/>
        <v/>
      </c>
      <c r="D771" s="1" t="str">
        <f t="shared" si="165"/>
        <v/>
      </c>
      <c r="E771" s="28" t="str">
        <f t="shared" si="172"/>
        <v/>
      </c>
      <c r="F771" s="1" t="str">
        <f t="shared" si="166"/>
        <v/>
      </c>
      <c r="G771" s="1" t="str">
        <f t="shared" si="173"/>
        <v/>
      </c>
      <c r="H771" s="7" t="str">
        <f t="shared" si="174"/>
        <v/>
      </c>
      <c r="J771" s="14" t="e">
        <f t="shared" si="175"/>
        <v>#VALUE!</v>
      </c>
      <c r="K771" s="19" t="str">
        <f t="shared" si="176"/>
        <v/>
      </c>
      <c r="L771" s="27" t="str">
        <f t="shared" si="177"/>
        <v/>
      </c>
      <c r="M771" s="18" t="str">
        <f t="shared" si="167"/>
        <v/>
      </c>
      <c r="O771" s="18" t="str">
        <f t="shared" si="168"/>
        <v/>
      </c>
      <c r="P771" s="18" t="str">
        <f t="shared" si="178"/>
        <v/>
      </c>
      <c r="Q771" s="27" t="str">
        <f t="shared" si="179"/>
        <v/>
      </c>
    </row>
    <row r="772" spans="1:17" x14ac:dyDescent="0.25">
      <c r="A772" t="e">
        <f t="shared" si="169"/>
        <v>#VALUE!</v>
      </c>
      <c r="B772" s="6" t="str">
        <f t="shared" si="170"/>
        <v/>
      </c>
      <c r="C772" s="7" t="str">
        <f t="shared" si="171"/>
        <v/>
      </c>
      <c r="D772" s="1" t="str">
        <f t="shared" si="165"/>
        <v/>
      </c>
      <c r="E772" s="28" t="str">
        <f t="shared" si="172"/>
        <v/>
      </c>
      <c r="F772" s="1" t="str">
        <f t="shared" si="166"/>
        <v/>
      </c>
      <c r="G772" s="1" t="str">
        <f t="shared" si="173"/>
        <v/>
      </c>
      <c r="H772" s="7" t="str">
        <f t="shared" si="174"/>
        <v/>
      </c>
      <c r="J772" s="14" t="e">
        <f t="shared" si="175"/>
        <v>#VALUE!</v>
      </c>
      <c r="K772" s="19" t="str">
        <f t="shared" si="176"/>
        <v/>
      </c>
      <c r="L772" s="27" t="str">
        <f t="shared" si="177"/>
        <v/>
      </c>
      <c r="M772" s="18" t="str">
        <f t="shared" si="167"/>
        <v/>
      </c>
      <c r="O772" s="18" t="str">
        <f t="shared" si="168"/>
        <v/>
      </c>
      <c r="P772" s="18" t="str">
        <f t="shared" si="178"/>
        <v/>
      </c>
      <c r="Q772" s="27" t="str">
        <f t="shared" si="179"/>
        <v/>
      </c>
    </row>
    <row r="773" spans="1:17" x14ac:dyDescent="0.25">
      <c r="A773" t="e">
        <f t="shared" si="169"/>
        <v>#VALUE!</v>
      </c>
      <c r="B773" s="6" t="str">
        <f t="shared" si="170"/>
        <v/>
      </c>
      <c r="C773" s="7" t="str">
        <f t="shared" si="171"/>
        <v/>
      </c>
      <c r="D773" s="1" t="str">
        <f t="shared" si="165"/>
        <v/>
      </c>
      <c r="E773" s="28" t="str">
        <f t="shared" si="172"/>
        <v/>
      </c>
      <c r="F773" s="1" t="str">
        <f t="shared" si="166"/>
        <v/>
      </c>
      <c r="G773" s="1" t="str">
        <f t="shared" si="173"/>
        <v/>
      </c>
      <c r="H773" s="7" t="str">
        <f t="shared" si="174"/>
        <v/>
      </c>
      <c r="J773" s="14" t="e">
        <f t="shared" si="175"/>
        <v>#VALUE!</v>
      </c>
      <c r="K773" s="19" t="str">
        <f t="shared" si="176"/>
        <v/>
      </c>
      <c r="L773" s="27" t="str">
        <f t="shared" si="177"/>
        <v/>
      </c>
      <c r="M773" s="18" t="str">
        <f t="shared" si="167"/>
        <v/>
      </c>
      <c r="O773" s="18" t="str">
        <f t="shared" si="168"/>
        <v/>
      </c>
      <c r="P773" s="18" t="str">
        <f t="shared" si="178"/>
        <v/>
      </c>
      <c r="Q773" s="27" t="str">
        <f t="shared" si="179"/>
        <v/>
      </c>
    </row>
    <row r="774" spans="1:17" x14ac:dyDescent="0.25">
      <c r="A774" t="e">
        <f t="shared" si="169"/>
        <v>#VALUE!</v>
      </c>
      <c r="B774" s="6" t="str">
        <f t="shared" si="170"/>
        <v/>
      </c>
      <c r="C774" s="7" t="str">
        <f t="shared" si="171"/>
        <v/>
      </c>
      <c r="D774" s="1" t="str">
        <f t="shared" si="165"/>
        <v/>
      </c>
      <c r="E774" s="28" t="str">
        <f t="shared" si="172"/>
        <v/>
      </c>
      <c r="F774" s="1" t="str">
        <f t="shared" si="166"/>
        <v/>
      </c>
      <c r="G774" s="1" t="str">
        <f t="shared" si="173"/>
        <v/>
      </c>
      <c r="H774" s="7" t="str">
        <f t="shared" si="174"/>
        <v/>
      </c>
      <c r="J774" s="14" t="e">
        <f t="shared" si="175"/>
        <v>#VALUE!</v>
      </c>
      <c r="K774" s="19" t="str">
        <f t="shared" si="176"/>
        <v/>
      </c>
      <c r="L774" s="27" t="str">
        <f t="shared" si="177"/>
        <v/>
      </c>
      <c r="M774" s="18" t="str">
        <f t="shared" si="167"/>
        <v/>
      </c>
      <c r="O774" s="18" t="str">
        <f t="shared" si="168"/>
        <v/>
      </c>
      <c r="P774" s="18" t="str">
        <f t="shared" si="178"/>
        <v/>
      </c>
      <c r="Q774" s="27" t="str">
        <f t="shared" si="179"/>
        <v/>
      </c>
    </row>
    <row r="775" spans="1:17" x14ac:dyDescent="0.25">
      <c r="A775" t="e">
        <f t="shared" si="169"/>
        <v>#VALUE!</v>
      </c>
      <c r="B775" s="6" t="str">
        <f t="shared" si="170"/>
        <v/>
      </c>
      <c r="C775" s="7" t="str">
        <f t="shared" si="171"/>
        <v/>
      </c>
      <c r="D775" s="1" t="str">
        <f t="shared" si="165"/>
        <v/>
      </c>
      <c r="E775" s="28" t="str">
        <f t="shared" si="172"/>
        <v/>
      </c>
      <c r="F775" s="1" t="str">
        <f t="shared" si="166"/>
        <v/>
      </c>
      <c r="G775" s="1" t="str">
        <f t="shared" si="173"/>
        <v/>
      </c>
      <c r="H775" s="7" t="str">
        <f t="shared" si="174"/>
        <v/>
      </c>
      <c r="J775" s="14" t="e">
        <f t="shared" si="175"/>
        <v>#VALUE!</v>
      </c>
      <c r="K775" s="19" t="str">
        <f t="shared" si="176"/>
        <v/>
      </c>
      <c r="L775" s="27" t="str">
        <f t="shared" si="177"/>
        <v/>
      </c>
      <c r="M775" s="18" t="str">
        <f t="shared" si="167"/>
        <v/>
      </c>
      <c r="O775" s="18" t="str">
        <f t="shared" si="168"/>
        <v/>
      </c>
      <c r="P775" s="18" t="str">
        <f t="shared" si="178"/>
        <v/>
      </c>
      <c r="Q775" s="27" t="str">
        <f t="shared" si="179"/>
        <v/>
      </c>
    </row>
    <row r="776" spans="1:17" x14ac:dyDescent="0.25">
      <c r="A776" t="e">
        <f t="shared" si="169"/>
        <v>#VALUE!</v>
      </c>
      <c r="B776" s="6" t="str">
        <f t="shared" si="170"/>
        <v/>
      </c>
      <c r="C776" s="7" t="str">
        <f t="shared" si="171"/>
        <v/>
      </c>
      <c r="D776" s="1" t="str">
        <f t="shared" si="165"/>
        <v/>
      </c>
      <c r="E776" s="28" t="str">
        <f t="shared" si="172"/>
        <v/>
      </c>
      <c r="F776" s="1" t="str">
        <f t="shared" si="166"/>
        <v/>
      </c>
      <c r="G776" s="1" t="str">
        <f t="shared" si="173"/>
        <v/>
      </c>
      <c r="H776" s="7" t="str">
        <f t="shared" si="174"/>
        <v/>
      </c>
      <c r="J776" s="14" t="e">
        <f t="shared" si="175"/>
        <v>#VALUE!</v>
      </c>
      <c r="K776" s="19" t="str">
        <f t="shared" si="176"/>
        <v/>
      </c>
      <c r="L776" s="27" t="str">
        <f t="shared" si="177"/>
        <v/>
      </c>
      <c r="M776" s="18" t="str">
        <f t="shared" si="167"/>
        <v/>
      </c>
      <c r="O776" s="18" t="str">
        <f t="shared" si="168"/>
        <v/>
      </c>
      <c r="P776" s="18" t="str">
        <f t="shared" si="178"/>
        <v/>
      </c>
      <c r="Q776" s="27" t="str">
        <f t="shared" si="179"/>
        <v/>
      </c>
    </row>
    <row r="777" spans="1:17" x14ac:dyDescent="0.25">
      <c r="A777" t="e">
        <f t="shared" si="169"/>
        <v>#VALUE!</v>
      </c>
      <c r="B777" s="6" t="str">
        <f t="shared" si="170"/>
        <v/>
      </c>
      <c r="C777" s="7" t="str">
        <f t="shared" si="171"/>
        <v/>
      </c>
      <c r="D777" s="1" t="str">
        <f t="shared" si="165"/>
        <v/>
      </c>
      <c r="E777" s="28" t="str">
        <f t="shared" si="172"/>
        <v/>
      </c>
      <c r="F777" s="1" t="str">
        <f t="shared" si="166"/>
        <v/>
      </c>
      <c r="G777" s="1" t="str">
        <f t="shared" si="173"/>
        <v/>
      </c>
      <c r="H777" s="7" t="str">
        <f t="shared" si="174"/>
        <v/>
      </c>
      <c r="J777" s="14" t="e">
        <f t="shared" si="175"/>
        <v>#VALUE!</v>
      </c>
      <c r="K777" s="19" t="str">
        <f t="shared" si="176"/>
        <v/>
      </c>
      <c r="L777" s="27" t="str">
        <f t="shared" si="177"/>
        <v/>
      </c>
      <c r="M777" s="18" t="str">
        <f t="shared" si="167"/>
        <v/>
      </c>
      <c r="O777" s="18" t="str">
        <f t="shared" si="168"/>
        <v/>
      </c>
      <c r="P777" s="18" t="str">
        <f t="shared" si="178"/>
        <v/>
      </c>
      <c r="Q777" s="27" t="str">
        <f t="shared" si="179"/>
        <v/>
      </c>
    </row>
    <row r="778" spans="1:17" x14ac:dyDescent="0.25">
      <c r="A778" t="e">
        <f t="shared" si="169"/>
        <v>#VALUE!</v>
      </c>
      <c r="B778" s="6" t="str">
        <f t="shared" si="170"/>
        <v/>
      </c>
      <c r="C778" s="7" t="str">
        <f t="shared" si="171"/>
        <v/>
      </c>
      <c r="D778" s="1" t="str">
        <f t="shared" si="165"/>
        <v/>
      </c>
      <c r="E778" s="28" t="str">
        <f t="shared" si="172"/>
        <v/>
      </c>
      <c r="F778" s="1" t="str">
        <f t="shared" si="166"/>
        <v/>
      </c>
      <c r="G778" s="1" t="str">
        <f t="shared" si="173"/>
        <v/>
      </c>
      <c r="H778" s="7" t="str">
        <f t="shared" si="174"/>
        <v/>
      </c>
      <c r="J778" s="14" t="e">
        <f t="shared" si="175"/>
        <v>#VALUE!</v>
      </c>
      <c r="K778" s="19" t="str">
        <f t="shared" si="176"/>
        <v/>
      </c>
      <c r="L778" s="27" t="str">
        <f t="shared" si="177"/>
        <v/>
      </c>
      <c r="M778" s="18" t="str">
        <f t="shared" si="167"/>
        <v/>
      </c>
      <c r="O778" s="18" t="str">
        <f t="shared" si="168"/>
        <v/>
      </c>
      <c r="P778" s="18" t="str">
        <f t="shared" si="178"/>
        <v/>
      </c>
      <c r="Q778" s="27" t="str">
        <f t="shared" si="179"/>
        <v/>
      </c>
    </row>
    <row r="779" spans="1:17" x14ac:dyDescent="0.25">
      <c r="A779" t="e">
        <f t="shared" si="169"/>
        <v>#VALUE!</v>
      </c>
      <c r="B779" s="6" t="str">
        <f t="shared" si="170"/>
        <v/>
      </c>
      <c r="C779" s="7" t="str">
        <f t="shared" si="171"/>
        <v/>
      </c>
      <c r="D779" s="1" t="str">
        <f t="shared" si="165"/>
        <v/>
      </c>
      <c r="E779" s="28" t="str">
        <f t="shared" si="172"/>
        <v/>
      </c>
      <c r="F779" s="1" t="str">
        <f t="shared" si="166"/>
        <v/>
      </c>
      <c r="G779" s="1" t="str">
        <f t="shared" si="173"/>
        <v/>
      </c>
      <c r="H779" s="7" t="str">
        <f t="shared" si="174"/>
        <v/>
      </c>
      <c r="J779" s="14" t="e">
        <f t="shared" si="175"/>
        <v>#VALUE!</v>
      </c>
      <c r="K779" s="19" t="str">
        <f t="shared" si="176"/>
        <v/>
      </c>
      <c r="L779" s="27" t="str">
        <f t="shared" si="177"/>
        <v/>
      </c>
      <c r="M779" s="18" t="str">
        <f t="shared" si="167"/>
        <v/>
      </c>
      <c r="O779" s="18" t="str">
        <f t="shared" si="168"/>
        <v/>
      </c>
      <c r="P779" s="18" t="str">
        <f t="shared" si="178"/>
        <v/>
      </c>
      <c r="Q779" s="27" t="str">
        <f t="shared" si="179"/>
        <v/>
      </c>
    </row>
    <row r="780" spans="1:17" x14ac:dyDescent="0.25">
      <c r="A780" t="e">
        <f t="shared" si="169"/>
        <v>#VALUE!</v>
      </c>
      <c r="B780" s="6" t="str">
        <f t="shared" si="170"/>
        <v/>
      </c>
      <c r="C780" s="7" t="str">
        <f t="shared" si="171"/>
        <v/>
      </c>
      <c r="D780" s="1" t="str">
        <f t="shared" ref="D780:D843" si="180">IF(ISNUMBER($A780),IF($C780&gt;$G$4,ROUND($G$4,2),$C780),"")</f>
        <v/>
      </c>
      <c r="E780" s="28" t="str">
        <f t="shared" si="172"/>
        <v/>
      </c>
      <c r="F780" s="1" t="str">
        <f t="shared" ref="F780:F843" si="181">IF(ISNUMBER($A780),$C780*$G$3,"")</f>
        <v/>
      </c>
      <c r="G780" s="1" t="str">
        <f t="shared" si="173"/>
        <v/>
      </c>
      <c r="H780" s="7" t="str">
        <f t="shared" si="174"/>
        <v/>
      </c>
      <c r="J780" s="14" t="e">
        <f t="shared" si="175"/>
        <v>#VALUE!</v>
      </c>
      <c r="K780" s="19" t="str">
        <f t="shared" si="176"/>
        <v/>
      </c>
      <c r="L780" s="27" t="str">
        <f t="shared" si="177"/>
        <v/>
      </c>
      <c r="M780" s="18" t="str">
        <f t="shared" ref="M780:M843" si="182">IF(ISNUMBER($J780),IF($L780&gt;$G$4,ROUND($G$4,2),$L780),"")</f>
        <v/>
      </c>
      <c r="O780" s="18" t="str">
        <f t="shared" ref="O780:O843" si="183">IF(ISNUMBER($J780),$L780*$G$3,"")</f>
        <v/>
      </c>
      <c r="P780" s="18" t="str">
        <f t="shared" si="178"/>
        <v/>
      </c>
      <c r="Q780" s="27" t="str">
        <f t="shared" si="179"/>
        <v/>
      </c>
    </row>
    <row r="781" spans="1:17" x14ac:dyDescent="0.25">
      <c r="A781" t="e">
        <f t="shared" ref="A781:A844" si="184">IF(ROUND($H780&lt;=0,0),"",$A780+1)</f>
        <v>#VALUE!</v>
      </c>
      <c r="B781" s="6" t="str">
        <f t="shared" ref="B781:B844" si="185">IF(ISNUMBER($A781),$B780+14,"")</f>
        <v/>
      </c>
      <c r="C781" s="7" t="str">
        <f t="shared" ref="C781:C844" si="186">IF(ISNUMBER($A781),$H780,"")</f>
        <v/>
      </c>
      <c r="D781" s="1" t="str">
        <f t="shared" si="180"/>
        <v/>
      </c>
      <c r="E781" s="28" t="str">
        <f t="shared" ref="E781:E844" si="187">IF(ISNUMBER($A781),$D$8,"")</f>
        <v/>
      </c>
      <c r="F781" s="1" t="str">
        <f t="shared" si="181"/>
        <v/>
      </c>
      <c r="G781" s="1" t="str">
        <f t="shared" ref="G781:G844" si="188">IF(ISNUMBER($A781),ROUND($D781-$F781,2),"")</f>
        <v/>
      </c>
      <c r="H781" s="7" t="str">
        <f t="shared" ref="H781:H844" si="189">IF(ISNUMBER($A781),ROUND($C781-$G781-$E781,2),"")</f>
        <v/>
      </c>
      <c r="J781" s="14" t="e">
        <f t="shared" ref="J781:J844" si="190">IF(ROUND($Q780&lt;=0,0),"",$J780+1)</f>
        <v>#VALUE!</v>
      </c>
      <c r="K781" s="19" t="str">
        <f t="shared" ref="K781:K844" si="191">IF(ISNUMBER($J781),$K780+14,"")</f>
        <v/>
      </c>
      <c r="L781" s="27" t="str">
        <f t="shared" ref="L781:L844" si="192">IF(ISNUMBER($J781),$Q780,"")</f>
        <v/>
      </c>
      <c r="M781" s="18" t="str">
        <f t="shared" si="182"/>
        <v/>
      </c>
      <c r="O781" s="18" t="str">
        <f t="shared" si="183"/>
        <v/>
      </c>
      <c r="P781" s="18" t="str">
        <f t="shared" ref="P781:P844" si="193">IF(ISNUMBER($J781),ROUND($M781-$O781,2),"")</f>
        <v/>
      </c>
      <c r="Q781" s="27" t="str">
        <f t="shared" ref="Q781:Q844" si="194">IF(ISNUMBER($J781),ROUND($L781-$P781-$N781,2),"")</f>
        <v/>
      </c>
    </row>
    <row r="782" spans="1:17" x14ac:dyDescent="0.25">
      <c r="A782" t="e">
        <f t="shared" si="184"/>
        <v>#VALUE!</v>
      </c>
      <c r="B782" s="6" t="str">
        <f t="shared" si="185"/>
        <v/>
      </c>
      <c r="C782" s="7" t="str">
        <f t="shared" si="186"/>
        <v/>
      </c>
      <c r="D782" s="1" t="str">
        <f t="shared" si="180"/>
        <v/>
      </c>
      <c r="E782" s="28" t="str">
        <f t="shared" si="187"/>
        <v/>
      </c>
      <c r="F782" s="1" t="str">
        <f t="shared" si="181"/>
        <v/>
      </c>
      <c r="G782" s="1" t="str">
        <f t="shared" si="188"/>
        <v/>
      </c>
      <c r="H782" s="7" t="str">
        <f t="shared" si="189"/>
        <v/>
      </c>
      <c r="J782" s="14" t="e">
        <f t="shared" si="190"/>
        <v>#VALUE!</v>
      </c>
      <c r="K782" s="19" t="str">
        <f t="shared" si="191"/>
        <v/>
      </c>
      <c r="L782" s="27" t="str">
        <f t="shared" si="192"/>
        <v/>
      </c>
      <c r="M782" s="18" t="str">
        <f t="shared" si="182"/>
        <v/>
      </c>
      <c r="O782" s="18" t="str">
        <f t="shared" si="183"/>
        <v/>
      </c>
      <c r="P782" s="18" t="str">
        <f t="shared" si="193"/>
        <v/>
      </c>
      <c r="Q782" s="27" t="str">
        <f t="shared" si="194"/>
        <v/>
      </c>
    </row>
    <row r="783" spans="1:17" x14ac:dyDescent="0.25">
      <c r="A783" t="e">
        <f t="shared" si="184"/>
        <v>#VALUE!</v>
      </c>
      <c r="B783" s="6" t="str">
        <f t="shared" si="185"/>
        <v/>
      </c>
      <c r="C783" s="7" t="str">
        <f t="shared" si="186"/>
        <v/>
      </c>
      <c r="D783" s="1" t="str">
        <f t="shared" si="180"/>
        <v/>
      </c>
      <c r="E783" s="28" t="str">
        <f t="shared" si="187"/>
        <v/>
      </c>
      <c r="F783" s="1" t="str">
        <f t="shared" si="181"/>
        <v/>
      </c>
      <c r="G783" s="1" t="str">
        <f t="shared" si="188"/>
        <v/>
      </c>
      <c r="H783" s="7" t="str">
        <f t="shared" si="189"/>
        <v/>
      </c>
      <c r="J783" s="14" t="e">
        <f t="shared" si="190"/>
        <v>#VALUE!</v>
      </c>
      <c r="K783" s="19" t="str">
        <f t="shared" si="191"/>
        <v/>
      </c>
      <c r="L783" s="27" t="str">
        <f t="shared" si="192"/>
        <v/>
      </c>
      <c r="M783" s="18" t="str">
        <f t="shared" si="182"/>
        <v/>
      </c>
      <c r="O783" s="18" t="str">
        <f t="shared" si="183"/>
        <v/>
      </c>
      <c r="P783" s="18" t="str">
        <f t="shared" si="193"/>
        <v/>
      </c>
      <c r="Q783" s="27" t="str">
        <f t="shared" si="194"/>
        <v/>
      </c>
    </row>
    <row r="784" spans="1:17" x14ac:dyDescent="0.25">
      <c r="A784" t="e">
        <f t="shared" si="184"/>
        <v>#VALUE!</v>
      </c>
      <c r="B784" s="6" t="str">
        <f t="shared" si="185"/>
        <v/>
      </c>
      <c r="C784" s="7" t="str">
        <f t="shared" si="186"/>
        <v/>
      </c>
      <c r="D784" s="1" t="str">
        <f t="shared" si="180"/>
        <v/>
      </c>
      <c r="E784" s="28" t="str">
        <f t="shared" si="187"/>
        <v/>
      </c>
      <c r="F784" s="1" t="str">
        <f t="shared" si="181"/>
        <v/>
      </c>
      <c r="G784" s="1" t="str">
        <f t="shared" si="188"/>
        <v/>
      </c>
      <c r="H784" s="7" t="str">
        <f t="shared" si="189"/>
        <v/>
      </c>
      <c r="J784" s="14" t="e">
        <f t="shared" si="190"/>
        <v>#VALUE!</v>
      </c>
      <c r="K784" s="19" t="str">
        <f t="shared" si="191"/>
        <v/>
      </c>
      <c r="L784" s="27" t="str">
        <f t="shared" si="192"/>
        <v/>
      </c>
      <c r="M784" s="18" t="str">
        <f t="shared" si="182"/>
        <v/>
      </c>
      <c r="O784" s="18" t="str">
        <f t="shared" si="183"/>
        <v/>
      </c>
      <c r="P784" s="18" t="str">
        <f t="shared" si="193"/>
        <v/>
      </c>
      <c r="Q784" s="27" t="str">
        <f t="shared" si="194"/>
        <v/>
      </c>
    </row>
    <row r="785" spans="1:17" x14ac:dyDescent="0.25">
      <c r="A785" t="e">
        <f t="shared" si="184"/>
        <v>#VALUE!</v>
      </c>
      <c r="B785" s="6" t="str">
        <f t="shared" si="185"/>
        <v/>
      </c>
      <c r="C785" s="7" t="str">
        <f t="shared" si="186"/>
        <v/>
      </c>
      <c r="D785" s="1" t="str">
        <f t="shared" si="180"/>
        <v/>
      </c>
      <c r="E785" s="28" t="str">
        <f t="shared" si="187"/>
        <v/>
      </c>
      <c r="F785" s="1" t="str">
        <f t="shared" si="181"/>
        <v/>
      </c>
      <c r="G785" s="1" t="str">
        <f t="shared" si="188"/>
        <v/>
      </c>
      <c r="H785" s="7" t="str">
        <f t="shared" si="189"/>
        <v/>
      </c>
      <c r="J785" s="14" t="e">
        <f t="shared" si="190"/>
        <v>#VALUE!</v>
      </c>
      <c r="K785" s="19" t="str">
        <f t="shared" si="191"/>
        <v/>
      </c>
      <c r="L785" s="27" t="str">
        <f t="shared" si="192"/>
        <v/>
      </c>
      <c r="M785" s="18" t="str">
        <f t="shared" si="182"/>
        <v/>
      </c>
      <c r="O785" s="18" t="str">
        <f t="shared" si="183"/>
        <v/>
      </c>
      <c r="P785" s="18" t="str">
        <f t="shared" si="193"/>
        <v/>
      </c>
      <c r="Q785" s="27" t="str">
        <f t="shared" si="194"/>
        <v/>
      </c>
    </row>
    <row r="786" spans="1:17" x14ac:dyDescent="0.25">
      <c r="A786" t="e">
        <f t="shared" si="184"/>
        <v>#VALUE!</v>
      </c>
      <c r="B786" s="6" t="str">
        <f t="shared" si="185"/>
        <v/>
      </c>
      <c r="C786" s="7" t="str">
        <f t="shared" si="186"/>
        <v/>
      </c>
      <c r="D786" s="1" t="str">
        <f t="shared" si="180"/>
        <v/>
      </c>
      <c r="E786" s="28" t="str">
        <f t="shared" si="187"/>
        <v/>
      </c>
      <c r="F786" s="1" t="str">
        <f t="shared" si="181"/>
        <v/>
      </c>
      <c r="G786" s="1" t="str">
        <f t="shared" si="188"/>
        <v/>
      </c>
      <c r="H786" s="7" t="str">
        <f t="shared" si="189"/>
        <v/>
      </c>
      <c r="J786" s="14" t="e">
        <f t="shared" si="190"/>
        <v>#VALUE!</v>
      </c>
      <c r="K786" s="19" t="str">
        <f t="shared" si="191"/>
        <v/>
      </c>
      <c r="L786" s="27" t="str">
        <f t="shared" si="192"/>
        <v/>
      </c>
      <c r="M786" s="18" t="str">
        <f t="shared" si="182"/>
        <v/>
      </c>
      <c r="O786" s="18" t="str">
        <f t="shared" si="183"/>
        <v/>
      </c>
      <c r="P786" s="18" t="str">
        <f t="shared" si="193"/>
        <v/>
      </c>
      <c r="Q786" s="27" t="str">
        <f t="shared" si="194"/>
        <v/>
      </c>
    </row>
    <row r="787" spans="1:17" x14ac:dyDescent="0.25">
      <c r="A787" t="e">
        <f t="shared" si="184"/>
        <v>#VALUE!</v>
      </c>
      <c r="B787" s="6" t="str">
        <f t="shared" si="185"/>
        <v/>
      </c>
      <c r="C787" s="7" t="str">
        <f t="shared" si="186"/>
        <v/>
      </c>
      <c r="D787" s="1" t="str">
        <f t="shared" si="180"/>
        <v/>
      </c>
      <c r="E787" s="28" t="str">
        <f t="shared" si="187"/>
        <v/>
      </c>
      <c r="F787" s="1" t="str">
        <f t="shared" si="181"/>
        <v/>
      </c>
      <c r="G787" s="1" t="str">
        <f t="shared" si="188"/>
        <v/>
      </c>
      <c r="H787" s="7" t="str">
        <f t="shared" si="189"/>
        <v/>
      </c>
      <c r="J787" s="14" t="e">
        <f t="shared" si="190"/>
        <v>#VALUE!</v>
      </c>
      <c r="K787" s="19" t="str">
        <f t="shared" si="191"/>
        <v/>
      </c>
      <c r="L787" s="27" t="str">
        <f t="shared" si="192"/>
        <v/>
      </c>
      <c r="M787" s="18" t="str">
        <f t="shared" si="182"/>
        <v/>
      </c>
      <c r="O787" s="18" t="str">
        <f t="shared" si="183"/>
        <v/>
      </c>
      <c r="P787" s="18" t="str">
        <f t="shared" si="193"/>
        <v/>
      </c>
      <c r="Q787" s="27" t="str">
        <f t="shared" si="194"/>
        <v/>
      </c>
    </row>
    <row r="788" spans="1:17" x14ac:dyDescent="0.25">
      <c r="A788" t="e">
        <f t="shared" si="184"/>
        <v>#VALUE!</v>
      </c>
      <c r="B788" s="6" t="str">
        <f t="shared" si="185"/>
        <v/>
      </c>
      <c r="C788" s="7" t="str">
        <f t="shared" si="186"/>
        <v/>
      </c>
      <c r="D788" s="1" t="str">
        <f t="shared" si="180"/>
        <v/>
      </c>
      <c r="E788" s="28" t="str">
        <f t="shared" si="187"/>
        <v/>
      </c>
      <c r="F788" s="1" t="str">
        <f t="shared" si="181"/>
        <v/>
      </c>
      <c r="G788" s="1" t="str">
        <f t="shared" si="188"/>
        <v/>
      </c>
      <c r="H788" s="7" t="str">
        <f t="shared" si="189"/>
        <v/>
      </c>
      <c r="J788" s="14" t="e">
        <f t="shared" si="190"/>
        <v>#VALUE!</v>
      </c>
      <c r="K788" s="19" t="str">
        <f t="shared" si="191"/>
        <v/>
      </c>
      <c r="L788" s="27" t="str">
        <f t="shared" si="192"/>
        <v/>
      </c>
      <c r="M788" s="18" t="str">
        <f t="shared" si="182"/>
        <v/>
      </c>
      <c r="O788" s="18" t="str">
        <f t="shared" si="183"/>
        <v/>
      </c>
      <c r="P788" s="18" t="str">
        <f t="shared" si="193"/>
        <v/>
      </c>
      <c r="Q788" s="27" t="str">
        <f t="shared" si="194"/>
        <v/>
      </c>
    </row>
    <row r="789" spans="1:17" x14ac:dyDescent="0.25">
      <c r="A789" t="e">
        <f t="shared" si="184"/>
        <v>#VALUE!</v>
      </c>
      <c r="B789" s="6" t="str">
        <f t="shared" si="185"/>
        <v/>
      </c>
      <c r="C789" s="7" t="str">
        <f t="shared" si="186"/>
        <v/>
      </c>
      <c r="D789" s="1" t="str">
        <f t="shared" si="180"/>
        <v/>
      </c>
      <c r="E789" s="28" t="str">
        <f t="shared" si="187"/>
        <v/>
      </c>
      <c r="F789" s="1" t="str">
        <f t="shared" si="181"/>
        <v/>
      </c>
      <c r="G789" s="1" t="str">
        <f t="shared" si="188"/>
        <v/>
      </c>
      <c r="H789" s="7" t="str">
        <f t="shared" si="189"/>
        <v/>
      </c>
      <c r="J789" s="14" t="e">
        <f t="shared" si="190"/>
        <v>#VALUE!</v>
      </c>
      <c r="K789" s="19" t="str">
        <f t="shared" si="191"/>
        <v/>
      </c>
      <c r="L789" s="27" t="str">
        <f t="shared" si="192"/>
        <v/>
      </c>
      <c r="M789" s="18" t="str">
        <f t="shared" si="182"/>
        <v/>
      </c>
      <c r="O789" s="18" t="str">
        <f t="shared" si="183"/>
        <v/>
      </c>
      <c r="P789" s="18" t="str">
        <f t="shared" si="193"/>
        <v/>
      </c>
      <c r="Q789" s="27" t="str">
        <f t="shared" si="194"/>
        <v/>
      </c>
    </row>
    <row r="790" spans="1:17" x14ac:dyDescent="0.25">
      <c r="A790" t="e">
        <f t="shared" si="184"/>
        <v>#VALUE!</v>
      </c>
      <c r="B790" s="6" t="str">
        <f t="shared" si="185"/>
        <v/>
      </c>
      <c r="C790" s="7" t="str">
        <f t="shared" si="186"/>
        <v/>
      </c>
      <c r="D790" s="1" t="str">
        <f t="shared" si="180"/>
        <v/>
      </c>
      <c r="E790" s="28" t="str">
        <f t="shared" si="187"/>
        <v/>
      </c>
      <c r="F790" s="1" t="str">
        <f t="shared" si="181"/>
        <v/>
      </c>
      <c r="G790" s="1" t="str">
        <f t="shared" si="188"/>
        <v/>
      </c>
      <c r="H790" s="7" t="str">
        <f t="shared" si="189"/>
        <v/>
      </c>
      <c r="J790" s="14" t="e">
        <f t="shared" si="190"/>
        <v>#VALUE!</v>
      </c>
      <c r="K790" s="19" t="str">
        <f t="shared" si="191"/>
        <v/>
      </c>
      <c r="L790" s="27" t="str">
        <f t="shared" si="192"/>
        <v/>
      </c>
      <c r="M790" s="18" t="str">
        <f t="shared" si="182"/>
        <v/>
      </c>
      <c r="O790" s="18" t="str">
        <f t="shared" si="183"/>
        <v/>
      </c>
      <c r="P790" s="18" t="str">
        <f t="shared" si="193"/>
        <v/>
      </c>
      <c r="Q790" s="27" t="str">
        <f t="shared" si="194"/>
        <v/>
      </c>
    </row>
    <row r="791" spans="1:17" x14ac:dyDescent="0.25">
      <c r="A791" t="e">
        <f t="shared" si="184"/>
        <v>#VALUE!</v>
      </c>
      <c r="B791" s="6" t="str">
        <f t="shared" si="185"/>
        <v/>
      </c>
      <c r="C791" s="7" t="str">
        <f t="shared" si="186"/>
        <v/>
      </c>
      <c r="D791" s="1" t="str">
        <f t="shared" si="180"/>
        <v/>
      </c>
      <c r="E791" s="28" t="str">
        <f t="shared" si="187"/>
        <v/>
      </c>
      <c r="F791" s="1" t="str">
        <f t="shared" si="181"/>
        <v/>
      </c>
      <c r="G791" s="1" t="str">
        <f t="shared" si="188"/>
        <v/>
      </c>
      <c r="H791" s="7" t="str">
        <f t="shared" si="189"/>
        <v/>
      </c>
      <c r="J791" s="14" t="e">
        <f t="shared" si="190"/>
        <v>#VALUE!</v>
      </c>
      <c r="K791" s="19" t="str">
        <f t="shared" si="191"/>
        <v/>
      </c>
      <c r="L791" s="27" t="str">
        <f t="shared" si="192"/>
        <v/>
      </c>
      <c r="M791" s="18" t="str">
        <f t="shared" si="182"/>
        <v/>
      </c>
      <c r="O791" s="18" t="str">
        <f t="shared" si="183"/>
        <v/>
      </c>
      <c r="P791" s="18" t="str">
        <f t="shared" si="193"/>
        <v/>
      </c>
      <c r="Q791" s="27" t="str">
        <f t="shared" si="194"/>
        <v/>
      </c>
    </row>
    <row r="792" spans="1:17" x14ac:dyDescent="0.25">
      <c r="A792" t="e">
        <f t="shared" si="184"/>
        <v>#VALUE!</v>
      </c>
      <c r="B792" s="6" t="str">
        <f t="shared" si="185"/>
        <v/>
      </c>
      <c r="C792" s="7" t="str">
        <f t="shared" si="186"/>
        <v/>
      </c>
      <c r="D792" s="1" t="str">
        <f t="shared" si="180"/>
        <v/>
      </c>
      <c r="E792" s="28" t="str">
        <f t="shared" si="187"/>
        <v/>
      </c>
      <c r="F792" s="1" t="str">
        <f t="shared" si="181"/>
        <v/>
      </c>
      <c r="G792" s="1" t="str">
        <f t="shared" si="188"/>
        <v/>
      </c>
      <c r="H792" s="7" t="str">
        <f t="shared" si="189"/>
        <v/>
      </c>
      <c r="J792" s="14" t="e">
        <f t="shared" si="190"/>
        <v>#VALUE!</v>
      </c>
      <c r="K792" s="19" t="str">
        <f t="shared" si="191"/>
        <v/>
      </c>
      <c r="L792" s="27" t="str">
        <f t="shared" si="192"/>
        <v/>
      </c>
      <c r="M792" s="18" t="str">
        <f t="shared" si="182"/>
        <v/>
      </c>
      <c r="O792" s="18" t="str">
        <f t="shared" si="183"/>
        <v/>
      </c>
      <c r="P792" s="18" t="str">
        <f t="shared" si="193"/>
        <v/>
      </c>
      <c r="Q792" s="27" t="str">
        <f t="shared" si="194"/>
        <v/>
      </c>
    </row>
    <row r="793" spans="1:17" x14ac:dyDescent="0.25">
      <c r="A793" t="e">
        <f t="shared" si="184"/>
        <v>#VALUE!</v>
      </c>
      <c r="B793" s="6" t="str">
        <f t="shared" si="185"/>
        <v/>
      </c>
      <c r="C793" s="7" t="str">
        <f t="shared" si="186"/>
        <v/>
      </c>
      <c r="D793" s="1" t="str">
        <f t="shared" si="180"/>
        <v/>
      </c>
      <c r="E793" s="28" t="str">
        <f t="shared" si="187"/>
        <v/>
      </c>
      <c r="F793" s="1" t="str">
        <f t="shared" si="181"/>
        <v/>
      </c>
      <c r="G793" s="1" t="str">
        <f t="shared" si="188"/>
        <v/>
      </c>
      <c r="H793" s="7" t="str">
        <f t="shared" si="189"/>
        <v/>
      </c>
      <c r="J793" s="14" t="e">
        <f t="shared" si="190"/>
        <v>#VALUE!</v>
      </c>
      <c r="K793" s="19" t="str">
        <f t="shared" si="191"/>
        <v/>
      </c>
      <c r="L793" s="27" t="str">
        <f t="shared" si="192"/>
        <v/>
      </c>
      <c r="M793" s="18" t="str">
        <f t="shared" si="182"/>
        <v/>
      </c>
      <c r="O793" s="18" t="str">
        <f t="shared" si="183"/>
        <v/>
      </c>
      <c r="P793" s="18" t="str">
        <f t="shared" si="193"/>
        <v/>
      </c>
      <c r="Q793" s="27" t="str">
        <f t="shared" si="194"/>
        <v/>
      </c>
    </row>
    <row r="794" spans="1:17" x14ac:dyDescent="0.25">
      <c r="A794" t="e">
        <f t="shared" si="184"/>
        <v>#VALUE!</v>
      </c>
      <c r="B794" s="6" t="str">
        <f t="shared" si="185"/>
        <v/>
      </c>
      <c r="C794" s="7" t="str">
        <f t="shared" si="186"/>
        <v/>
      </c>
      <c r="D794" s="1" t="str">
        <f t="shared" si="180"/>
        <v/>
      </c>
      <c r="E794" s="28" t="str">
        <f t="shared" si="187"/>
        <v/>
      </c>
      <c r="F794" s="1" t="str">
        <f t="shared" si="181"/>
        <v/>
      </c>
      <c r="G794" s="1" t="str">
        <f t="shared" si="188"/>
        <v/>
      </c>
      <c r="H794" s="7" t="str">
        <f t="shared" si="189"/>
        <v/>
      </c>
      <c r="J794" s="14" t="e">
        <f t="shared" si="190"/>
        <v>#VALUE!</v>
      </c>
      <c r="K794" s="19" t="str">
        <f t="shared" si="191"/>
        <v/>
      </c>
      <c r="L794" s="27" t="str">
        <f t="shared" si="192"/>
        <v/>
      </c>
      <c r="M794" s="18" t="str">
        <f t="shared" si="182"/>
        <v/>
      </c>
      <c r="O794" s="18" t="str">
        <f t="shared" si="183"/>
        <v/>
      </c>
      <c r="P794" s="18" t="str">
        <f t="shared" si="193"/>
        <v/>
      </c>
      <c r="Q794" s="27" t="str">
        <f t="shared" si="194"/>
        <v/>
      </c>
    </row>
    <row r="795" spans="1:17" x14ac:dyDescent="0.25">
      <c r="A795" t="e">
        <f t="shared" si="184"/>
        <v>#VALUE!</v>
      </c>
      <c r="B795" s="6" t="str">
        <f t="shared" si="185"/>
        <v/>
      </c>
      <c r="C795" s="7" t="str">
        <f t="shared" si="186"/>
        <v/>
      </c>
      <c r="D795" s="1" t="str">
        <f t="shared" si="180"/>
        <v/>
      </c>
      <c r="E795" s="28" t="str">
        <f t="shared" si="187"/>
        <v/>
      </c>
      <c r="F795" s="1" t="str">
        <f t="shared" si="181"/>
        <v/>
      </c>
      <c r="G795" s="1" t="str">
        <f t="shared" si="188"/>
        <v/>
      </c>
      <c r="H795" s="7" t="str">
        <f t="shared" si="189"/>
        <v/>
      </c>
      <c r="J795" s="14" t="e">
        <f t="shared" si="190"/>
        <v>#VALUE!</v>
      </c>
      <c r="K795" s="19" t="str">
        <f t="shared" si="191"/>
        <v/>
      </c>
      <c r="L795" s="27" t="str">
        <f t="shared" si="192"/>
        <v/>
      </c>
      <c r="M795" s="18" t="str">
        <f t="shared" si="182"/>
        <v/>
      </c>
      <c r="O795" s="18" t="str">
        <f t="shared" si="183"/>
        <v/>
      </c>
      <c r="P795" s="18" t="str">
        <f t="shared" si="193"/>
        <v/>
      </c>
      <c r="Q795" s="27" t="str">
        <f t="shared" si="194"/>
        <v/>
      </c>
    </row>
    <row r="796" spans="1:17" x14ac:dyDescent="0.25">
      <c r="A796" t="e">
        <f t="shared" si="184"/>
        <v>#VALUE!</v>
      </c>
      <c r="B796" s="6" t="str">
        <f t="shared" si="185"/>
        <v/>
      </c>
      <c r="C796" s="7" t="str">
        <f t="shared" si="186"/>
        <v/>
      </c>
      <c r="D796" s="1" t="str">
        <f t="shared" si="180"/>
        <v/>
      </c>
      <c r="E796" s="28" t="str">
        <f t="shared" si="187"/>
        <v/>
      </c>
      <c r="F796" s="1" t="str">
        <f t="shared" si="181"/>
        <v/>
      </c>
      <c r="G796" s="1" t="str">
        <f t="shared" si="188"/>
        <v/>
      </c>
      <c r="H796" s="7" t="str">
        <f t="shared" si="189"/>
        <v/>
      </c>
      <c r="J796" s="14" t="e">
        <f t="shared" si="190"/>
        <v>#VALUE!</v>
      </c>
      <c r="K796" s="19" t="str">
        <f t="shared" si="191"/>
        <v/>
      </c>
      <c r="L796" s="27" t="str">
        <f t="shared" si="192"/>
        <v/>
      </c>
      <c r="M796" s="18" t="str">
        <f t="shared" si="182"/>
        <v/>
      </c>
      <c r="O796" s="18" t="str">
        <f t="shared" si="183"/>
        <v/>
      </c>
      <c r="P796" s="18" t="str">
        <f t="shared" si="193"/>
        <v/>
      </c>
      <c r="Q796" s="27" t="str">
        <f t="shared" si="194"/>
        <v/>
      </c>
    </row>
    <row r="797" spans="1:17" x14ac:dyDescent="0.25">
      <c r="A797" t="e">
        <f t="shared" si="184"/>
        <v>#VALUE!</v>
      </c>
      <c r="B797" s="6" t="str">
        <f t="shared" si="185"/>
        <v/>
      </c>
      <c r="C797" s="7" t="str">
        <f t="shared" si="186"/>
        <v/>
      </c>
      <c r="D797" s="1" t="str">
        <f t="shared" si="180"/>
        <v/>
      </c>
      <c r="E797" s="28" t="str">
        <f t="shared" si="187"/>
        <v/>
      </c>
      <c r="F797" s="1" t="str">
        <f t="shared" si="181"/>
        <v/>
      </c>
      <c r="G797" s="1" t="str">
        <f t="shared" si="188"/>
        <v/>
      </c>
      <c r="H797" s="7" t="str">
        <f t="shared" si="189"/>
        <v/>
      </c>
      <c r="J797" s="14" t="e">
        <f t="shared" si="190"/>
        <v>#VALUE!</v>
      </c>
      <c r="K797" s="19" t="str">
        <f t="shared" si="191"/>
        <v/>
      </c>
      <c r="L797" s="27" t="str">
        <f t="shared" si="192"/>
        <v/>
      </c>
      <c r="M797" s="18" t="str">
        <f t="shared" si="182"/>
        <v/>
      </c>
      <c r="O797" s="18" t="str">
        <f t="shared" si="183"/>
        <v/>
      </c>
      <c r="P797" s="18" t="str">
        <f t="shared" si="193"/>
        <v/>
      </c>
      <c r="Q797" s="27" t="str">
        <f t="shared" si="194"/>
        <v/>
      </c>
    </row>
    <row r="798" spans="1:17" x14ac:dyDescent="0.25">
      <c r="A798" t="e">
        <f t="shared" si="184"/>
        <v>#VALUE!</v>
      </c>
      <c r="B798" s="6" t="str">
        <f t="shared" si="185"/>
        <v/>
      </c>
      <c r="C798" s="7" t="str">
        <f t="shared" si="186"/>
        <v/>
      </c>
      <c r="D798" s="1" t="str">
        <f t="shared" si="180"/>
        <v/>
      </c>
      <c r="E798" s="28" t="str">
        <f t="shared" si="187"/>
        <v/>
      </c>
      <c r="F798" s="1" t="str">
        <f t="shared" si="181"/>
        <v/>
      </c>
      <c r="G798" s="1" t="str">
        <f t="shared" si="188"/>
        <v/>
      </c>
      <c r="H798" s="7" t="str">
        <f t="shared" si="189"/>
        <v/>
      </c>
      <c r="J798" s="14" t="e">
        <f t="shared" si="190"/>
        <v>#VALUE!</v>
      </c>
      <c r="K798" s="19" t="str">
        <f t="shared" si="191"/>
        <v/>
      </c>
      <c r="L798" s="27" t="str">
        <f t="shared" si="192"/>
        <v/>
      </c>
      <c r="M798" s="18" t="str">
        <f t="shared" si="182"/>
        <v/>
      </c>
      <c r="O798" s="18" t="str">
        <f t="shared" si="183"/>
        <v/>
      </c>
      <c r="P798" s="18" t="str">
        <f t="shared" si="193"/>
        <v/>
      </c>
      <c r="Q798" s="27" t="str">
        <f t="shared" si="194"/>
        <v/>
      </c>
    </row>
    <row r="799" spans="1:17" x14ac:dyDescent="0.25">
      <c r="A799" t="e">
        <f t="shared" si="184"/>
        <v>#VALUE!</v>
      </c>
      <c r="B799" s="6" t="str">
        <f t="shared" si="185"/>
        <v/>
      </c>
      <c r="C799" s="7" t="str">
        <f t="shared" si="186"/>
        <v/>
      </c>
      <c r="D799" s="1" t="str">
        <f t="shared" si="180"/>
        <v/>
      </c>
      <c r="E799" s="28" t="str">
        <f t="shared" si="187"/>
        <v/>
      </c>
      <c r="F799" s="1" t="str">
        <f t="shared" si="181"/>
        <v/>
      </c>
      <c r="G799" s="1" t="str">
        <f t="shared" si="188"/>
        <v/>
      </c>
      <c r="H799" s="7" t="str">
        <f t="shared" si="189"/>
        <v/>
      </c>
      <c r="J799" s="14" t="e">
        <f t="shared" si="190"/>
        <v>#VALUE!</v>
      </c>
      <c r="K799" s="19" t="str">
        <f t="shared" si="191"/>
        <v/>
      </c>
      <c r="L799" s="27" t="str">
        <f t="shared" si="192"/>
        <v/>
      </c>
      <c r="M799" s="18" t="str">
        <f t="shared" si="182"/>
        <v/>
      </c>
      <c r="O799" s="18" t="str">
        <f t="shared" si="183"/>
        <v/>
      </c>
      <c r="P799" s="18" t="str">
        <f t="shared" si="193"/>
        <v/>
      </c>
      <c r="Q799" s="27" t="str">
        <f t="shared" si="194"/>
        <v/>
      </c>
    </row>
    <row r="800" spans="1:17" x14ac:dyDescent="0.25">
      <c r="A800" t="e">
        <f t="shared" si="184"/>
        <v>#VALUE!</v>
      </c>
      <c r="B800" s="6" t="str">
        <f t="shared" si="185"/>
        <v/>
      </c>
      <c r="C800" s="7" t="str">
        <f t="shared" si="186"/>
        <v/>
      </c>
      <c r="D800" s="1" t="str">
        <f t="shared" si="180"/>
        <v/>
      </c>
      <c r="E800" s="28" t="str">
        <f t="shared" si="187"/>
        <v/>
      </c>
      <c r="F800" s="1" t="str">
        <f t="shared" si="181"/>
        <v/>
      </c>
      <c r="G800" s="1" t="str">
        <f t="shared" si="188"/>
        <v/>
      </c>
      <c r="H800" s="7" t="str">
        <f t="shared" si="189"/>
        <v/>
      </c>
      <c r="J800" s="14" t="e">
        <f t="shared" si="190"/>
        <v>#VALUE!</v>
      </c>
      <c r="K800" s="19" t="str">
        <f t="shared" si="191"/>
        <v/>
      </c>
      <c r="L800" s="27" t="str">
        <f t="shared" si="192"/>
        <v/>
      </c>
      <c r="M800" s="18" t="str">
        <f t="shared" si="182"/>
        <v/>
      </c>
      <c r="O800" s="18" t="str">
        <f t="shared" si="183"/>
        <v/>
      </c>
      <c r="P800" s="18" t="str">
        <f t="shared" si="193"/>
        <v/>
      </c>
      <c r="Q800" s="27" t="str">
        <f t="shared" si="194"/>
        <v/>
      </c>
    </row>
    <row r="801" spans="1:17" x14ac:dyDescent="0.25">
      <c r="A801" t="e">
        <f t="shared" si="184"/>
        <v>#VALUE!</v>
      </c>
      <c r="B801" s="6" t="str">
        <f t="shared" si="185"/>
        <v/>
      </c>
      <c r="C801" s="7" t="str">
        <f t="shared" si="186"/>
        <v/>
      </c>
      <c r="D801" s="1" t="str">
        <f t="shared" si="180"/>
        <v/>
      </c>
      <c r="E801" s="28" t="str">
        <f t="shared" si="187"/>
        <v/>
      </c>
      <c r="F801" s="1" t="str">
        <f t="shared" si="181"/>
        <v/>
      </c>
      <c r="G801" s="1" t="str">
        <f t="shared" si="188"/>
        <v/>
      </c>
      <c r="H801" s="7" t="str">
        <f t="shared" si="189"/>
        <v/>
      </c>
      <c r="J801" s="14" t="e">
        <f t="shared" si="190"/>
        <v>#VALUE!</v>
      </c>
      <c r="K801" s="19" t="str">
        <f t="shared" si="191"/>
        <v/>
      </c>
      <c r="L801" s="27" t="str">
        <f t="shared" si="192"/>
        <v/>
      </c>
      <c r="M801" s="18" t="str">
        <f t="shared" si="182"/>
        <v/>
      </c>
      <c r="O801" s="18" t="str">
        <f t="shared" si="183"/>
        <v/>
      </c>
      <c r="P801" s="18" t="str">
        <f t="shared" si="193"/>
        <v/>
      </c>
      <c r="Q801" s="27" t="str">
        <f t="shared" si="194"/>
        <v/>
      </c>
    </row>
    <row r="802" spans="1:17" x14ac:dyDescent="0.25">
      <c r="A802" t="e">
        <f t="shared" si="184"/>
        <v>#VALUE!</v>
      </c>
      <c r="B802" s="6" t="str">
        <f t="shared" si="185"/>
        <v/>
      </c>
      <c r="C802" s="7" t="str">
        <f t="shared" si="186"/>
        <v/>
      </c>
      <c r="D802" s="1" t="str">
        <f t="shared" si="180"/>
        <v/>
      </c>
      <c r="E802" s="28" t="str">
        <f t="shared" si="187"/>
        <v/>
      </c>
      <c r="F802" s="1" t="str">
        <f t="shared" si="181"/>
        <v/>
      </c>
      <c r="G802" s="1" t="str">
        <f t="shared" si="188"/>
        <v/>
      </c>
      <c r="H802" s="7" t="str">
        <f t="shared" si="189"/>
        <v/>
      </c>
      <c r="J802" s="14" t="e">
        <f t="shared" si="190"/>
        <v>#VALUE!</v>
      </c>
      <c r="K802" s="19" t="str">
        <f t="shared" si="191"/>
        <v/>
      </c>
      <c r="L802" s="27" t="str">
        <f t="shared" si="192"/>
        <v/>
      </c>
      <c r="M802" s="18" t="str">
        <f t="shared" si="182"/>
        <v/>
      </c>
      <c r="O802" s="18" t="str">
        <f t="shared" si="183"/>
        <v/>
      </c>
      <c r="P802" s="18" t="str">
        <f t="shared" si="193"/>
        <v/>
      </c>
      <c r="Q802" s="27" t="str">
        <f t="shared" si="194"/>
        <v/>
      </c>
    </row>
    <row r="803" spans="1:17" x14ac:dyDescent="0.25">
      <c r="A803" t="e">
        <f t="shared" si="184"/>
        <v>#VALUE!</v>
      </c>
      <c r="B803" s="6" t="str">
        <f t="shared" si="185"/>
        <v/>
      </c>
      <c r="C803" s="7" t="str">
        <f t="shared" si="186"/>
        <v/>
      </c>
      <c r="D803" s="1" t="str">
        <f t="shared" si="180"/>
        <v/>
      </c>
      <c r="E803" s="28" t="str">
        <f t="shared" si="187"/>
        <v/>
      </c>
      <c r="F803" s="1" t="str">
        <f t="shared" si="181"/>
        <v/>
      </c>
      <c r="G803" s="1" t="str">
        <f t="shared" si="188"/>
        <v/>
      </c>
      <c r="H803" s="7" t="str">
        <f t="shared" si="189"/>
        <v/>
      </c>
      <c r="J803" s="14" t="e">
        <f t="shared" si="190"/>
        <v>#VALUE!</v>
      </c>
      <c r="K803" s="19" t="str">
        <f t="shared" si="191"/>
        <v/>
      </c>
      <c r="L803" s="27" t="str">
        <f t="shared" si="192"/>
        <v/>
      </c>
      <c r="M803" s="18" t="str">
        <f t="shared" si="182"/>
        <v/>
      </c>
      <c r="O803" s="18" t="str">
        <f t="shared" si="183"/>
        <v/>
      </c>
      <c r="P803" s="18" t="str">
        <f t="shared" si="193"/>
        <v/>
      </c>
      <c r="Q803" s="27" t="str">
        <f t="shared" si="194"/>
        <v/>
      </c>
    </row>
    <row r="804" spans="1:17" x14ac:dyDescent="0.25">
      <c r="A804" t="e">
        <f t="shared" si="184"/>
        <v>#VALUE!</v>
      </c>
      <c r="B804" s="6" t="str">
        <f t="shared" si="185"/>
        <v/>
      </c>
      <c r="C804" s="7" t="str">
        <f t="shared" si="186"/>
        <v/>
      </c>
      <c r="D804" s="1" t="str">
        <f t="shared" si="180"/>
        <v/>
      </c>
      <c r="E804" s="28" t="str">
        <f t="shared" si="187"/>
        <v/>
      </c>
      <c r="F804" s="1" t="str">
        <f t="shared" si="181"/>
        <v/>
      </c>
      <c r="G804" s="1" t="str">
        <f t="shared" si="188"/>
        <v/>
      </c>
      <c r="H804" s="7" t="str">
        <f t="shared" si="189"/>
        <v/>
      </c>
      <c r="J804" s="14" t="e">
        <f t="shared" si="190"/>
        <v>#VALUE!</v>
      </c>
      <c r="K804" s="19" t="str">
        <f t="shared" si="191"/>
        <v/>
      </c>
      <c r="L804" s="27" t="str">
        <f t="shared" si="192"/>
        <v/>
      </c>
      <c r="M804" s="18" t="str">
        <f t="shared" si="182"/>
        <v/>
      </c>
      <c r="O804" s="18" t="str">
        <f t="shared" si="183"/>
        <v/>
      </c>
      <c r="P804" s="18" t="str">
        <f t="shared" si="193"/>
        <v/>
      </c>
      <c r="Q804" s="27" t="str">
        <f t="shared" si="194"/>
        <v/>
      </c>
    </row>
    <row r="805" spans="1:17" x14ac:dyDescent="0.25">
      <c r="A805" t="e">
        <f t="shared" si="184"/>
        <v>#VALUE!</v>
      </c>
      <c r="B805" s="6" t="str">
        <f t="shared" si="185"/>
        <v/>
      </c>
      <c r="C805" s="7" t="str">
        <f t="shared" si="186"/>
        <v/>
      </c>
      <c r="D805" s="1" t="str">
        <f t="shared" si="180"/>
        <v/>
      </c>
      <c r="E805" s="28" t="str">
        <f t="shared" si="187"/>
        <v/>
      </c>
      <c r="F805" s="1" t="str">
        <f t="shared" si="181"/>
        <v/>
      </c>
      <c r="G805" s="1" t="str">
        <f t="shared" si="188"/>
        <v/>
      </c>
      <c r="H805" s="7" t="str">
        <f t="shared" si="189"/>
        <v/>
      </c>
      <c r="J805" s="14" t="e">
        <f t="shared" si="190"/>
        <v>#VALUE!</v>
      </c>
      <c r="K805" s="19" t="str">
        <f t="shared" si="191"/>
        <v/>
      </c>
      <c r="L805" s="27" t="str">
        <f t="shared" si="192"/>
        <v/>
      </c>
      <c r="M805" s="18" t="str">
        <f t="shared" si="182"/>
        <v/>
      </c>
      <c r="O805" s="18" t="str">
        <f t="shared" si="183"/>
        <v/>
      </c>
      <c r="P805" s="18" t="str">
        <f t="shared" si="193"/>
        <v/>
      </c>
      <c r="Q805" s="27" t="str">
        <f t="shared" si="194"/>
        <v/>
      </c>
    </row>
    <row r="806" spans="1:17" x14ac:dyDescent="0.25">
      <c r="A806" t="e">
        <f t="shared" si="184"/>
        <v>#VALUE!</v>
      </c>
      <c r="B806" s="6" t="str">
        <f t="shared" si="185"/>
        <v/>
      </c>
      <c r="C806" s="7" t="str">
        <f t="shared" si="186"/>
        <v/>
      </c>
      <c r="D806" s="1" t="str">
        <f t="shared" si="180"/>
        <v/>
      </c>
      <c r="E806" s="28" t="str">
        <f t="shared" si="187"/>
        <v/>
      </c>
      <c r="F806" s="1" t="str">
        <f t="shared" si="181"/>
        <v/>
      </c>
      <c r="G806" s="1" t="str">
        <f t="shared" si="188"/>
        <v/>
      </c>
      <c r="H806" s="7" t="str">
        <f t="shared" si="189"/>
        <v/>
      </c>
      <c r="J806" s="14" t="e">
        <f t="shared" si="190"/>
        <v>#VALUE!</v>
      </c>
      <c r="K806" s="19" t="str">
        <f t="shared" si="191"/>
        <v/>
      </c>
      <c r="L806" s="27" t="str">
        <f t="shared" si="192"/>
        <v/>
      </c>
      <c r="M806" s="18" t="str">
        <f t="shared" si="182"/>
        <v/>
      </c>
      <c r="O806" s="18" t="str">
        <f t="shared" si="183"/>
        <v/>
      </c>
      <c r="P806" s="18" t="str">
        <f t="shared" si="193"/>
        <v/>
      </c>
      <c r="Q806" s="27" t="str">
        <f t="shared" si="194"/>
        <v/>
      </c>
    </row>
    <row r="807" spans="1:17" x14ac:dyDescent="0.25">
      <c r="A807" t="e">
        <f t="shared" si="184"/>
        <v>#VALUE!</v>
      </c>
      <c r="B807" s="6" t="str">
        <f t="shared" si="185"/>
        <v/>
      </c>
      <c r="C807" s="7" t="str">
        <f t="shared" si="186"/>
        <v/>
      </c>
      <c r="D807" s="1" t="str">
        <f t="shared" si="180"/>
        <v/>
      </c>
      <c r="E807" s="28" t="str">
        <f t="shared" si="187"/>
        <v/>
      </c>
      <c r="F807" s="1" t="str">
        <f t="shared" si="181"/>
        <v/>
      </c>
      <c r="G807" s="1" t="str">
        <f t="shared" si="188"/>
        <v/>
      </c>
      <c r="H807" s="7" t="str">
        <f t="shared" si="189"/>
        <v/>
      </c>
      <c r="J807" s="14" t="e">
        <f t="shared" si="190"/>
        <v>#VALUE!</v>
      </c>
      <c r="K807" s="19" t="str">
        <f t="shared" si="191"/>
        <v/>
      </c>
      <c r="L807" s="27" t="str">
        <f t="shared" si="192"/>
        <v/>
      </c>
      <c r="M807" s="18" t="str">
        <f t="shared" si="182"/>
        <v/>
      </c>
      <c r="O807" s="18" t="str">
        <f t="shared" si="183"/>
        <v/>
      </c>
      <c r="P807" s="18" t="str">
        <f t="shared" si="193"/>
        <v/>
      </c>
      <c r="Q807" s="27" t="str">
        <f t="shared" si="194"/>
        <v/>
      </c>
    </row>
    <row r="808" spans="1:17" x14ac:dyDescent="0.25">
      <c r="A808" t="e">
        <f t="shared" si="184"/>
        <v>#VALUE!</v>
      </c>
      <c r="B808" s="6" t="str">
        <f t="shared" si="185"/>
        <v/>
      </c>
      <c r="C808" s="7" t="str">
        <f t="shared" si="186"/>
        <v/>
      </c>
      <c r="D808" s="1" t="str">
        <f t="shared" si="180"/>
        <v/>
      </c>
      <c r="E808" s="28" t="str">
        <f t="shared" si="187"/>
        <v/>
      </c>
      <c r="F808" s="1" t="str">
        <f t="shared" si="181"/>
        <v/>
      </c>
      <c r="G808" s="1" t="str">
        <f t="shared" si="188"/>
        <v/>
      </c>
      <c r="H808" s="7" t="str">
        <f t="shared" si="189"/>
        <v/>
      </c>
      <c r="J808" s="14" t="e">
        <f t="shared" si="190"/>
        <v>#VALUE!</v>
      </c>
      <c r="K808" s="19" t="str">
        <f t="shared" si="191"/>
        <v/>
      </c>
      <c r="L808" s="27" t="str">
        <f t="shared" si="192"/>
        <v/>
      </c>
      <c r="M808" s="18" t="str">
        <f t="shared" si="182"/>
        <v/>
      </c>
      <c r="O808" s="18" t="str">
        <f t="shared" si="183"/>
        <v/>
      </c>
      <c r="P808" s="18" t="str">
        <f t="shared" si="193"/>
        <v/>
      </c>
      <c r="Q808" s="27" t="str">
        <f t="shared" si="194"/>
        <v/>
      </c>
    </row>
    <row r="809" spans="1:17" x14ac:dyDescent="0.25">
      <c r="A809" t="e">
        <f t="shared" si="184"/>
        <v>#VALUE!</v>
      </c>
      <c r="B809" s="6" t="str">
        <f t="shared" si="185"/>
        <v/>
      </c>
      <c r="C809" s="7" t="str">
        <f t="shared" si="186"/>
        <v/>
      </c>
      <c r="D809" s="1" t="str">
        <f t="shared" si="180"/>
        <v/>
      </c>
      <c r="E809" s="28" t="str">
        <f t="shared" si="187"/>
        <v/>
      </c>
      <c r="F809" s="1" t="str">
        <f t="shared" si="181"/>
        <v/>
      </c>
      <c r="G809" s="1" t="str">
        <f t="shared" si="188"/>
        <v/>
      </c>
      <c r="H809" s="7" t="str">
        <f t="shared" si="189"/>
        <v/>
      </c>
      <c r="J809" s="14" t="e">
        <f t="shared" si="190"/>
        <v>#VALUE!</v>
      </c>
      <c r="K809" s="19" t="str">
        <f t="shared" si="191"/>
        <v/>
      </c>
      <c r="L809" s="27" t="str">
        <f t="shared" si="192"/>
        <v/>
      </c>
      <c r="M809" s="18" t="str">
        <f t="shared" si="182"/>
        <v/>
      </c>
      <c r="O809" s="18" t="str">
        <f t="shared" si="183"/>
        <v/>
      </c>
      <c r="P809" s="18" t="str">
        <f t="shared" si="193"/>
        <v/>
      </c>
      <c r="Q809" s="27" t="str">
        <f t="shared" si="194"/>
        <v/>
      </c>
    </row>
    <row r="810" spans="1:17" x14ac:dyDescent="0.25">
      <c r="A810" t="e">
        <f t="shared" si="184"/>
        <v>#VALUE!</v>
      </c>
      <c r="B810" s="6" t="str">
        <f t="shared" si="185"/>
        <v/>
      </c>
      <c r="C810" s="7" t="str">
        <f t="shared" si="186"/>
        <v/>
      </c>
      <c r="D810" s="1" t="str">
        <f t="shared" si="180"/>
        <v/>
      </c>
      <c r="E810" s="28" t="str">
        <f t="shared" si="187"/>
        <v/>
      </c>
      <c r="F810" s="1" t="str">
        <f t="shared" si="181"/>
        <v/>
      </c>
      <c r="G810" s="1" t="str">
        <f t="shared" si="188"/>
        <v/>
      </c>
      <c r="H810" s="7" t="str">
        <f t="shared" si="189"/>
        <v/>
      </c>
      <c r="J810" s="14" t="e">
        <f t="shared" si="190"/>
        <v>#VALUE!</v>
      </c>
      <c r="K810" s="19" t="str">
        <f t="shared" si="191"/>
        <v/>
      </c>
      <c r="L810" s="27" t="str">
        <f t="shared" si="192"/>
        <v/>
      </c>
      <c r="M810" s="18" t="str">
        <f t="shared" si="182"/>
        <v/>
      </c>
      <c r="O810" s="18" t="str">
        <f t="shared" si="183"/>
        <v/>
      </c>
      <c r="P810" s="18" t="str">
        <f t="shared" si="193"/>
        <v/>
      </c>
      <c r="Q810" s="27" t="str">
        <f t="shared" si="194"/>
        <v/>
      </c>
    </row>
    <row r="811" spans="1:17" x14ac:dyDescent="0.25">
      <c r="A811" t="e">
        <f t="shared" si="184"/>
        <v>#VALUE!</v>
      </c>
      <c r="B811" s="6" t="str">
        <f t="shared" si="185"/>
        <v/>
      </c>
      <c r="C811" s="7" t="str">
        <f t="shared" si="186"/>
        <v/>
      </c>
      <c r="D811" s="1" t="str">
        <f t="shared" si="180"/>
        <v/>
      </c>
      <c r="E811" s="28" t="str">
        <f t="shared" si="187"/>
        <v/>
      </c>
      <c r="F811" s="1" t="str">
        <f t="shared" si="181"/>
        <v/>
      </c>
      <c r="G811" s="1" t="str">
        <f t="shared" si="188"/>
        <v/>
      </c>
      <c r="H811" s="7" t="str">
        <f t="shared" si="189"/>
        <v/>
      </c>
      <c r="J811" s="14" t="e">
        <f t="shared" si="190"/>
        <v>#VALUE!</v>
      </c>
      <c r="K811" s="19" t="str">
        <f t="shared" si="191"/>
        <v/>
      </c>
      <c r="L811" s="27" t="str">
        <f t="shared" si="192"/>
        <v/>
      </c>
      <c r="M811" s="18" t="str">
        <f t="shared" si="182"/>
        <v/>
      </c>
      <c r="O811" s="18" t="str">
        <f t="shared" si="183"/>
        <v/>
      </c>
      <c r="P811" s="18" t="str">
        <f t="shared" si="193"/>
        <v/>
      </c>
      <c r="Q811" s="27" t="str">
        <f t="shared" si="194"/>
        <v/>
      </c>
    </row>
    <row r="812" spans="1:17" x14ac:dyDescent="0.25">
      <c r="A812" t="e">
        <f t="shared" si="184"/>
        <v>#VALUE!</v>
      </c>
      <c r="B812" s="6" t="str">
        <f t="shared" si="185"/>
        <v/>
      </c>
      <c r="C812" s="7" t="str">
        <f t="shared" si="186"/>
        <v/>
      </c>
      <c r="D812" s="1" t="str">
        <f t="shared" si="180"/>
        <v/>
      </c>
      <c r="E812" s="28" t="str">
        <f t="shared" si="187"/>
        <v/>
      </c>
      <c r="F812" s="1" t="str">
        <f t="shared" si="181"/>
        <v/>
      </c>
      <c r="G812" s="1" t="str">
        <f t="shared" si="188"/>
        <v/>
      </c>
      <c r="H812" s="7" t="str">
        <f t="shared" si="189"/>
        <v/>
      </c>
      <c r="J812" s="14" t="e">
        <f t="shared" si="190"/>
        <v>#VALUE!</v>
      </c>
      <c r="K812" s="19" t="str">
        <f t="shared" si="191"/>
        <v/>
      </c>
      <c r="L812" s="27" t="str">
        <f t="shared" si="192"/>
        <v/>
      </c>
      <c r="M812" s="18" t="str">
        <f t="shared" si="182"/>
        <v/>
      </c>
      <c r="O812" s="18" t="str">
        <f t="shared" si="183"/>
        <v/>
      </c>
      <c r="P812" s="18" t="str">
        <f t="shared" si="193"/>
        <v/>
      </c>
      <c r="Q812" s="27" t="str">
        <f t="shared" si="194"/>
        <v/>
      </c>
    </row>
    <row r="813" spans="1:17" x14ac:dyDescent="0.25">
      <c r="A813" t="e">
        <f t="shared" si="184"/>
        <v>#VALUE!</v>
      </c>
      <c r="B813" s="6" t="str">
        <f t="shared" si="185"/>
        <v/>
      </c>
      <c r="C813" s="7" t="str">
        <f t="shared" si="186"/>
        <v/>
      </c>
      <c r="D813" s="1" t="str">
        <f t="shared" si="180"/>
        <v/>
      </c>
      <c r="E813" s="28" t="str">
        <f t="shared" si="187"/>
        <v/>
      </c>
      <c r="F813" s="1" t="str">
        <f t="shared" si="181"/>
        <v/>
      </c>
      <c r="G813" s="1" t="str">
        <f t="shared" si="188"/>
        <v/>
      </c>
      <c r="H813" s="7" t="str">
        <f t="shared" si="189"/>
        <v/>
      </c>
      <c r="J813" s="14" t="e">
        <f t="shared" si="190"/>
        <v>#VALUE!</v>
      </c>
      <c r="K813" s="19" t="str">
        <f t="shared" si="191"/>
        <v/>
      </c>
      <c r="L813" s="27" t="str">
        <f t="shared" si="192"/>
        <v/>
      </c>
      <c r="M813" s="18" t="str">
        <f t="shared" si="182"/>
        <v/>
      </c>
      <c r="O813" s="18" t="str">
        <f t="shared" si="183"/>
        <v/>
      </c>
      <c r="P813" s="18" t="str">
        <f t="shared" si="193"/>
        <v/>
      </c>
      <c r="Q813" s="27" t="str">
        <f t="shared" si="194"/>
        <v/>
      </c>
    </row>
    <row r="814" spans="1:17" x14ac:dyDescent="0.25">
      <c r="A814" t="e">
        <f t="shared" si="184"/>
        <v>#VALUE!</v>
      </c>
      <c r="B814" s="6" t="str">
        <f t="shared" si="185"/>
        <v/>
      </c>
      <c r="C814" s="7" t="str">
        <f t="shared" si="186"/>
        <v/>
      </c>
      <c r="D814" s="1" t="str">
        <f t="shared" si="180"/>
        <v/>
      </c>
      <c r="E814" s="28" t="str">
        <f t="shared" si="187"/>
        <v/>
      </c>
      <c r="F814" s="1" t="str">
        <f t="shared" si="181"/>
        <v/>
      </c>
      <c r="G814" s="1" t="str">
        <f t="shared" si="188"/>
        <v/>
      </c>
      <c r="H814" s="7" t="str">
        <f t="shared" si="189"/>
        <v/>
      </c>
      <c r="J814" s="14" t="e">
        <f t="shared" si="190"/>
        <v>#VALUE!</v>
      </c>
      <c r="K814" s="19" t="str">
        <f t="shared" si="191"/>
        <v/>
      </c>
      <c r="L814" s="27" t="str">
        <f t="shared" si="192"/>
        <v/>
      </c>
      <c r="M814" s="18" t="str">
        <f t="shared" si="182"/>
        <v/>
      </c>
      <c r="O814" s="18" t="str">
        <f t="shared" si="183"/>
        <v/>
      </c>
      <c r="P814" s="18" t="str">
        <f t="shared" si="193"/>
        <v/>
      </c>
      <c r="Q814" s="27" t="str">
        <f t="shared" si="194"/>
        <v/>
      </c>
    </row>
    <row r="815" spans="1:17" x14ac:dyDescent="0.25">
      <c r="A815" t="e">
        <f t="shared" si="184"/>
        <v>#VALUE!</v>
      </c>
      <c r="B815" s="6" t="str">
        <f t="shared" si="185"/>
        <v/>
      </c>
      <c r="C815" s="7" t="str">
        <f t="shared" si="186"/>
        <v/>
      </c>
      <c r="D815" s="1" t="str">
        <f t="shared" si="180"/>
        <v/>
      </c>
      <c r="E815" s="28" t="str">
        <f t="shared" si="187"/>
        <v/>
      </c>
      <c r="F815" s="1" t="str">
        <f t="shared" si="181"/>
        <v/>
      </c>
      <c r="G815" s="1" t="str">
        <f t="shared" si="188"/>
        <v/>
      </c>
      <c r="H815" s="7" t="str">
        <f t="shared" si="189"/>
        <v/>
      </c>
      <c r="J815" s="14" t="e">
        <f t="shared" si="190"/>
        <v>#VALUE!</v>
      </c>
      <c r="K815" s="19" t="str">
        <f t="shared" si="191"/>
        <v/>
      </c>
      <c r="L815" s="27" t="str">
        <f t="shared" si="192"/>
        <v/>
      </c>
      <c r="M815" s="18" t="str">
        <f t="shared" si="182"/>
        <v/>
      </c>
      <c r="O815" s="18" t="str">
        <f t="shared" si="183"/>
        <v/>
      </c>
      <c r="P815" s="18" t="str">
        <f t="shared" si="193"/>
        <v/>
      </c>
      <c r="Q815" s="27" t="str">
        <f t="shared" si="194"/>
        <v/>
      </c>
    </row>
    <row r="816" spans="1:17" x14ac:dyDescent="0.25">
      <c r="A816" t="e">
        <f t="shared" si="184"/>
        <v>#VALUE!</v>
      </c>
      <c r="B816" s="6" t="str">
        <f t="shared" si="185"/>
        <v/>
      </c>
      <c r="C816" s="7" t="str">
        <f t="shared" si="186"/>
        <v/>
      </c>
      <c r="D816" s="1" t="str">
        <f t="shared" si="180"/>
        <v/>
      </c>
      <c r="E816" s="28" t="str">
        <f t="shared" si="187"/>
        <v/>
      </c>
      <c r="F816" s="1" t="str">
        <f t="shared" si="181"/>
        <v/>
      </c>
      <c r="G816" s="1" t="str">
        <f t="shared" si="188"/>
        <v/>
      </c>
      <c r="H816" s="7" t="str">
        <f t="shared" si="189"/>
        <v/>
      </c>
      <c r="J816" s="14" t="e">
        <f t="shared" si="190"/>
        <v>#VALUE!</v>
      </c>
      <c r="K816" s="19" t="str">
        <f t="shared" si="191"/>
        <v/>
      </c>
      <c r="L816" s="27" t="str">
        <f t="shared" si="192"/>
        <v/>
      </c>
      <c r="M816" s="18" t="str">
        <f t="shared" si="182"/>
        <v/>
      </c>
      <c r="O816" s="18" t="str">
        <f t="shared" si="183"/>
        <v/>
      </c>
      <c r="P816" s="18" t="str">
        <f t="shared" si="193"/>
        <v/>
      </c>
      <c r="Q816" s="27" t="str">
        <f t="shared" si="194"/>
        <v/>
      </c>
    </row>
    <row r="817" spans="1:17" x14ac:dyDescent="0.25">
      <c r="A817" t="e">
        <f t="shared" si="184"/>
        <v>#VALUE!</v>
      </c>
      <c r="B817" s="6" t="str">
        <f t="shared" si="185"/>
        <v/>
      </c>
      <c r="C817" s="7" t="str">
        <f t="shared" si="186"/>
        <v/>
      </c>
      <c r="D817" s="1" t="str">
        <f t="shared" si="180"/>
        <v/>
      </c>
      <c r="E817" s="28" t="str">
        <f t="shared" si="187"/>
        <v/>
      </c>
      <c r="F817" s="1" t="str">
        <f t="shared" si="181"/>
        <v/>
      </c>
      <c r="G817" s="1" t="str">
        <f t="shared" si="188"/>
        <v/>
      </c>
      <c r="H817" s="7" t="str">
        <f t="shared" si="189"/>
        <v/>
      </c>
      <c r="J817" s="14" t="e">
        <f t="shared" si="190"/>
        <v>#VALUE!</v>
      </c>
      <c r="K817" s="19" t="str">
        <f t="shared" si="191"/>
        <v/>
      </c>
      <c r="L817" s="27" t="str">
        <f t="shared" si="192"/>
        <v/>
      </c>
      <c r="M817" s="18" t="str">
        <f t="shared" si="182"/>
        <v/>
      </c>
      <c r="O817" s="18" t="str">
        <f t="shared" si="183"/>
        <v/>
      </c>
      <c r="P817" s="18" t="str">
        <f t="shared" si="193"/>
        <v/>
      </c>
      <c r="Q817" s="27" t="str">
        <f t="shared" si="194"/>
        <v/>
      </c>
    </row>
    <row r="818" spans="1:17" x14ac:dyDescent="0.25">
      <c r="A818" t="e">
        <f t="shared" si="184"/>
        <v>#VALUE!</v>
      </c>
      <c r="B818" s="6" t="str">
        <f t="shared" si="185"/>
        <v/>
      </c>
      <c r="C818" s="7" t="str">
        <f t="shared" si="186"/>
        <v/>
      </c>
      <c r="D818" s="1" t="str">
        <f t="shared" si="180"/>
        <v/>
      </c>
      <c r="E818" s="28" t="str">
        <f t="shared" si="187"/>
        <v/>
      </c>
      <c r="F818" s="1" t="str">
        <f t="shared" si="181"/>
        <v/>
      </c>
      <c r="G818" s="1" t="str">
        <f t="shared" si="188"/>
        <v/>
      </c>
      <c r="H818" s="7" t="str">
        <f t="shared" si="189"/>
        <v/>
      </c>
      <c r="J818" s="14" t="e">
        <f t="shared" si="190"/>
        <v>#VALUE!</v>
      </c>
      <c r="K818" s="19" t="str">
        <f t="shared" si="191"/>
        <v/>
      </c>
      <c r="L818" s="27" t="str">
        <f t="shared" si="192"/>
        <v/>
      </c>
      <c r="M818" s="18" t="str">
        <f t="shared" si="182"/>
        <v/>
      </c>
      <c r="O818" s="18" t="str">
        <f t="shared" si="183"/>
        <v/>
      </c>
      <c r="P818" s="18" t="str">
        <f t="shared" si="193"/>
        <v/>
      </c>
      <c r="Q818" s="27" t="str">
        <f t="shared" si="194"/>
        <v/>
      </c>
    </row>
    <row r="819" spans="1:17" x14ac:dyDescent="0.25">
      <c r="A819" t="e">
        <f t="shared" si="184"/>
        <v>#VALUE!</v>
      </c>
      <c r="B819" s="6" t="str">
        <f t="shared" si="185"/>
        <v/>
      </c>
      <c r="C819" s="7" t="str">
        <f t="shared" si="186"/>
        <v/>
      </c>
      <c r="D819" s="1" t="str">
        <f t="shared" si="180"/>
        <v/>
      </c>
      <c r="E819" s="28" t="str">
        <f t="shared" si="187"/>
        <v/>
      </c>
      <c r="F819" s="1" t="str">
        <f t="shared" si="181"/>
        <v/>
      </c>
      <c r="G819" s="1" t="str">
        <f t="shared" si="188"/>
        <v/>
      </c>
      <c r="H819" s="7" t="str">
        <f t="shared" si="189"/>
        <v/>
      </c>
      <c r="J819" s="14" t="e">
        <f t="shared" si="190"/>
        <v>#VALUE!</v>
      </c>
      <c r="K819" s="19" t="str">
        <f t="shared" si="191"/>
        <v/>
      </c>
      <c r="L819" s="27" t="str">
        <f t="shared" si="192"/>
        <v/>
      </c>
      <c r="M819" s="18" t="str">
        <f t="shared" si="182"/>
        <v/>
      </c>
      <c r="O819" s="18" t="str">
        <f t="shared" si="183"/>
        <v/>
      </c>
      <c r="P819" s="18" t="str">
        <f t="shared" si="193"/>
        <v/>
      </c>
      <c r="Q819" s="27" t="str">
        <f t="shared" si="194"/>
        <v/>
      </c>
    </row>
    <row r="820" spans="1:17" x14ac:dyDescent="0.25">
      <c r="A820" t="e">
        <f t="shared" si="184"/>
        <v>#VALUE!</v>
      </c>
      <c r="B820" s="6" t="str">
        <f t="shared" si="185"/>
        <v/>
      </c>
      <c r="C820" s="7" t="str">
        <f t="shared" si="186"/>
        <v/>
      </c>
      <c r="D820" s="1" t="str">
        <f t="shared" si="180"/>
        <v/>
      </c>
      <c r="E820" s="28" t="str">
        <f t="shared" si="187"/>
        <v/>
      </c>
      <c r="F820" s="1" t="str">
        <f t="shared" si="181"/>
        <v/>
      </c>
      <c r="G820" s="1" t="str">
        <f t="shared" si="188"/>
        <v/>
      </c>
      <c r="H820" s="7" t="str">
        <f t="shared" si="189"/>
        <v/>
      </c>
      <c r="J820" s="14" t="e">
        <f t="shared" si="190"/>
        <v>#VALUE!</v>
      </c>
      <c r="K820" s="19" t="str">
        <f t="shared" si="191"/>
        <v/>
      </c>
      <c r="L820" s="27" t="str">
        <f t="shared" si="192"/>
        <v/>
      </c>
      <c r="M820" s="18" t="str">
        <f t="shared" si="182"/>
        <v/>
      </c>
      <c r="O820" s="18" t="str">
        <f t="shared" si="183"/>
        <v/>
      </c>
      <c r="P820" s="18" t="str">
        <f t="shared" si="193"/>
        <v/>
      </c>
      <c r="Q820" s="27" t="str">
        <f t="shared" si="194"/>
        <v/>
      </c>
    </row>
    <row r="821" spans="1:17" x14ac:dyDescent="0.25">
      <c r="A821" t="e">
        <f t="shared" si="184"/>
        <v>#VALUE!</v>
      </c>
      <c r="B821" s="6" t="str">
        <f t="shared" si="185"/>
        <v/>
      </c>
      <c r="C821" s="7" t="str">
        <f t="shared" si="186"/>
        <v/>
      </c>
      <c r="D821" s="1" t="str">
        <f t="shared" si="180"/>
        <v/>
      </c>
      <c r="E821" s="28" t="str">
        <f t="shared" si="187"/>
        <v/>
      </c>
      <c r="F821" s="1" t="str">
        <f t="shared" si="181"/>
        <v/>
      </c>
      <c r="G821" s="1" t="str">
        <f t="shared" si="188"/>
        <v/>
      </c>
      <c r="H821" s="7" t="str">
        <f t="shared" si="189"/>
        <v/>
      </c>
      <c r="J821" s="14" t="e">
        <f t="shared" si="190"/>
        <v>#VALUE!</v>
      </c>
      <c r="K821" s="19" t="str">
        <f t="shared" si="191"/>
        <v/>
      </c>
      <c r="L821" s="27" t="str">
        <f t="shared" si="192"/>
        <v/>
      </c>
      <c r="M821" s="18" t="str">
        <f t="shared" si="182"/>
        <v/>
      </c>
      <c r="O821" s="18" t="str">
        <f t="shared" si="183"/>
        <v/>
      </c>
      <c r="P821" s="18" t="str">
        <f t="shared" si="193"/>
        <v/>
      </c>
      <c r="Q821" s="27" t="str">
        <f t="shared" si="194"/>
        <v/>
      </c>
    </row>
    <row r="822" spans="1:17" x14ac:dyDescent="0.25">
      <c r="A822" t="e">
        <f t="shared" si="184"/>
        <v>#VALUE!</v>
      </c>
      <c r="B822" s="6" t="str">
        <f t="shared" si="185"/>
        <v/>
      </c>
      <c r="C822" s="7" t="str">
        <f t="shared" si="186"/>
        <v/>
      </c>
      <c r="D822" s="1" t="str">
        <f t="shared" si="180"/>
        <v/>
      </c>
      <c r="E822" s="28" t="str">
        <f t="shared" si="187"/>
        <v/>
      </c>
      <c r="F822" s="1" t="str">
        <f t="shared" si="181"/>
        <v/>
      </c>
      <c r="G822" s="1" t="str">
        <f t="shared" si="188"/>
        <v/>
      </c>
      <c r="H822" s="7" t="str">
        <f t="shared" si="189"/>
        <v/>
      </c>
      <c r="J822" s="14" t="e">
        <f t="shared" si="190"/>
        <v>#VALUE!</v>
      </c>
      <c r="K822" s="19" t="str">
        <f t="shared" si="191"/>
        <v/>
      </c>
      <c r="L822" s="27" t="str">
        <f t="shared" si="192"/>
        <v/>
      </c>
      <c r="M822" s="18" t="str">
        <f t="shared" si="182"/>
        <v/>
      </c>
      <c r="O822" s="18" t="str">
        <f t="shared" si="183"/>
        <v/>
      </c>
      <c r="P822" s="18" t="str">
        <f t="shared" si="193"/>
        <v/>
      </c>
      <c r="Q822" s="27" t="str">
        <f t="shared" si="194"/>
        <v/>
      </c>
    </row>
    <row r="823" spans="1:17" x14ac:dyDescent="0.25">
      <c r="A823" t="e">
        <f t="shared" si="184"/>
        <v>#VALUE!</v>
      </c>
      <c r="B823" s="6" t="str">
        <f t="shared" si="185"/>
        <v/>
      </c>
      <c r="C823" s="7" t="str">
        <f t="shared" si="186"/>
        <v/>
      </c>
      <c r="D823" s="1" t="str">
        <f t="shared" si="180"/>
        <v/>
      </c>
      <c r="E823" s="28" t="str">
        <f t="shared" si="187"/>
        <v/>
      </c>
      <c r="F823" s="1" t="str">
        <f t="shared" si="181"/>
        <v/>
      </c>
      <c r="G823" s="1" t="str">
        <f t="shared" si="188"/>
        <v/>
      </c>
      <c r="H823" s="7" t="str">
        <f t="shared" si="189"/>
        <v/>
      </c>
      <c r="J823" s="14" t="e">
        <f t="shared" si="190"/>
        <v>#VALUE!</v>
      </c>
      <c r="K823" s="19" t="str">
        <f t="shared" si="191"/>
        <v/>
      </c>
      <c r="L823" s="27" t="str">
        <f t="shared" si="192"/>
        <v/>
      </c>
      <c r="M823" s="18" t="str">
        <f t="shared" si="182"/>
        <v/>
      </c>
      <c r="O823" s="18" t="str">
        <f t="shared" si="183"/>
        <v/>
      </c>
      <c r="P823" s="18" t="str">
        <f t="shared" si="193"/>
        <v/>
      </c>
      <c r="Q823" s="27" t="str">
        <f t="shared" si="194"/>
        <v/>
      </c>
    </row>
    <row r="824" spans="1:17" x14ac:dyDescent="0.25">
      <c r="A824" t="e">
        <f t="shared" si="184"/>
        <v>#VALUE!</v>
      </c>
      <c r="B824" s="6" t="str">
        <f t="shared" si="185"/>
        <v/>
      </c>
      <c r="C824" s="7" t="str">
        <f t="shared" si="186"/>
        <v/>
      </c>
      <c r="D824" s="1" t="str">
        <f t="shared" si="180"/>
        <v/>
      </c>
      <c r="E824" s="28" t="str">
        <f t="shared" si="187"/>
        <v/>
      </c>
      <c r="F824" s="1" t="str">
        <f t="shared" si="181"/>
        <v/>
      </c>
      <c r="G824" s="1" t="str">
        <f t="shared" si="188"/>
        <v/>
      </c>
      <c r="H824" s="7" t="str">
        <f t="shared" si="189"/>
        <v/>
      </c>
      <c r="J824" s="14" t="e">
        <f t="shared" si="190"/>
        <v>#VALUE!</v>
      </c>
      <c r="K824" s="19" t="str">
        <f t="shared" si="191"/>
        <v/>
      </c>
      <c r="L824" s="27" t="str">
        <f t="shared" si="192"/>
        <v/>
      </c>
      <c r="M824" s="18" t="str">
        <f t="shared" si="182"/>
        <v/>
      </c>
      <c r="O824" s="18" t="str">
        <f t="shared" si="183"/>
        <v/>
      </c>
      <c r="P824" s="18" t="str">
        <f t="shared" si="193"/>
        <v/>
      </c>
      <c r="Q824" s="27" t="str">
        <f t="shared" si="194"/>
        <v/>
      </c>
    </row>
    <row r="825" spans="1:17" x14ac:dyDescent="0.25">
      <c r="A825" t="e">
        <f t="shared" si="184"/>
        <v>#VALUE!</v>
      </c>
      <c r="B825" s="6" t="str">
        <f t="shared" si="185"/>
        <v/>
      </c>
      <c r="C825" s="7" t="str">
        <f t="shared" si="186"/>
        <v/>
      </c>
      <c r="D825" s="1" t="str">
        <f t="shared" si="180"/>
        <v/>
      </c>
      <c r="E825" s="28" t="str">
        <f t="shared" si="187"/>
        <v/>
      </c>
      <c r="F825" s="1" t="str">
        <f t="shared" si="181"/>
        <v/>
      </c>
      <c r="G825" s="1" t="str">
        <f t="shared" si="188"/>
        <v/>
      </c>
      <c r="H825" s="7" t="str">
        <f t="shared" si="189"/>
        <v/>
      </c>
      <c r="J825" s="14" t="e">
        <f t="shared" si="190"/>
        <v>#VALUE!</v>
      </c>
      <c r="K825" s="19" t="str">
        <f t="shared" si="191"/>
        <v/>
      </c>
      <c r="L825" s="27" t="str">
        <f t="shared" si="192"/>
        <v/>
      </c>
      <c r="M825" s="18" t="str">
        <f t="shared" si="182"/>
        <v/>
      </c>
      <c r="O825" s="18" t="str">
        <f t="shared" si="183"/>
        <v/>
      </c>
      <c r="P825" s="18" t="str">
        <f t="shared" si="193"/>
        <v/>
      </c>
      <c r="Q825" s="27" t="str">
        <f t="shared" si="194"/>
        <v/>
      </c>
    </row>
    <row r="826" spans="1:17" x14ac:dyDescent="0.25">
      <c r="A826" t="e">
        <f t="shared" si="184"/>
        <v>#VALUE!</v>
      </c>
      <c r="B826" s="6" t="str">
        <f t="shared" si="185"/>
        <v/>
      </c>
      <c r="C826" s="7" t="str">
        <f t="shared" si="186"/>
        <v/>
      </c>
      <c r="D826" s="1" t="str">
        <f t="shared" si="180"/>
        <v/>
      </c>
      <c r="E826" s="28" t="str">
        <f t="shared" si="187"/>
        <v/>
      </c>
      <c r="F826" s="1" t="str">
        <f t="shared" si="181"/>
        <v/>
      </c>
      <c r="G826" s="1" t="str">
        <f t="shared" si="188"/>
        <v/>
      </c>
      <c r="H826" s="7" t="str">
        <f t="shared" si="189"/>
        <v/>
      </c>
      <c r="J826" s="14" t="e">
        <f t="shared" si="190"/>
        <v>#VALUE!</v>
      </c>
      <c r="K826" s="19" t="str">
        <f t="shared" si="191"/>
        <v/>
      </c>
      <c r="L826" s="27" t="str">
        <f t="shared" si="192"/>
        <v/>
      </c>
      <c r="M826" s="18" t="str">
        <f t="shared" si="182"/>
        <v/>
      </c>
      <c r="O826" s="18" t="str">
        <f t="shared" si="183"/>
        <v/>
      </c>
      <c r="P826" s="18" t="str">
        <f t="shared" si="193"/>
        <v/>
      </c>
      <c r="Q826" s="27" t="str">
        <f t="shared" si="194"/>
        <v/>
      </c>
    </row>
    <row r="827" spans="1:17" x14ac:dyDescent="0.25">
      <c r="A827" t="e">
        <f t="shared" si="184"/>
        <v>#VALUE!</v>
      </c>
      <c r="B827" s="6" t="str">
        <f t="shared" si="185"/>
        <v/>
      </c>
      <c r="C827" s="7" t="str">
        <f t="shared" si="186"/>
        <v/>
      </c>
      <c r="D827" s="1" t="str">
        <f t="shared" si="180"/>
        <v/>
      </c>
      <c r="E827" s="28" t="str">
        <f t="shared" si="187"/>
        <v/>
      </c>
      <c r="F827" s="1" t="str">
        <f t="shared" si="181"/>
        <v/>
      </c>
      <c r="G827" s="1" t="str">
        <f t="shared" si="188"/>
        <v/>
      </c>
      <c r="H827" s="7" t="str">
        <f t="shared" si="189"/>
        <v/>
      </c>
      <c r="J827" s="14" t="e">
        <f t="shared" si="190"/>
        <v>#VALUE!</v>
      </c>
      <c r="K827" s="19" t="str">
        <f t="shared" si="191"/>
        <v/>
      </c>
      <c r="L827" s="27" t="str">
        <f t="shared" si="192"/>
        <v/>
      </c>
      <c r="M827" s="18" t="str">
        <f t="shared" si="182"/>
        <v/>
      </c>
      <c r="O827" s="18" t="str">
        <f t="shared" si="183"/>
        <v/>
      </c>
      <c r="P827" s="18" t="str">
        <f t="shared" si="193"/>
        <v/>
      </c>
      <c r="Q827" s="27" t="str">
        <f t="shared" si="194"/>
        <v/>
      </c>
    </row>
    <row r="828" spans="1:17" x14ac:dyDescent="0.25">
      <c r="A828" t="e">
        <f t="shared" si="184"/>
        <v>#VALUE!</v>
      </c>
      <c r="B828" s="6" t="str">
        <f t="shared" si="185"/>
        <v/>
      </c>
      <c r="C828" s="7" t="str">
        <f t="shared" si="186"/>
        <v/>
      </c>
      <c r="D828" s="1" t="str">
        <f t="shared" si="180"/>
        <v/>
      </c>
      <c r="E828" s="28" t="str">
        <f t="shared" si="187"/>
        <v/>
      </c>
      <c r="F828" s="1" t="str">
        <f t="shared" si="181"/>
        <v/>
      </c>
      <c r="G828" s="1" t="str">
        <f t="shared" si="188"/>
        <v/>
      </c>
      <c r="H828" s="7" t="str">
        <f t="shared" si="189"/>
        <v/>
      </c>
      <c r="J828" s="14" t="e">
        <f t="shared" si="190"/>
        <v>#VALUE!</v>
      </c>
      <c r="K828" s="19" t="str">
        <f t="shared" si="191"/>
        <v/>
      </c>
      <c r="L828" s="27" t="str">
        <f t="shared" si="192"/>
        <v/>
      </c>
      <c r="M828" s="18" t="str">
        <f t="shared" si="182"/>
        <v/>
      </c>
      <c r="O828" s="18" t="str">
        <f t="shared" si="183"/>
        <v/>
      </c>
      <c r="P828" s="18" t="str">
        <f t="shared" si="193"/>
        <v/>
      </c>
      <c r="Q828" s="27" t="str">
        <f t="shared" si="194"/>
        <v/>
      </c>
    </row>
    <row r="829" spans="1:17" x14ac:dyDescent="0.25">
      <c r="A829" t="e">
        <f t="shared" si="184"/>
        <v>#VALUE!</v>
      </c>
      <c r="B829" s="6" t="str">
        <f t="shared" si="185"/>
        <v/>
      </c>
      <c r="C829" s="7" t="str">
        <f t="shared" si="186"/>
        <v/>
      </c>
      <c r="D829" s="1" t="str">
        <f t="shared" si="180"/>
        <v/>
      </c>
      <c r="E829" s="28" t="str">
        <f t="shared" si="187"/>
        <v/>
      </c>
      <c r="F829" s="1" t="str">
        <f t="shared" si="181"/>
        <v/>
      </c>
      <c r="G829" s="1" t="str">
        <f t="shared" si="188"/>
        <v/>
      </c>
      <c r="H829" s="7" t="str">
        <f t="shared" si="189"/>
        <v/>
      </c>
      <c r="J829" s="14" t="e">
        <f t="shared" si="190"/>
        <v>#VALUE!</v>
      </c>
      <c r="K829" s="19" t="str">
        <f t="shared" si="191"/>
        <v/>
      </c>
      <c r="L829" s="27" t="str">
        <f t="shared" si="192"/>
        <v/>
      </c>
      <c r="M829" s="18" t="str">
        <f t="shared" si="182"/>
        <v/>
      </c>
      <c r="O829" s="18" t="str">
        <f t="shared" si="183"/>
        <v/>
      </c>
      <c r="P829" s="18" t="str">
        <f t="shared" si="193"/>
        <v/>
      </c>
      <c r="Q829" s="27" t="str">
        <f t="shared" si="194"/>
        <v/>
      </c>
    </row>
    <row r="830" spans="1:17" x14ac:dyDescent="0.25">
      <c r="A830" t="e">
        <f t="shared" si="184"/>
        <v>#VALUE!</v>
      </c>
      <c r="B830" s="6" t="str">
        <f t="shared" si="185"/>
        <v/>
      </c>
      <c r="C830" s="7" t="str">
        <f t="shared" si="186"/>
        <v/>
      </c>
      <c r="D830" s="1" t="str">
        <f t="shared" si="180"/>
        <v/>
      </c>
      <c r="E830" s="28" t="str">
        <f t="shared" si="187"/>
        <v/>
      </c>
      <c r="F830" s="1" t="str">
        <f t="shared" si="181"/>
        <v/>
      </c>
      <c r="G830" s="1" t="str">
        <f t="shared" si="188"/>
        <v/>
      </c>
      <c r="H830" s="7" t="str">
        <f t="shared" si="189"/>
        <v/>
      </c>
      <c r="J830" s="14" t="e">
        <f t="shared" si="190"/>
        <v>#VALUE!</v>
      </c>
      <c r="K830" s="19" t="str">
        <f t="shared" si="191"/>
        <v/>
      </c>
      <c r="L830" s="27" t="str">
        <f t="shared" si="192"/>
        <v/>
      </c>
      <c r="M830" s="18" t="str">
        <f t="shared" si="182"/>
        <v/>
      </c>
      <c r="O830" s="18" t="str">
        <f t="shared" si="183"/>
        <v/>
      </c>
      <c r="P830" s="18" t="str">
        <f t="shared" si="193"/>
        <v/>
      </c>
      <c r="Q830" s="27" t="str">
        <f t="shared" si="194"/>
        <v/>
      </c>
    </row>
    <row r="831" spans="1:17" x14ac:dyDescent="0.25">
      <c r="A831" t="e">
        <f t="shared" si="184"/>
        <v>#VALUE!</v>
      </c>
      <c r="B831" s="6" t="str">
        <f t="shared" si="185"/>
        <v/>
      </c>
      <c r="C831" s="7" t="str">
        <f t="shared" si="186"/>
        <v/>
      </c>
      <c r="D831" s="1" t="str">
        <f t="shared" si="180"/>
        <v/>
      </c>
      <c r="E831" s="28" t="str">
        <f t="shared" si="187"/>
        <v/>
      </c>
      <c r="F831" s="1" t="str">
        <f t="shared" si="181"/>
        <v/>
      </c>
      <c r="G831" s="1" t="str">
        <f t="shared" si="188"/>
        <v/>
      </c>
      <c r="H831" s="7" t="str">
        <f t="shared" si="189"/>
        <v/>
      </c>
      <c r="J831" s="14" t="e">
        <f t="shared" si="190"/>
        <v>#VALUE!</v>
      </c>
      <c r="K831" s="19" t="str">
        <f t="shared" si="191"/>
        <v/>
      </c>
      <c r="L831" s="27" t="str">
        <f t="shared" si="192"/>
        <v/>
      </c>
      <c r="M831" s="18" t="str">
        <f t="shared" si="182"/>
        <v/>
      </c>
      <c r="O831" s="18" t="str">
        <f t="shared" si="183"/>
        <v/>
      </c>
      <c r="P831" s="18" t="str">
        <f t="shared" si="193"/>
        <v/>
      </c>
      <c r="Q831" s="27" t="str">
        <f t="shared" si="194"/>
        <v/>
      </c>
    </row>
    <row r="832" spans="1:17" x14ac:dyDescent="0.25">
      <c r="A832" t="e">
        <f t="shared" si="184"/>
        <v>#VALUE!</v>
      </c>
      <c r="B832" s="6" t="str">
        <f t="shared" si="185"/>
        <v/>
      </c>
      <c r="C832" s="7" t="str">
        <f t="shared" si="186"/>
        <v/>
      </c>
      <c r="D832" s="1" t="str">
        <f t="shared" si="180"/>
        <v/>
      </c>
      <c r="E832" s="28" t="str">
        <f t="shared" si="187"/>
        <v/>
      </c>
      <c r="F832" s="1" t="str">
        <f t="shared" si="181"/>
        <v/>
      </c>
      <c r="G832" s="1" t="str">
        <f t="shared" si="188"/>
        <v/>
      </c>
      <c r="H832" s="7" t="str">
        <f t="shared" si="189"/>
        <v/>
      </c>
      <c r="J832" s="14" t="e">
        <f t="shared" si="190"/>
        <v>#VALUE!</v>
      </c>
      <c r="K832" s="19" t="str">
        <f t="shared" si="191"/>
        <v/>
      </c>
      <c r="L832" s="27" t="str">
        <f t="shared" si="192"/>
        <v/>
      </c>
      <c r="M832" s="18" t="str">
        <f t="shared" si="182"/>
        <v/>
      </c>
      <c r="O832" s="18" t="str">
        <f t="shared" si="183"/>
        <v/>
      </c>
      <c r="P832" s="18" t="str">
        <f t="shared" si="193"/>
        <v/>
      </c>
      <c r="Q832" s="27" t="str">
        <f t="shared" si="194"/>
        <v/>
      </c>
    </row>
    <row r="833" spans="1:17" x14ac:dyDescent="0.25">
      <c r="A833" t="e">
        <f t="shared" si="184"/>
        <v>#VALUE!</v>
      </c>
      <c r="B833" s="6" t="str">
        <f t="shared" si="185"/>
        <v/>
      </c>
      <c r="C833" s="7" t="str">
        <f t="shared" si="186"/>
        <v/>
      </c>
      <c r="D833" s="1" t="str">
        <f t="shared" si="180"/>
        <v/>
      </c>
      <c r="E833" s="28" t="str">
        <f t="shared" si="187"/>
        <v/>
      </c>
      <c r="F833" s="1" t="str">
        <f t="shared" si="181"/>
        <v/>
      </c>
      <c r="G833" s="1" t="str">
        <f t="shared" si="188"/>
        <v/>
      </c>
      <c r="H833" s="7" t="str">
        <f t="shared" si="189"/>
        <v/>
      </c>
      <c r="J833" s="14" t="e">
        <f t="shared" si="190"/>
        <v>#VALUE!</v>
      </c>
      <c r="K833" s="19" t="str">
        <f t="shared" si="191"/>
        <v/>
      </c>
      <c r="L833" s="27" t="str">
        <f t="shared" si="192"/>
        <v/>
      </c>
      <c r="M833" s="18" t="str">
        <f t="shared" si="182"/>
        <v/>
      </c>
      <c r="O833" s="18" t="str">
        <f t="shared" si="183"/>
        <v/>
      </c>
      <c r="P833" s="18" t="str">
        <f t="shared" si="193"/>
        <v/>
      </c>
      <c r="Q833" s="27" t="str">
        <f t="shared" si="194"/>
        <v/>
      </c>
    </row>
    <row r="834" spans="1:17" x14ac:dyDescent="0.25">
      <c r="A834" t="e">
        <f t="shared" si="184"/>
        <v>#VALUE!</v>
      </c>
      <c r="B834" s="6" t="str">
        <f t="shared" si="185"/>
        <v/>
      </c>
      <c r="C834" s="7" t="str">
        <f t="shared" si="186"/>
        <v/>
      </c>
      <c r="D834" s="1" t="str">
        <f t="shared" si="180"/>
        <v/>
      </c>
      <c r="E834" s="28" t="str">
        <f t="shared" si="187"/>
        <v/>
      </c>
      <c r="F834" s="1" t="str">
        <f t="shared" si="181"/>
        <v/>
      </c>
      <c r="G834" s="1" t="str">
        <f t="shared" si="188"/>
        <v/>
      </c>
      <c r="H834" s="7" t="str">
        <f t="shared" si="189"/>
        <v/>
      </c>
      <c r="J834" s="14" t="e">
        <f t="shared" si="190"/>
        <v>#VALUE!</v>
      </c>
      <c r="K834" s="19" t="str">
        <f t="shared" si="191"/>
        <v/>
      </c>
      <c r="L834" s="27" t="str">
        <f t="shared" si="192"/>
        <v/>
      </c>
      <c r="M834" s="18" t="str">
        <f t="shared" si="182"/>
        <v/>
      </c>
      <c r="O834" s="18" t="str">
        <f t="shared" si="183"/>
        <v/>
      </c>
      <c r="P834" s="18" t="str">
        <f t="shared" si="193"/>
        <v/>
      </c>
      <c r="Q834" s="27" t="str">
        <f t="shared" si="194"/>
        <v/>
      </c>
    </row>
    <row r="835" spans="1:17" x14ac:dyDescent="0.25">
      <c r="A835" t="e">
        <f t="shared" si="184"/>
        <v>#VALUE!</v>
      </c>
      <c r="B835" s="6" t="str">
        <f t="shared" si="185"/>
        <v/>
      </c>
      <c r="C835" s="7" t="str">
        <f t="shared" si="186"/>
        <v/>
      </c>
      <c r="D835" s="1" t="str">
        <f t="shared" si="180"/>
        <v/>
      </c>
      <c r="E835" s="28" t="str">
        <f t="shared" si="187"/>
        <v/>
      </c>
      <c r="F835" s="1" t="str">
        <f t="shared" si="181"/>
        <v/>
      </c>
      <c r="G835" s="1" t="str">
        <f t="shared" si="188"/>
        <v/>
      </c>
      <c r="H835" s="7" t="str">
        <f t="shared" si="189"/>
        <v/>
      </c>
      <c r="J835" s="14" t="e">
        <f t="shared" si="190"/>
        <v>#VALUE!</v>
      </c>
      <c r="K835" s="19" t="str">
        <f t="shared" si="191"/>
        <v/>
      </c>
      <c r="L835" s="27" t="str">
        <f t="shared" si="192"/>
        <v/>
      </c>
      <c r="M835" s="18" t="str">
        <f t="shared" si="182"/>
        <v/>
      </c>
      <c r="O835" s="18" t="str">
        <f t="shared" si="183"/>
        <v/>
      </c>
      <c r="P835" s="18" t="str">
        <f t="shared" si="193"/>
        <v/>
      </c>
      <c r="Q835" s="27" t="str">
        <f t="shared" si="194"/>
        <v/>
      </c>
    </row>
    <row r="836" spans="1:17" x14ac:dyDescent="0.25">
      <c r="A836" t="e">
        <f t="shared" si="184"/>
        <v>#VALUE!</v>
      </c>
      <c r="B836" s="6" t="str">
        <f t="shared" si="185"/>
        <v/>
      </c>
      <c r="C836" s="7" t="str">
        <f t="shared" si="186"/>
        <v/>
      </c>
      <c r="D836" s="1" t="str">
        <f t="shared" si="180"/>
        <v/>
      </c>
      <c r="E836" s="28" t="str">
        <f t="shared" si="187"/>
        <v/>
      </c>
      <c r="F836" s="1" t="str">
        <f t="shared" si="181"/>
        <v/>
      </c>
      <c r="G836" s="1" t="str">
        <f t="shared" si="188"/>
        <v/>
      </c>
      <c r="H836" s="7" t="str">
        <f t="shared" si="189"/>
        <v/>
      </c>
      <c r="J836" s="14" t="e">
        <f t="shared" si="190"/>
        <v>#VALUE!</v>
      </c>
      <c r="K836" s="19" t="str">
        <f t="shared" si="191"/>
        <v/>
      </c>
      <c r="L836" s="27" t="str">
        <f t="shared" si="192"/>
        <v/>
      </c>
      <c r="M836" s="18" t="str">
        <f t="shared" si="182"/>
        <v/>
      </c>
      <c r="O836" s="18" t="str">
        <f t="shared" si="183"/>
        <v/>
      </c>
      <c r="P836" s="18" t="str">
        <f t="shared" si="193"/>
        <v/>
      </c>
      <c r="Q836" s="27" t="str">
        <f t="shared" si="194"/>
        <v/>
      </c>
    </row>
    <row r="837" spans="1:17" x14ac:dyDescent="0.25">
      <c r="A837" t="e">
        <f t="shared" si="184"/>
        <v>#VALUE!</v>
      </c>
      <c r="B837" s="6" t="str">
        <f t="shared" si="185"/>
        <v/>
      </c>
      <c r="C837" s="7" t="str">
        <f t="shared" si="186"/>
        <v/>
      </c>
      <c r="D837" s="1" t="str">
        <f t="shared" si="180"/>
        <v/>
      </c>
      <c r="E837" s="28" t="str">
        <f t="shared" si="187"/>
        <v/>
      </c>
      <c r="F837" s="1" t="str">
        <f t="shared" si="181"/>
        <v/>
      </c>
      <c r="G837" s="1" t="str">
        <f t="shared" si="188"/>
        <v/>
      </c>
      <c r="H837" s="7" t="str">
        <f t="shared" si="189"/>
        <v/>
      </c>
      <c r="J837" s="14" t="e">
        <f t="shared" si="190"/>
        <v>#VALUE!</v>
      </c>
      <c r="K837" s="19" t="str">
        <f t="shared" si="191"/>
        <v/>
      </c>
      <c r="L837" s="27" t="str">
        <f t="shared" si="192"/>
        <v/>
      </c>
      <c r="M837" s="18" t="str">
        <f t="shared" si="182"/>
        <v/>
      </c>
      <c r="O837" s="18" t="str">
        <f t="shared" si="183"/>
        <v/>
      </c>
      <c r="P837" s="18" t="str">
        <f t="shared" si="193"/>
        <v/>
      </c>
      <c r="Q837" s="27" t="str">
        <f t="shared" si="194"/>
        <v/>
      </c>
    </row>
    <row r="838" spans="1:17" x14ac:dyDescent="0.25">
      <c r="A838" t="e">
        <f t="shared" si="184"/>
        <v>#VALUE!</v>
      </c>
      <c r="B838" s="6" t="str">
        <f t="shared" si="185"/>
        <v/>
      </c>
      <c r="C838" s="7" t="str">
        <f t="shared" si="186"/>
        <v/>
      </c>
      <c r="D838" s="1" t="str">
        <f t="shared" si="180"/>
        <v/>
      </c>
      <c r="E838" s="28" t="str">
        <f t="shared" si="187"/>
        <v/>
      </c>
      <c r="F838" s="1" t="str">
        <f t="shared" si="181"/>
        <v/>
      </c>
      <c r="G838" s="1" t="str">
        <f t="shared" si="188"/>
        <v/>
      </c>
      <c r="H838" s="7" t="str">
        <f t="shared" si="189"/>
        <v/>
      </c>
      <c r="J838" s="14" t="e">
        <f t="shared" si="190"/>
        <v>#VALUE!</v>
      </c>
      <c r="K838" s="19" t="str">
        <f t="shared" si="191"/>
        <v/>
      </c>
      <c r="L838" s="27" t="str">
        <f t="shared" si="192"/>
        <v/>
      </c>
      <c r="M838" s="18" t="str">
        <f t="shared" si="182"/>
        <v/>
      </c>
      <c r="O838" s="18" t="str">
        <f t="shared" si="183"/>
        <v/>
      </c>
      <c r="P838" s="18" t="str">
        <f t="shared" si="193"/>
        <v/>
      </c>
      <c r="Q838" s="27" t="str">
        <f t="shared" si="194"/>
        <v/>
      </c>
    </row>
    <row r="839" spans="1:17" x14ac:dyDescent="0.25">
      <c r="A839" t="e">
        <f t="shared" si="184"/>
        <v>#VALUE!</v>
      </c>
      <c r="B839" s="6" t="str">
        <f t="shared" si="185"/>
        <v/>
      </c>
      <c r="C839" s="7" t="str">
        <f t="shared" si="186"/>
        <v/>
      </c>
      <c r="D839" s="1" t="str">
        <f t="shared" si="180"/>
        <v/>
      </c>
      <c r="E839" s="28" t="str">
        <f t="shared" si="187"/>
        <v/>
      </c>
      <c r="F839" s="1" t="str">
        <f t="shared" si="181"/>
        <v/>
      </c>
      <c r="G839" s="1" t="str">
        <f t="shared" si="188"/>
        <v/>
      </c>
      <c r="H839" s="7" t="str">
        <f t="shared" si="189"/>
        <v/>
      </c>
      <c r="J839" s="14" t="e">
        <f t="shared" si="190"/>
        <v>#VALUE!</v>
      </c>
      <c r="K839" s="19" t="str">
        <f t="shared" si="191"/>
        <v/>
      </c>
      <c r="L839" s="27" t="str">
        <f t="shared" si="192"/>
        <v/>
      </c>
      <c r="M839" s="18" t="str">
        <f t="shared" si="182"/>
        <v/>
      </c>
      <c r="O839" s="18" t="str">
        <f t="shared" si="183"/>
        <v/>
      </c>
      <c r="P839" s="18" t="str">
        <f t="shared" si="193"/>
        <v/>
      </c>
      <c r="Q839" s="27" t="str">
        <f t="shared" si="194"/>
        <v/>
      </c>
    </row>
    <row r="840" spans="1:17" x14ac:dyDescent="0.25">
      <c r="A840" t="e">
        <f t="shared" si="184"/>
        <v>#VALUE!</v>
      </c>
      <c r="B840" s="6" t="str">
        <f t="shared" si="185"/>
        <v/>
      </c>
      <c r="C840" s="7" t="str">
        <f t="shared" si="186"/>
        <v/>
      </c>
      <c r="D840" s="1" t="str">
        <f t="shared" si="180"/>
        <v/>
      </c>
      <c r="E840" s="28" t="str">
        <f t="shared" si="187"/>
        <v/>
      </c>
      <c r="F840" s="1" t="str">
        <f t="shared" si="181"/>
        <v/>
      </c>
      <c r="G840" s="1" t="str">
        <f t="shared" si="188"/>
        <v/>
      </c>
      <c r="H840" s="7" t="str">
        <f t="shared" si="189"/>
        <v/>
      </c>
      <c r="J840" s="14" t="e">
        <f t="shared" si="190"/>
        <v>#VALUE!</v>
      </c>
      <c r="K840" s="19" t="str">
        <f t="shared" si="191"/>
        <v/>
      </c>
      <c r="L840" s="27" t="str">
        <f t="shared" si="192"/>
        <v/>
      </c>
      <c r="M840" s="18" t="str">
        <f t="shared" si="182"/>
        <v/>
      </c>
      <c r="O840" s="18" t="str">
        <f t="shared" si="183"/>
        <v/>
      </c>
      <c r="P840" s="18" t="str">
        <f t="shared" si="193"/>
        <v/>
      </c>
      <c r="Q840" s="27" t="str">
        <f t="shared" si="194"/>
        <v/>
      </c>
    </row>
    <row r="841" spans="1:17" x14ac:dyDescent="0.25">
      <c r="A841" t="e">
        <f t="shared" si="184"/>
        <v>#VALUE!</v>
      </c>
      <c r="B841" s="6" t="str">
        <f t="shared" si="185"/>
        <v/>
      </c>
      <c r="C841" s="7" t="str">
        <f t="shared" si="186"/>
        <v/>
      </c>
      <c r="D841" s="1" t="str">
        <f t="shared" si="180"/>
        <v/>
      </c>
      <c r="E841" s="28" t="str">
        <f t="shared" si="187"/>
        <v/>
      </c>
      <c r="F841" s="1" t="str">
        <f t="shared" si="181"/>
        <v/>
      </c>
      <c r="G841" s="1" t="str">
        <f t="shared" si="188"/>
        <v/>
      </c>
      <c r="H841" s="7" t="str">
        <f t="shared" si="189"/>
        <v/>
      </c>
      <c r="J841" s="14" t="e">
        <f t="shared" si="190"/>
        <v>#VALUE!</v>
      </c>
      <c r="K841" s="19" t="str">
        <f t="shared" si="191"/>
        <v/>
      </c>
      <c r="L841" s="27" t="str">
        <f t="shared" si="192"/>
        <v/>
      </c>
      <c r="M841" s="18" t="str">
        <f t="shared" si="182"/>
        <v/>
      </c>
      <c r="O841" s="18" t="str">
        <f t="shared" si="183"/>
        <v/>
      </c>
      <c r="P841" s="18" t="str">
        <f t="shared" si="193"/>
        <v/>
      </c>
      <c r="Q841" s="27" t="str">
        <f t="shared" si="194"/>
        <v/>
      </c>
    </row>
    <row r="842" spans="1:17" x14ac:dyDescent="0.25">
      <c r="A842" t="e">
        <f t="shared" si="184"/>
        <v>#VALUE!</v>
      </c>
      <c r="B842" s="6" t="str">
        <f t="shared" si="185"/>
        <v/>
      </c>
      <c r="C842" s="7" t="str">
        <f t="shared" si="186"/>
        <v/>
      </c>
      <c r="D842" s="1" t="str">
        <f t="shared" si="180"/>
        <v/>
      </c>
      <c r="E842" s="28" t="str">
        <f t="shared" si="187"/>
        <v/>
      </c>
      <c r="F842" s="1" t="str">
        <f t="shared" si="181"/>
        <v/>
      </c>
      <c r="G842" s="1" t="str">
        <f t="shared" si="188"/>
        <v/>
      </c>
      <c r="H842" s="7" t="str">
        <f t="shared" si="189"/>
        <v/>
      </c>
      <c r="J842" s="14" t="e">
        <f t="shared" si="190"/>
        <v>#VALUE!</v>
      </c>
      <c r="K842" s="19" t="str">
        <f t="shared" si="191"/>
        <v/>
      </c>
      <c r="L842" s="27" t="str">
        <f t="shared" si="192"/>
        <v/>
      </c>
      <c r="M842" s="18" t="str">
        <f t="shared" si="182"/>
        <v/>
      </c>
      <c r="O842" s="18" t="str">
        <f t="shared" si="183"/>
        <v/>
      </c>
      <c r="P842" s="18" t="str">
        <f t="shared" si="193"/>
        <v/>
      </c>
      <c r="Q842" s="27" t="str">
        <f t="shared" si="194"/>
        <v/>
      </c>
    </row>
    <row r="843" spans="1:17" x14ac:dyDescent="0.25">
      <c r="A843" t="e">
        <f t="shared" si="184"/>
        <v>#VALUE!</v>
      </c>
      <c r="B843" s="6" t="str">
        <f t="shared" si="185"/>
        <v/>
      </c>
      <c r="C843" s="7" t="str">
        <f t="shared" si="186"/>
        <v/>
      </c>
      <c r="D843" s="1" t="str">
        <f t="shared" si="180"/>
        <v/>
      </c>
      <c r="E843" s="28" t="str">
        <f t="shared" si="187"/>
        <v/>
      </c>
      <c r="F843" s="1" t="str">
        <f t="shared" si="181"/>
        <v/>
      </c>
      <c r="G843" s="1" t="str">
        <f t="shared" si="188"/>
        <v/>
      </c>
      <c r="H843" s="7" t="str">
        <f t="shared" si="189"/>
        <v/>
      </c>
      <c r="J843" s="14" t="e">
        <f t="shared" si="190"/>
        <v>#VALUE!</v>
      </c>
      <c r="K843" s="19" t="str">
        <f t="shared" si="191"/>
        <v/>
      </c>
      <c r="L843" s="27" t="str">
        <f t="shared" si="192"/>
        <v/>
      </c>
      <c r="M843" s="18" t="str">
        <f t="shared" si="182"/>
        <v/>
      </c>
      <c r="O843" s="18" t="str">
        <f t="shared" si="183"/>
        <v/>
      </c>
      <c r="P843" s="18" t="str">
        <f t="shared" si="193"/>
        <v/>
      </c>
      <c r="Q843" s="27" t="str">
        <f t="shared" si="194"/>
        <v/>
      </c>
    </row>
    <row r="844" spans="1:17" x14ac:dyDescent="0.25">
      <c r="A844" t="e">
        <f t="shared" si="184"/>
        <v>#VALUE!</v>
      </c>
      <c r="B844" s="6" t="str">
        <f t="shared" si="185"/>
        <v/>
      </c>
      <c r="C844" s="7" t="str">
        <f t="shared" si="186"/>
        <v/>
      </c>
      <c r="D844" s="1" t="str">
        <f t="shared" ref="D844:D888" si="195">IF(ISNUMBER($A844),IF($C844&gt;$G$4,ROUND($G$4,2),$C844),"")</f>
        <v/>
      </c>
      <c r="E844" s="28" t="str">
        <f t="shared" si="187"/>
        <v/>
      </c>
      <c r="F844" s="1" t="str">
        <f t="shared" ref="F844:F888" si="196">IF(ISNUMBER($A844),$C844*$G$3,"")</f>
        <v/>
      </c>
      <c r="G844" s="1" t="str">
        <f t="shared" si="188"/>
        <v/>
      </c>
      <c r="H844" s="7" t="str">
        <f t="shared" si="189"/>
        <v/>
      </c>
      <c r="J844" s="14" t="e">
        <f t="shared" si="190"/>
        <v>#VALUE!</v>
      </c>
      <c r="K844" s="19" t="str">
        <f t="shared" si="191"/>
        <v/>
      </c>
      <c r="L844" s="27" t="str">
        <f t="shared" si="192"/>
        <v/>
      </c>
      <c r="M844" s="18" t="str">
        <f t="shared" ref="M844:M888" si="197">IF(ISNUMBER($J844),IF($L844&gt;$G$4,ROUND($G$4,2),$L844),"")</f>
        <v/>
      </c>
      <c r="O844" s="18" t="str">
        <f t="shared" ref="O844:O888" si="198">IF(ISNUMBER($J844),$L844*$G$3,"")</f>
        <v/>
      </c>
      <c r="P844" s="18" t="str">
        <f t="shared" si="193"/>
        <v/>
      </c>
      <c r="Q844" s="27" t="str">
        <f t="shared" si="194"/>
        <v/>
      </c>
    </row>
    <row r="845" spans="1:17" x14ac:dyDescent="0.25">
      <c r="A845" t="e">
        <f t="shared" ref="A845:A888" si="199">IF(ROUND($H844&lt;=0,0),"",$A844+1)</f>
        <v>#VALUE!</v>
      </c>
      <c r="B845" s="6" t="str">
        <f t="shared" ref="B845:B888" si="200">IF(ISNUMBER($A845),$B844+14,"")</f>
        <v/>
      </c>
      <c r="C845" s="7" t="str">
        <f t="shared" ref="C845:C888" si="201">IF(ISNUMBER($A845),$H844,"")</f>
        <v/>
      </c>
      <c r="D845" s="1" t="str">
        <f t="shared" si="195"/>
        <v/>
      </c>
      <c r="E845" s="28" t="str">
        <f t="shared" ref="E845:E888" si="202">IF(ISNUMBER($A845),$D$8,"")</f>
        <v/>
      </c>
      <c r="F845" s="1" t="str">
        <f t="shared" si="196"/>
        <v/>
      </c>
      <c r="G845" s="1" t="str">
        <f t="shared" ref="G845:G888" si="203">IF(ISNUMBER($A845),ROUND($D845-$F845,2),"")</f>
        <v/>
      </c>
      <c r="H845" s="7" t="str">
        <f t="shared" ref="H845:H888" si="204">IF(ISNUMBER($A845),ROUND($C845-$G845-$E845,2),"")</f>
        <v/>
      </c>
      <c r="J845" s="14" t="e">
        <f t="shared" ref="J845:J888" si="205">IF(ROUND($Q844&lt;=0,0),"",$J844+1)</f>
        <v>#VALUE!</v>
      </c>
      <c r="K845" s="19" t="str">
        <f t="shared" ref="K845:K888" si="206">IF(ISNUMBER($J845),$K844+14,"")</f>
        <v/>
      </c>
      <c r="L845" s="27" t="str">
        <f t="shared" ref="L845:L888" si="207">IF(ISNUMBER($J845),$Q844,"")</f>
        <v/>
      </c>
      <c r="M845" s="18" t="str">
        <f t="shared" si="197"/>
        <v/>
      </c>
      <c r="O845" s="18" t="str">
        <f t="shared" si="198"/>
        <v/>
      </c>
      <c r="P845" s="18" t="str">
        <f t="shared" ref="P845:P888" si="208">IF(ISNUMBER($J845),ROUND($M845-$O845,2),"")</f>
        <v/>
      </c>
      <c r="Q845" s="27" t="str">
        <f t="shared" ref="Q845:Q888" si="209">IF(ISNUMBER($J845),ROUND($L845-$P845-$N845,2),"")</f>
        <v/>
      </c>
    </row>
    <row r="846" spans="1:17" x14ac:dyDescent="0.25">
      <c r="A846" t="e">
        <f t="shared" si="199"/>
        <v>#VALUE!</v>
      </c>
      <c r="B846" s="6" t="str">
        <f t="shared" si="200"/>
        <v/>
      </c>
      <c r="C846" s="7" t="str">
        <f t="shared" si="201"/>
        <v/>
      </c>
      <c r="D846" s="1" t="str">
        <f t="shared" si="195"/>
        <v/>
      </c>
      <c r="E846" s="28" t="str">
        <f t="shared" si="202"/>
        <v/>
      </c>
      <c r="F846" s="1" t="str">
        <f t="shared" si="196"/>
        <v/>
      </c>
      <c r="G846" s="1" t="str">
        <f t="shared" si="203"/>
        <v/>
      </c>
      <c r="H846" s="7" t="str">
        <f t="shared" si="204"/>
        <v/>
      </c>
      <c r="J846" s="14" t="e">
        <f t="shared" si="205"/>
        <v>#VALUE!</v>
      </c>
      <c r="K846" s="19" t="str">
        <f t="shared" si="206"/>
        <v/>
      </c>
      <c r="L846" s="27" t="str">
        <f t="shared" si="207"/>
        <v/>
      </c>
      <c r="M846" s="18" t="str">
        <f t="shared" si="197"/>
        <v/>
      </c>
      <c r="O846" s="18" t="str">
        <f t="shared" si="198"/>
        <v/>
      </c>
      <c r="P846" s="18" t="str">
        <f t="shared" si="208"/>
        <v/>
      </c>
      <c r="Q846" s="27" t="str">
        <f t="shared" si="209"/>
        <v/>
      </c>
    </row>
    <row r="847" spans="1:17" x14ac:dyDescent="0.25">
      <c r="A847" t="e">
        <f t="shared" si="199"/>
        <v>#VALUE!</v>
      </c>
      <c r="B847" s="6" t="str">
        <f t="shared" si="200"/>
        <v/>
      </c>
      <c r="C847" s="7" t="str">
        <f t="shared" si="201"/>
        <v/>
      </c>
      <c r="D847" s="1" t="str">
        <f t="shared" si="195"/>
        <v/>
      </c>
      <c r="E847" s="28" t="str">
        <f t="shared" si="202"/>
        <v/>
      </c>
      <c r="F847" s="1" t="str">
        <f t="shared" si="196"/>
        <v/>
      </c>
      <c r="G847" s="1" t="str">
        <f t="shared" si="203"/>
        <v/>
      </c>
      <c r="H847" s="7" t="str">
        <f t="shared" si="204"/>
        <v/>
      </c>
      <c r="J847" s="14" t="e">
        <f t="shared" si="205"/>
        <v>#VALUE!</v>
      </c>
      <c r="K847" s="19" t="str">
        <f t="shared" si="206"/>
        <v/>
      </c>
      <c r="L847" s="27" t="str">
        <f t="shared" si="207"/>
        <v/>
      </c>
      <c r="M847" s="18" t="str">
        <f t="shared" si="197"/>
        <v/>
      </c>
      <c r="O847" s="18" t="str">
        <f t="shared" si="198"/>
        <v/>
      </c>
      <c r="P847" s="18" t="str">
        <f t="shared" si="208"/>
        <v/>
      </c>
      <c r="Q847" s="27" t="str">
        <f t="shared" si="209"/>
        <v/>
      </c>
    </row>
    <row r="848" spans="1:17" x14ac:dyDescent="0.25">
      <c r="A848" t="e">
        <f t="shared" si="199"/>
        <v>#VALUE!</v>
      </c>
      <c r="B848" s="6" t="str">
        <f t="shared" si="200"/>
        <v/>
      </c>
      <c r="C848" s="7" t="str">
        <f t="shared" si="201"/>
        <v/>
      </c>
      <c r="D848" s="1" t="str">
        <f t="shared" si="195"/>
        <v/>
      </c>
      <c r="E848" s="28" t="str">
        <f t="shared" si="202"/>
        <v/>
      </c>
      <c r="F848" s="1" t="str">
        <f t="shared" si="196"/>
        <v/>
      </c>
      <c r="G848" s="1" t="str">
        <f t="shared" si="203"/>
        <v/>
      </c>
      <c r="H848" s="7" t="str">
        <f t="shared" si="204"/>
        <v/>
      </c>
      <c r="J848" s="14" t="e">
        <f t="shared" si="205"/>
        <v>#VALUE!</v>
      </c>
      <c r="K848" s="19" t="str">
        <f t="shared" si="206"/>
        <v/>
      </c>
      <c r="L848" s="27" t="str">
        <f t="shared" si="207"/>
        <v/>
      </c>
      <c r="M848" s="18" t="str">
        <f t="shared" si="197"/>
        <v/>
      </c>
      <c r="O848" s="18" t="str">
        <f t="shared" si="198"/>
        <v/>
      </c>
      <c r="P848" s="18" t="str">
        <f t="shared" si="208"/>
        <v/>
      </c>
      <c r="Q848" s="27" t="str">
        <f t="shared" si="209"/>
        <v/>
      </c>
    </row>
    <row r="849" spans="1:17" x14ac:dyDescent="0.25">
      <c r="A849" t="e">
        <f t="shared" si="199"/>
        <v>#VALUE!</v>
      </c>
      <c r="B849" s="6" t="str">
        <f t="shared" si="200"/>
        <v/>
      </c>
      <c r="C849" s="7" t="str">
        <f t="shared" si="201"/>
        <v/>
      </c>
      <c r="D849" s="1" t="str">
        <f t="shared" si="195"/>
        <v/>
      </c>
      <c r="E849" s="28" t="str">
        <f t="shared" si="202"/>
        <v/>
      </c>
      <c r="F849" s="1" t="str">
        <f t="shared" si="196"/>
        <v/>
      </c>
      <c r="G849" s="1" t="str">
        <f t="shared" si="203"/>
        <v/>
      </c>
      <c r="H849" s="7" t="str">
        <f t="shared" si="204"/>
        <v/>
      </c>
      <c r="J849" s="14" t="e">
        <f t="shared" si="205"/>
        <v>#VALUE!</v>
      </c>
      <c r="K849" s="19" t="str">
        <f t="shared" si="206"/>
        <v/>
      </c>
      <c r="L849" s="27" t="str">
        <f t="shared" si="207"/>
        <v/>
      </c>
      <c r="M849" s="18" t="str">
        <f t="shared" si="197"/>
        <v/>
      </c>
      <c r="O849" s="18" t="str">
        <f t="shared" si="198"/>
        <v/>
      </c>
      <c r="P849" s="18" t="str">
        <f t="shared" si="208"/>
        <v/>
      </c>
      <c r="Q849" s="27" t="str">
        <f t="shared" si="209"/>
        <v/>
      </c>
    </row>
    <row r="850" spans="1:17" x14ac:dyDescent="0.25">
      <c r="A850" t="e">
        <f t="shared" si="199"/>
        <v>#VALUE!</v>
      </c>
      <c r="B850" s="6" t="str">
        <f t="shared" si="200"/>
        <v/>
      </c>
      <c r="C850" s="7" t="str">
        <f t="shared" si="201"/>
        <v/>
      </c>
      <c r="D850" s="1" t="str">
        <f t="shared" si="195"/>
        <v/>
      </c>
      <c r="E850" s="28" t="str">
        <f t="shared" si="202"/>
        <v/>
      </c>
      <c r="F850" s="1" t="str">
        <f t="shared" si="196"/>
        <v/>
      </c>
      <c r="G850" s="1" t="str">
        <f t="shared" si="203"/>
        <v/>
      </c>
      <c r="H850" s="7" t="str">
        <f t="shared" si="204"/>
        <v/>
      </c>
      <c r="J850" s="14" t="e">
        <f t="shared" si="205"/>
        <v>#VALUE!</v>
      </c>
      <c r="K850" s="19" t="str">
        <f t="shared" si="206"/>
        <v/>
      </c>
      <c r="L850" s="27" t="str">
        <f t="shared" si="207"/>
        <v/>
      </c>
      <c r="M850" s="18" t="str">
        <f t="shared" si="197"/>
        <v/>
      </c>
      <c r="O850" s="18" t="str">
        <f t="shared" si="198"/>
        <v/>
      </c>
      <c r="P850" s="18" t="str">
        <f t="shared" si="208"/>
        <v/>
      </c>
      <c r="Q850" s="27" t="str">
        <f t="shared" si="209"/>
        <v/>
      </c>
    </row>
    <row r="851" spans="1:17" x14ac:dyDescent="0.25">
      <c r="A851" t="e">
        <f t="shared" si="199"/>
        <v>#VALUE!</v>
      </c>
      <c r="B851" s="6" t="str">
        <f t="shared" si="200"/>
        <v/>
      </c>
      <c r="C851" s="7" t="str">
        <f t="shared" si="201"/>
        <v/>
      </c>
      <c r="D851" s="1" t="str">
        <f t="shared" si="195"/>
        <v/>
      </c>
      <c r="E851" s="28" t="str">
        <f t="shared" si="202"/>
        <v/>
      </c>
      <c r="F851" s="1" t="str">
        <f t="shared" si="196"/>
        <v/>
      </c>
      <c r="G851" s="1" t="str">
        <f t="shared" si="203"/>
        <v/>
      </c>
      <c r="H851" s="7" t="str">
        <f t="shared" si="204"/>
        <v/>
      </c>
      <c r="J851" s="14" t="e">
        <f t="shared" si="205"/>
        <v>#VALUE!</v>
      </c>
      <c r="K851" s="19" t="str">
        <f t="shared" si="206"/>
        <v/>
      </c>
      <c r="L851" s="27" t="str">
        <f t="shared" si="207"/>
        <v/>
      </c>
      <c r="M851" s="18" t="str">
        <f t="shared" si="197"/>
        <v/>
      </c>
      <c r="O851" s="18" t="str">
        <f t="shared" si="198"/>
        <v/>
      </c>
      <c r="P851" s="18" t="str">
        <f t="shared" si="208"/>
        <v/>
      </c>
      <c r="Q851" s="27" t="str">
        <f t="shared" si="209"/>
        <v/>
      </c>
    </row>
    <row r="852" spans="1:17" x14ac:dyDescent="0.25">
      <c r="A852" t="e">
        <f t="shared" si="199"/>
        <v>#VALUE!</v>
      </c>
      <c r="B852" s="6" t="str">
        <f t="shared" si="200"/>
        <v/>
      </c>
      <c r="C852" s="7" t="str">
        <f t="shared" si="201"/>
        <v/>
      </c>
      <c r="D852" s="1" t="str">
        <f t="shared" si="195"/>
        <v/>
      </c>
      <c r="E852" s="28" t="str">
        <f t="shared" si="202"/>
        <v/>
      </c>
      <c r="F852" s="1" t="str">
        <f t="shared" si="196"/>
        <v/>
      </c>
      <c r="G852" s="1" t="str">
        <f t="shared" si="203"/>
        <v/>
      </c>
      <c r="H852" s="7" t="str">
        <f t="shared" si="204"/>
        <v/>
      </c>
      <c r="J852" s="14" t="e">
        <f t="shared" si="205"/>
        <v>#VALUE!</v>
      </c>
      <c r="K852" s="19" t="str">
        <f t="shared" si="206"/>
        <v/>
      </c>
      <c r="L852" s="27" t="str">
        <f t="shared" si="207"/>
        <v/>
      </c>
      <c r="M852" s="18" t="str">
        <f t="shared" si="197"/>
        <v/>
      </c>
      <c r="O852" s="18" t="str">
        <f t="shared" si="198"/>
        <v/>
      </c>
      <c r="P852" s="18" t="str">
        <f t="shared" si="208"/>
        <v/>
      </c>
      <c r="Q852" s="27" t="str">
        <f t="shared" si="209"/>
        <v/>
      </c>
    </row>
    <row r="853" spans="1:17" x14ac:dyDescent="0.25">
      <c r="A853" t="e">
        <f t="shared" si="199"/>
        <v>#VALUE!</v>
      </c>
      <c r="B853" s="6" t="str">
        <f t="shared" si="200"/>
        <v/>
      </c>
      <c r="C853" s="7" t="str">
        <f t="shared" si="201"/>
        <v/>
      </c>
      <c r="D853" s="1" t="str">
        <f t="shared" si="195"/>
        <v/>
      </c>
      <c r="E853" s="28" t="str">
        <f t="shared" si="202"/>
        <v/>
      </c>
      <c r="F853" s="1" t="str">
        <f t="shared" si="196"/>
        <v/>
      </c>
      <c r="G853" s="1" t="str">
        <f t="shared" si="203"/>
        <v/>
      </c>
      <c r="H853" s="7" t="str">
        <f t="shared" si="204"/>
        <v/>
      </c>
      <c r="J853" s="14" t="e">
        <f t="shared" si="205"/>
        <v>#VALUE!</v>
      </c>
      <c r="K853" s="19" t="str">
        <f t="shared" si="206"/>
        <v/>
      </c>
      <c r="L853" s="27" t="str">
        <f t="shared" si="207"/>
        <v/>
      </c>
      <c r="M853" s="18" t="str">
        <f t="shared" si="197"/>
        <v/>
      </c>
      <c r="O853" s="18" t="str">
        <f t="shared" si="198"/>
        <v/>
      </c>
      <c r="P853" s="18" t="str">
        <f t="shared" si="208"/>
        <v/>
      </c>
      <c r="Q853" s="27" t="str">
        <f t="shared" si="209"/>
        <v/>
      </c>
    </row>
    <row r="854" spans="1:17" x14ac:dyDescent="0.25">
      <c r="A854" t="e">
        <f t="shared" si="199"/>
        <v>#VALUE!</v>
      </c>
      <c r="B854" s="6" t="str">
        <f t="shared" si="200"/>
        <v/>
      </c>
      <c r="C854" s="7" t="str">
        <f t="shared" si="201"/>
        <v/>
      </c>
      <c r="D854" s="1" t="str">
        <f t="shared" si="195"/>
        <v/>
      </c>
      <c r="E854" s="28" t="str">
        <f t="shared" si="202"/>
        <v/>
      </c>
      <c r="F854" s="1" t="str">
        <f t="shared" si="196"/>
        <v/>
      </c>
      <c r="G854" s="1" t="str">
        <f t="shared" si="203"/>
        <v/>
      </c>
      <c r="H854" s="7" t="str">
        <f t="shared" si="204"/>
        <v/>
      </c>
      <c r="J854" s="14" t="e">
        <f t="shared" si="205"/>
        <v>#VALUE!</v>
      </c>
      <c r="K854" s="19" t="str">
        <f t="shared" si="206"/>
        <v/>
      </c>
      <c r="L854" s="27" t="str">
        <f t="shared" si="207"/>
        <v/>
      </c>
      <c r="M854" s="18" t="str">
        <f t="shared" si="197"/>
        <v/>
      </c>
      <c r="O854" s="18" t="str">
        <f t="shared" si="198"/>
        <v/>
      </c>
      <c r="P854" s="18" t="str">
        <f t="shared" si="208"/>
        <v/>
      </c>
      <c r="Q854" s="27" t="str">
        <f t="shared" si="209"/>
        <v/>
      </c>
    </row>
    <row r="855" spans="1:17" x14ac:dyDescent="0.25">
      <c r="A855" t="e">
        <f t="shared" si="199"/>
        <v>#VALUE!</v>
      </c>
      <c r="B855" s="6" t="str">
        <f t="shared" si="200"/>
        <v/>
      </c>
      <c r="C855" s="7" t="str">
        <f t="shared" si="201"/>
        <v/>
      </c>
      <c r="D855" s="1" t="str">
        <f t="shared" si="195"/>
        <v/>
      </c>
      <c r="E855" s="28" t="str">
        <f t="shared" si="202"/>
        <v/>
      </c>
      <c r="F855" s="1" t="str">
        <f t="shared" si="196"/>
        <v/>
      </c>
      <c r="G855" s="1" t="str">
        <f t="shared" si="203"/>
        <v/>
      </c>
      <c r="H855" s="7" t="str">
        <f t="shared" si="204"/>
        <v/>
      </c>
      <c r="J855" s="14" t="e">
        <f t="shared" si="205"/>
        <v>#VALUE!</v>
      </c>
      <c r="K855" s="19" t="str">
        <f t="shared" si="206"/>
        <v/>
      </c>
      <c r="L855" s="27" t="str">
        <f t="shared" si="207"/>
        <v/>
      </c>
      <c r="M855" s="18" t="str">
        <f t="shared" si="197"/>
        <v/>
      </c>
      <c r="O855" s="18" t="str">
        <f t="shared" si="198"/>
        <v/>
      </c>
      <c r="P855" s="18" t="str">
        <f t="shared" si="208"/>
        <v/>
      </c>
      <c r="Q855" s="27" t="str">
        <f t="shared" si="209"/>
        <v/>
      </c>
    </row>
    <row r="856" spans="1:17" x14ac:dyDescent="0.25">
      <c r="A856" t="e">
        <f t="shared" si="199"/>
        <v>#VALUE!</v>
      </c>
      <c r="B856" s="6" t="str">
        <f t="shared" si="200"/>
        <v/>
      </c>
      <c r="C856" s="7" t="str">
        <f t="shared" si="201"/>
        <v/>
      </c>
      <c r="D856" s="1" t="str">
        <f t="shared" si="195"/>
        <v/>
      </c>
      <c r="E856" s="28" t="str">
        <f t="shared" si="202"/>
        <v/>
      </c>
      <c r="F856" s="1" t="str">
        <f t="shared" si="196"/>
        <v/>
      </c>
      <c r="G856" s="1" t="str">
        <f t="shared" si="203"/>
        <v/>
      </c>
      <c r="H856" s="7" t="str">
        <f t="shared" si="204"/>
        <v/>
      </c>
      <c r="J856" s="14" t="e">
        <f t="shared" si="205"/>
        <v>#VALUE!</v>
      </c>
      <c r="K856" s="19" t="str">
        <f t="shared" si="206"/>
        <v/>
      </c>
      <c r="L856" s="27" t="str">
        <f t="shared" si="207"/>
        <v/>
      </c>
      <c r="M856" s="18" t="str">
        <f t="shared" si="197"/>
        <v/>
      </c>
      <c r="O856" s="18" t="str">
        <f t="shared" si="198"/>
        <v/>
      </c>
      <c r="P856" s="18" t="str">
        <f t="shared" si="208"/>
        <v/>
      </c>
      <c r="Q856" s="27" t="str">
        <f t="shared" si="209"/>
        <v/>
      </c>
    </row>
    <row r="857" spans="1:17" x14ac:dyDescent="0.25">
      <c r="A857" t="e">
        <f t="shared" si="199"/>
        <v>#VALUE!</v>
      </c>
      <c r="B857" s="6" t="str">
        <f t="shared" si="200"/>
        <v/>
      </c>
      <c r="C857" s="7" t="str">
        <f t="shared" si="201"/>
        <v/>
      </c>
      <c r="D857" s="1" t="str">
        <f t="shared" si="195"/>
        <v/>
      </c>
      <c r="E857" s="28" t="str">
        <f t="shared" si="202"/>
        <v/>
      </c>
      <c r="F857" s="1" t="str">
        <f t="shared" si="196"/>
        <v/>
      </c>
      <c r="G857" s="1" t="str">
        <f t="shared" si="203"/>
        <v/>
      </c>
      <c r="H857" s="7" t="str">
        <f t="shared" si="204"/>
        <v/>
      </c>
      <c r="J857" s="14" t="e">
        <f t="shared" si="205"/>
        <v>#VALUE!</v>
      </c>
      <c r="K857" s="19" t="str">
        <f t="shared" si="206"/>
        <v/>
      </c>
      <c r="L857" s="27" t="str">
        <f t="shared" si="207"/>
        <v/>
      </c>
      <c r="M857" s="18" t="str">
        <f t="shared" si="197"/>
        <v/>
      </c>
      <c r="O857" s="18" t="str">
        <f t="shared" si="198"/>
        <v/>
      </c>
      <c r="P857" s="18" t="str">
        <f t="shared" si="208"/>
        <v/>
      </c>
      <c r="Q857" s="27" t="str">
        <f t="shared" si="209"/>
        <v/>
      </c>
    </row>
    <row r="858" spans="1:17" x14ac:dyDescent="0.25">
      <c r="A858" t="e">
        <f t="shared" si="199"/>
        <v>#VALUE!</v>
      </c>
      <c r="B858" s="6" t="str">
        <f t="shared" si="200"/>
        <v/>
      </c>
      <c r="C858" s="7" t="str">
        <f t="shared" si="201"/>
        <v/>
      </c>
      <c r="D858" s="1" t="str">
        <f t="shared" si="195"/>
        <v/>
      </c>
      <c r="E858" s="28" t="str">
        <f t="shared" si="202"/>
        <v/>
      </c>
      <c r="F858" s="1" t="str">
        <f t="shared" si="196"/>
        <v/>
      </c>
      <c r="G858" s="1" t="str">
        <f t="shared" si="203"/>
        <v/>
      </c>
      <c r="H858" s="7" t="str">
        <f t="shared" si="204"/>
        <v/>
      </c>
      <c r="J858" s="14" t="e">
        <f t="shared" si="205"/>
        <v>#VALUE!</v>
      </c>
      <c r="K858" s="19" t="str">
        <f t="shared" si="206"/>
        <v/>
      </c>
      <c r="L858" s="27" t="str">
        <f t="shared" si="207"/>
        <v/>
      </c>
      <c r="M858" s="18" t="str">
        <f t="shared" si="197"/>
        <v/>
      </c>
      <c r="O858" s="18" t="str">
        <f t="shared" si="198"/>
        <v/>
      </c>
      <c r="P858" s="18" t="str">
        <f t="shared" si="208"/>
        <v/>
      </c>
      <c r="Q858" s="27" t="str">
        <f t="shared" si="209"/>
        <v/>
      </c>
    </row>
    <row r="859" spans="1:17" x14ac:dyDescent="0.25">
      <c r="A859" t="e">
        <f t="shared" si="199"/>
        <v>#VALUE!</v>
      </c>
      <c r="B859" s="6" t="str">
        <f t="shared" si="200"/>
        <v/>
      </c>
      <c r="C859" s="7" t="str">
        <f t="shared" si="201"/>
        <v/>
      </c>
      <c r="D859" s="1" t="str">
        <f t="shared" si="195"/>
        <v/>
      </c>
      <c r="E859" s="28" t="str">
        <f t="shared" si="202"/>
        <v/>
      </c>
      <c r="F859" s="1" t="str">
        <f t="shared" si="196"/>
        <v/>
      </c>
      <c r="G859" s="1" t="str">
        <f t="shared" si="203"/>
        <v/>
      </c>
      <c r="H859" s="7" t="str">
        <f t="shared" si="204"/>
        <v/>
      </c>
      <c r="J859" s="14" t="e">
        <f t="shared" si="205"/>
        <v>#VALUE!</v>
      </c>
      <c r="K859" s="19" t="str">
        <f t="shared" si="206"/>
        <v/>
      </c>
      <c r="L859" s="27" t="str">
        <f t="shared" si="207"/>
        <v/>
      </c>
      <c r="M859" s="18" t="str">
        <f t="shared" si="197"/>
        <v/>
      </c>
      <c r="O859" s="18" t="str">
        <f t="shared" si="198"/>
        <v/>
      </c>
      <c r="P859" s="18" t="str">
        <f t="shared" si="208"/>
        <v/>
      </c>
      <c r="Q859" s="27" t="str">
        <f t="shared" si="209"/>
        <v/>
      </c>
    </row>
    <row r="860" spans="1:17" x14ac:dyDescent="0.25">
      <c r="A860" t="e">
        <f t="shared" si="199"/>
        <v>#VALUE!</v>
      </c>
      <c r="B860" s="6" t="str">
        <f t="shared" si="200"/>
        <v/>
      </c>
      <c r="C860" s="7" t="str">
        <f t="shared" si="201"/>
        <v/>
      </c>
      <c r="D860" s="1" t="str">
        <f t="shared" si="195"/>
        <v/>
      </c>
      <c r="E860" s="28" t="str">
        <f t="shared" si="202"/>
        <v/>
      </c>
      <c r="F860" s="1" t="str">
        <f t="shared" si="196"/>
        <v/>
      </c>
      <c r="G860" s="1" t="str">
        <f t="shared" si="203"/>
        <v/>
      </c>
      <c r="H860" s="7" t="str">
        <f t="shared" si="204"/>
        <v/>
      </c>
      <c r="J860" s="14" t="e">
        <f t="shared" si="205"/>
        <v>#VALUE!</v>
      </c>
      <c r="K860" s="19" t="str">
        <f t="shared" si="206"/>
        <v/>
      </c>
      <c r="L860" s="27" t="str">
        <f t="shared" si="207"/>
        <v/>
      </c>
      <c r="M860" s="18" t="str">
        <f t="shared" si="197"/>
        <v/>
      </c>
      <c r="O860" s="18" t="str">
        <f t="shared" si="198"/>
        <v/>
      </c>
      <c r="P860" s="18" t="str">
        <f t="shared" si="208"/>
        <v/>
      </c>
      <c r="Q860" s="27" t="str">
        <f t="shared" si="209"/>
        <v/>
      </c>
    </row>
    <row r="861" spans="1:17" x14ac:dyDescent="0.25">
      <c r="A861" t="e">
        <f t="shared" si="199"/>
        <v>#VALUE!</v>
      </c>
      <c r="B861" s="6" t="str">
        <f t="shared" si="200"/>
        <v/>
      </c>
      <c r="C861" s="7" t="str">
        <f t="shared" si="201"/>
        <v/>
      </c>
      <c r="D861" s="1" t="str">
        <f t="shared" si="195"/>
        <v/>
      </c>
      <c r="E861" s="28" t="str">
        <f t="shared" si="202"/>
        <v/>
      </c>
      <c r="F861" s="1" t="str">
        <f t="shared" si="196"/>
        <v/>
      </c>
      <c r="G861" s="1" t="str">
        <f t="shared" si="203"/>
        <v/>
      </c>
      <c r="H861" s="7" t="str">
        <f t="shared" si="204"/>
        <v/>
      </c>
      <c r="J861" s="14" t="e">
        <f t="shared" si="205"/>
        <v>#VALUE!</v>
      </c>
      <c r="K861" s="19" t="str">
        <f t="shared" si="206"/>
        <v/>
      </c>
      <c r="L861" s="27" t="str">
        <f t="shared" si="207"/>
        <v/>
      </c>
      <c r="M861" s="18" t="str">
        <f t="shared" si="197"/>
        <v/>
      </c>
      <c r="O861" s="18" t="str">
        <f t="shared" si="198"/>
        <v/>
      </c>
      <c r="P861" s="18" t="str">
        <f t="shared" si="208"/>
        <v/>
      </c>
      <c r="Q861" s="27" t="str">
        <f t="shared" si="209"/>
        <v/>
      </c>
    </row>
    <row r="862" spans="1:17" x14ac:dyDescent="0.25">
      <c r="A862" t="e">
        <f t="shared" si="199"/>
        <v>#VALUE!</v>
      </c>
      <c r="B862" s="6" t="str">
        <f t="shared" si="200"/>
        <v/>
      </c>
      <c r="C862" s="7" t="str">
        <f t="shared" si="201"/>
        <v/>
      </c>
      <c r="D862" s="1" t="str">
        <f t="shared" si="195"/>
        <v/>
      </c>
      <c r="E862" s="28" t="str">
        <f t="shared" si="202"/>
        <v/>
      </c>
      <c r="F862" s="1" t="str">
        <f t="shared" si="196"/>
        <v/>
      </c>
      <c r="G862" s="1" t="str">
        <f t="shared" si="203"/>
        <v/>
      </c>
      <c r="H862" s="7" t="str">
        <f t="shared" si="204"/>
        <v/>
      </c>
      <c r="J862" s="14" t="e">
        <f t="shared" si="205"/>
        <v>#VALUE!</v>
      </c>
      <c r="K862" s="19" t="str">
        <f t="shared" si="206"/>
        <v/>
      </c>
      <c r="L862" s="27" t="str">
        <f t="shared" si="207"/>
        <v/>
      </c>
      <c r="M862" s="18" t="str">
        <f t="shared" si="197"/>
        <v/>
      </c>
      <c r="O862" s="18" t="str">
        <f t="shared" si="198"/>
        <v/>
      </c>
      <c r="P862" s="18" t="str">
        <f t="shared" si="208"/>
        <v/>
      </c>
      <c r="Q862" s="27" t="str">
        <f t="shared" si="209"/>
        <v/>
      </c>
    </row>
    <row r="863" spans="1:17" x14ac:dyDescent="0.25">
      <c r="A863" t="e">
        <f t="shared" si="199"/>
        <v>#VALUE!</v>
      </c>
      <c r="B863" s="6" t="str">
        <f t="shared" si="200"/>
        <v/>
      </c>
      <c r="C863" s="7" t="str">
        <f t="shared" si="201"/>
        <v/>
      </c>
      <c r="D863" s="1" t="str">
        <f t="shared" si="195"/>
        <v/>
      </c>
      <c r="E863" s="28" t="str">
        <f t="shared" si="202"/>
        <v/>
      </c>
      <c r="F863" s="1" t="str">
        <f t="shared" si="196"/>
        <v/>
      </c>
      <c r="G863" s="1" t="str">
        <f t="shared" si="203"/>
        <v/>
      </c>
      <c r="H863" s="7" t="str">
        <f t="shared" si="204"/>
        <v/>
      </c>
      <c r="J863" s="14" t="e">
        <f t="shared" si="205"/>
        <v>#VALUE!</v>
      </c>
      <c r="K863" s="19" t="str">
        <f t="shared" si="206"/>
        <v/>
      </c>
      <c r="L863" s="27" t="str">
        <f t="shared" si="207"/>
        <v/>
      </c>
      <c r="M863" s="18" t="str">
        <f t="shared" si="197"/>
        <v/>
      </c>
      <c r="O863" s="18" t="str">
        <f t="shared" si="198"/>
        <v/>
      </c>
      <c r="P863" s="18" t="str">
        <f t="shared" si="208"/>
        <v/>
      </c>
      <c r="Q863" s="27" t="str">
        <f t="shared" si="209"/>
        <v/>
      </c>
    </row>
    <row r="864" spans="1:17" x14ac:dyDescent="0.25">
      <c r="A864" t="e">
        <f t="shared" si="199"/>
        <v>#VALUE!</v>
      </c>
      <c r="B864" s="6" t="str">
        <f t="shared" si="200"/>
        <v/>
      </c>
      <c r="C864" s="7" t="str">
        <f t="shared" si="201"/>
        <v/>
      </c>
      <c r="D864" s="1" t="str">
        <f t="shared" si="195"/>
        <v/>
      </c>
      <c r="E864" s="28" t="str">
        <f t="shared" si="202"/>
        <v/>
      </c>
      <c r="F864" s="1" t="str">
        <f t="shared" si="196"/>
        <v/>
      </c>
      <c r="G864" s="1" t="str">
        <f t="shared" si="203"/>
        <v/>
      </c>
      <c r="H864" s="7" t="str">
        <f t="shared" si="204"/>
        <v/>
      </c>
      <c r="J864" s="14" t="e">
        <f t="shared" si="205"/>
        <v>#VALUE!</v>
      </c>
      <c r="K864" s="19" t="str">
        <f t="shared" si="206"/>
        <v/>
      </c>
      <c r="L864" s="27" t="str">
        <f t="shared" si="207"/>
        <v/>
      </c>
      <c r="M864" s="18" t="str">
        <f t="shared" si="197"/>
        <v/>
      </c>
      <c r="O864" s="18" t="str">
        <f t="shared" si="198"/>
        <v/>
      </c>
      <c r="P864" s="18" t="str">
        <f t="shared" si="208"/>
        <v/>
      </c>
      <c r="Q864" s="27" t="str">
        <f t="shared" si="209"/>
        <v/>
      </c>
    </row>
    <row r="865" spans="1:17" x14ac:dyDescent="0.25">
      <c r="A865" t="e">
        <f t="shared" si="199"/>
        <v>#VALUE!</v>
      </c>
      <c r="B865" s="6" t="str">
        <f t="shared" si="200"/>
        <v/>
      </c>
      <c r="C865" s="7" t="str">
        <f t="shared" si="201"/>
        <v/>
      </c>
      <c r="D865" s="1" t="str">
        <f t="shared" si="195"/>
        <v/>
      </c>
      <c r="E865" s="28" t="str">
        <f t="shared" si="202"/>
        <v/>
      </c>
      <c r="F865" s="1" t="str">
        <f t="shared" si="196"/>
        <v/>
      </c>
      <c r="G865" s="1" t="str">
        <f t="shared" si="203"/>
        <v/>
      </c>
      <c r="H865" s="7" t="str">
        <f t="shared" si="204"/>
        <v/>
      </c>
      <c r="J865" s="14" t="e">
        <f t="shared" si="205"/>
        <v>#VALUE!</v>
      </c>
      <c r="K865" s="19" t="str">
        <f t="shared" si="206"/>
        <v/>
      </c>
      <c r="L865" s="27" t="str">
        <f t="shared" si="207"/>
        <v/>
      </c>
      <c r="M865" s="18" t="str">
        <f t="shared" si="197"/>
        <v/>
      </c>
      <c r="O865" s="18" t="str">
        <f t="shared" si="198"/>
        <v/>
      </c>
      <c r="P865" s="18" t="str">
        <f t="shared" si="208"/>
        <v/>
      </c>
      <c r="Q865" s="27" t="str">
        <f t="shared" si="209"/>
        <v/>
      </c>
    </row>
    <row r="866" spans="1:17" x14ac:dyDescent="0.25">
      <c r="A866" t="e">
        <f t="shared" si="199"/>
        <v>#VALUE!</v>
      </c>
      <c r="B866" s="6" t="str">
        <f t="shared" si="200"/>
        <v/>
      </c>
      <c r="C866" s="7" t="str">
        <f t="shared" si="201"/>
        <v/>
      </c>
      <c r="D866" s="1" t="str">
        <f t="shared" si="195"/>
        <v/>
      </c>
      <c r="E866" s="28" t="str">
        <f t="shared" si="202"/>
        <v/>
      </c>
      <c r="F866" s="1" t="str">
        <f t="shared" si="196"/>
        <v/>
      </c>
      <c r="G866" s="1" t="str">
        <f t="shared" si="203"/>
        <v/>
      </c>
      <c r="H866" s="7" t="str">
        <f t="shared" si="204"/>
        <v/>
      </c>
      <c r="J866" s="14" t="e">
        <f t="shared" si="205"/>
        <v>#VALUE!</v>
      </c>
      <c r="K866" s="19" t="str">
        <f t="shared" si="206"/>
        <v/>
      </c>
      <c r="L866" s="27" t="str">
        <f t="shared" si="207"/>
        <v/>
      </c>
      <c r="M866" s="18" t="str">
        <f t="shared" si="197"/>
        <v/>
      </c>
      <c r="O866" s="18" t="str">
        <f t="shared" si="198"/>
        <v/>
      </c>
      <c r="P866" s="18" t="str">
        <f t="shared" si="208"/>
        <v/>
      </c>
      <c r="Q866" s="27" t="str">
        <f t="shared" si="209"/>
        <v/>
      </c>
    </row>
    <row r="867" spans="1:17" x14ac:dyDescent="0.25">
      <c r="A867" t="e">
        <f t="shared" si="199"/>
        <v>#VALUE!</v>
      </c>
      <c r="B867" s="6" t="str">
        <f t="shared" si="200"/>
        <v/>
      </c>
      <c r="C867" s="7" t="str">
        <f t="shared" si="201"/>
        <v/>
      </c>
      <c r="D867" s="1" t="str">
        <f t="shared" si="195"/>
        <v/>
      </c>
      <c r="E867" s="28" t="str">
        <f t="shared" si="202"/>
        <v/>
      </c>
      <c r="F867" s="1" t="str">
        <f t="shared" si="196"/>
        <v/>
      </c>
      <c r="G867" s="1" t="str">
        <f t="shared" si="203"/>
        <v/>
      </c>
      <c r="H867" s="7" t="str">
        <f t="shared" si="204"/>
        <v/>
      </c>
      <c r="J867" s="14" t="e">
        <f t="shared" si="205"/>
        <v>#VALUE!</v>
      </c>
      <c r="K867" s="19" t="str">
        <f t="shared" si="206"/>
        <v/>
      </c>
      <c r="L867" s="27" t="str">
        <f t="shared" si="207"/>
        <v/>
      </c>
      <c r="M867" s="18" t="str">
        <f t="shared" si="197"/>
        <v/>
      </c>
      <c r="O867" s="18" t="str">
        <f t="shared" si="198"/>
        <v/>
      </c>
      <c r="P867" s="18" t="str">
        <f t="shared" si="208"/>
        <v/>
      </c>
      <c r="Q867" s="27" t="str">
        <f t="shared" si="209"/>
        <v/>
      </c>
    </row>
    <row r="868" spans="1:17" x14ac:dyDescent="0.25">
      <c r="A868" t="e">
        <f t="shared" si="199"/>
        <v>#VALUE!</v>
      </c>
      <c r="B868" s="6" t="str">
        <f t="shared" si="200"/>
        <v/>
      </c>
      <c r="C868" s="7" t="str">
        <f t="shared" si="201"/>
        <v/>
      </c>
      <c r="D868" s="1" t="str">
        <f t="shared" si="195"/>
        <v/>
      </c>
      <c r="E868" s="28" t="str">
        <f t="shared" si="202"/>
        <v/>
      </c>
      <c r="F868" s="1" t="str">
        <f t="shared" si="196"/>
        <v/>
      </c>
      <c r="G868" s="1" t="str">
        <f t="shared" si="203"/>
        <v/>
      </c>
      <c r="H868" s="7" t="str">
        <f t="shared" si="204"/>
        <v/>
      </c>
      <c r="J868" s="14" t="e">
        <f t="shared" si="205"/>
        <v>#VALUE!</v>
      </c>
      <c r="K868" s="19" t="str">
        <f t="shared" si="206"/>
        <v/>
      </c>
      <c r="L868" s="27" t="str">
        <f t="shared" si="207"/>
        <v/>
      </c>
      <c r="M868" s="18" t="str">
        <f t="shared" si="197"/>
        <v/>
      </c>
      <c r="O868" s="18" t="str">
        <f t="shared" si="198"/>
        <v/>
      </c>
      <c r="P868" s="18" t="str">
        <f t="shared" si="208"/>
        <v/>
      </c>
      <c r="Q868" s="27" t="str">
        <f t="shared" si="209"/>
        <v/>
      </c>
    </row>
    <row r="869" spans="1:17" x14ac:dyDescent="0.25">
      <c r="A869" t="e">
        <f t="shared" si="199"/>
        <v>#VALUE!</v>
      </c>
      <c r="B869" s="6" t="str">
        <f t="shared" si="200"/>
        <v/>
      </c>
      <c r="C869" s="7" t="str">
        <f t="shared" si="201"/>
        <v/>
      </c>
      <c r="D869" s="1" t="str">
        <f t="shared" si="195"/>
        <v/>
      </c>
      <c r="E869" s="28" t="str">
        <f t="shared" si="202"/>
        <v/>
      </c>
      <c r="F869" s="1" t="str">
        <f t="shared" si="196"/>
        <v/>
      </c>
      <c r="G869" s="1" t="str">
        <f t="shared" si="203"/>
        <v/>
      </c>
      <c r="H869" s="7" t="str">
        <f t="shared" si="204"/>
        <v/>
      </c>
      <c r="J869" s="14" t="e">
        <f t="shared" si="205"/>
        <v>#VALUE!</v>
      </c>
      <c r="K869" s="19" t="str">
        <f t="shared" si="206"/>
        <v/>
      </c>
      <c r="L869" s="27" t="str">
        <f t="shared" si="207"/>
        <v/>
      </c>
      <c r="M869" s="18" t="str">
        <f t="shared" si="197"/>
        <v/>
      </c>
      <c r="O869" s="18" t="str">
        <f t="shared" si="198"/>
        <v/>
      </c>
      <c r="P869" s="18" t="str">
        <f t="shared" si="208"/>
        <v/>
      </c>
      <c r="Q869" s="27" t="str">
        <f t="shared" si="209"/>
        <v/>
      </c>
    </row>
    <row r="870" spans="1:17" x14ac:dyDescent="0.25">
      <c r="A870" t="e">
        <f t="shared" si="199"/>
        <v>#VALUE!</v>
      </c>
      <c r="B870" s="6" t="str">
        <f t="shared" si="200"/>
        <v/>
      </c>
      <c r="C870" s="7" t="str">
        <f t="shared" si="201"/>
        <v/>
      </c>
      <c r="D870" s="1" t="str">
        <f t="shared" si="195"/>
        <v/>
      </c>
      <c r="E870" s="28" t="str">
        <f t="shared" si="202"/>
        <v/>
      </c>
      <c r="F870" s="1" t="str">
        <f t="shared" si="196"/>
        <v/>
      </c>
      <c r="G870" s="1" t="str">
        <f t="shared" si="203"/>
        <v/>
      </c>
      <c r="H870" s="7" t="str">
        <f t="shared" si="204"/>
        <v/>
      </c>
      <c r="J870" s="14" t="e">
        <f t="shared" si="205"/>
        <v>#VALUE!</v>
      </c>
      <c r="K870" s="19" t="str">
        <f t="shared" si="206"/>
        <v/>
      </c>
      <c r="L870" s="27" t="str">
        <f t="shared" si="207"/>
        <v/>
      </c>
      <c r="M870" s="18" t="str">
        <f t="shared" si="197"/>
        <v/>
      </c>
      <c r="O870" s="18" t="str">
        <f t="shared" si="198"/>
        <v/>
      </c>
      <c r="P870" s="18" t="str">
        <f t="shared" si="208"/>
        <v/>
      </c>
      <c r="Q870" s="27" t="str">
        <f t="shared" si="209"/>
        <v/>
      </c>
    </row>
    <row r="871" spans="1:17" x14ac:dyDescent="0.25">
      <c r="A871" t="e">
        <f t="shared" si="199"/>
        <v>#VALUE!</v>
      </c>
      <c r="B871" s="6" t="str">
        <f t="shared" si="200"/>
        <v/>
      </c>
      <c r="C871" s="7" t="str">
        <f t="shared" si="201"/>
        <v/>
      </c>
      <c r="D871" s="1" t="str">
        <f t="shared" si="195"/>
        <v/>
      </c>
      <c r="E871" s="28" t="str">
        <f t="shared" si="202"/>
        <v/>
      </c>
      <c r="F871" s="1" t="str">
        <f t="shared" si="196"/>
        <v/>
      </c>
      <c r="G871" s="1" t="str">
        <f t="shared" si="203"/>
        <v/>
      </c>
      <c r="H871" s="7" t="str">
        <f t="shared" si="204"/>
        <v/>
      </c>
      <c r="J871" s="14" t="e">
        <f t="shared" si="205"/>
        <v>#VALUE!</v>
      </c>
      <c r="K871" s="19" t="str">
        <f t="shared" si="206"/>
        <v/>
      </c>
      <c r="L871" s="27" t="str">
        <f t="shared" si="207"/>
        <v/>
      </c>
      <c r="M871" s="18" t="str">
        <f t="shared" si="197"/>
        <v/>
      </c>
      <c r="O871" s="18" t="str">
        <f t="shared" si="198"/>
        <v/>
      </c>
      <c r="P871" s="18" t="str">
        <f t="shared" si="208"/>
        <v/>
      </c>
      <c r="Q871" s="27" t="str">
        <f t="shared" si="209"/>
        <v/>
      </c>
    </row>
    <row r="872" spans="1:17" x14ac:dyDescent="0.25">
      <c r="A872" t="e">
        <f t="shared" si="199"/>
        <v>#VALUE!</v>
      </c>
      <c r="B872" s="6" t="str">
        <f t="shared" si="200"/>
        <v/>
      </c>
      <c r="C872" s="7" t="str">
        <f t="shared" si="201"/>
        <v/>
      </c>
      <c r="D872" s="1" t="str">
        <f t="shared" si="195"/>
        <v/>
      </c>
      <c r="E872" s="28" t="str">
        <f t="shared" si="202"/>
        <v/>
      </c>
      <c r="F872" s="1" t="str">
        <f t="shared" si="196"/>
        <v/>
      </c>
      <c r="G872" s="1" t="str">
        <f t="shared" si="203"/>
        <v/>
      </c>
      <c r="H872" s="7" t="str">
        <f t="shared" si="204"/>
        <v/>
      </c>
      <c r="J872" s="14" t="e">
        <f t="shared" si="205"/>
        <v>#VALUE!</v>
      </c>
      <c r="K872" s="19" t="str">
        <f t="shared" si="206"/>
        <v/>
      </c>
      <c r="L872" s="27" t="str">
        <f t="shared" si="207"/>
        <v/>
      </c>
      <c r="M872" s="18" t="str">
        <f t="shared" si="197"/>
        <v/>
      </c>
      <c r="O872" s="18" t="str">
        <f t="shared" si="198"/>
        <v/>
      </c>
      <c r="P872" s="18" t="str">
        <f t="shared" si="208"/>
        <v/>
      </c>
      <c r="Q872" s="27" t="str">
        <f t="shared" si="209"/>
        <v/>
      </c>
    </row>
    <row r="873" spans="1:17" x14ac:dyDescent="0.25">
      <c r="A873" t="e">
        <f t="shared" si="199"/>
        <v>#VALUE!</v>
      </c>
      <c r="B873" s="6" t="str">
        <f t="shared" si="200"/>
        <v/>
      </c>
      <c r="C873" s="7" t="str">
        <f t="shared" si="201"/>
        <v/>
      </c>
      <c r="D873" s="1" t="str">
        <f t="shared" si="195"/>
        <v/>
      </c>
      <c r="E873" s="28" t="str">
        <f t="shared" si="202"/>
        <v/>
      </c>
      <c r="F873" s="1" t="str">
        <f t="shared" si="196"/>
        <v/>
      </c>
      <c r="G873" s="1" t="str">
        <f t="shared" si="203"/>
        <v/>
      </c>
      <c r="H873" s="7" t="str">
        <f t="shared" si="204"/>
        <v/>
      </c>
      <c r="J873" s="14" t="e">
        <f t="shared" si="205"/>
        <v>#VALUE!</v>
      </c>
      <c r="K873" s="19" t="str">
        <f t="shared" si="206"/>
        <v/>
      </c>
      <c r="L873" s="27" t="str">
        <f t="shared" si="207"/>
        <v/>
      </c>
      <c r="M873" s="18" t="str">
        <f t="shared" si="197"/>
        <v/>
      </c>
      <c r="O873" s="18" t="str">
        <f t="shared" si="198"/>
        <v/>
      </c>
      <c r="P873" s="18" t="str">
        <f t="shared" si="208"/>
        <v/>
      </c>
      <c r="Q873" s="27" t="str">
        <f t="shared" si="209"/>
        <v/>
      </c>
    </row>
    <row r="874" spans="1:17" x14ac:dyDescent="0.25">
      <c r="A874" t="e">
        <f t="shared" si="199"/>
        <v>#VALUE!</v>
      </c>
      <c r="B874" s="6" t="str">
        <f t="shared" si="200"/>
        <v/>
      </c>
      <c r="C874" s="7" t="str">
        <f t="shared" si="201"/>
        <v/>
      </c>
      <c r="D874" s="1" t="str">
        <f t="shared" si="195"/>
        <v/>
      </c>
      <c r="E874" s="28" t="str">
        <f t="shared" si="202"/>
        <v/>
      </c>
      <c r="F874" s="1" t="str">
        <f t="shared" si="196"/>
        <v/>
      </c>
      <c r="G874" s="1" t="str">
        <f t="shared" si="203"/>
        <v/>
      </c>
      <c r="H874" s="7" t="str">
        <f t="shared" si="204"/>
        <v/>
      </c>
      <c r="J874" s="14" t="e">
        <f t="shared" si="205"/>
        <v>#VALUE!</v>
      </c>
      <c r="K874" s="19" t="str">
        <f t="shared" si="206"/>
        <v/>
      </c>
      <c r="L874" s="27" t="str">
        <f t="shared" si="207"/>
        <v/>
      </c>
      <c r="M874" s="18" t="str">
        <f t="shared" si="197"/>
        <v/>
      </c>
      <c r="O874" s="18" t="str">
        <f t="shared" si="198"/>
        <v/>
      </c>
      <c r="P874" s="18" t="str">
        <f t="shared" si="208"/>
        <v/>
      </c>
      <c r="Q874" s="27" t="str">
        <f t="shared" si="209"/>
        <v/>
      </c>
    </row>
    <row r="875" spans="1:17" x14ac:dyDescent="0.25">
      <c r="A875" t="e">
        <f t="shared" si="199"/>
        <v>#VALUE!</v>
      </c>
      <c r="B875" s="6" t="str">
        <f t="shared" si="200"/>
        <v/>
      </c>
      <c r="C875" s="7" t="str">
        <f t="shared" si="201"/>
        <v/>
      </c>
      <c r="D875" s="1" t="str">
        <f t="shared" si="195"/>
        <v/>
      </c>
      <c r="E875" s="28" t="str">
        <f t="shared" si="202"/>
        <v/>
      </c>
      <c r="F875" s="1" t="str">
        <f t="shared" si="196"/>
        <v/>
      </c>
      <c r="G875" s="1" t="str">
        <f t="shared" si="203"/>
        <v/>
      </c>
      <c r="H875" s="7" t="str">
        <f t="shared" si="204"/>
        <v/>
      </c>
      <c r="J875" s="14" t="e">
        <f t="shared" si="205"/>
        <v>#VALUE!</v>
      </c>
      <c r="K875" s="19" t="str">
        <f t="shared" si="206"/>
        <v/>
      </c>
      <c r="L875" s="27" t="str">
        <f t="shared" si="207"/>
        <v/>
      </c>
      <c r="M875" s="18" t="str">
        <f t="shared" si="197"/>
        <v/>
      </c>
      <c r="O875" s="18" t="str">
        <f t="shared" si="198"/>
        <v/>
      </c>
      <c r="P875" s="18" t="str">
        <f t="shared" si="208"/>
        <v/>
      </c>
      <c r="Q875" s="27" t="str">
        <f t="shared" si="209"/>
        <v/>
      </c>
    </row>
    <row r="876" spans="1:17" x14ac:dyDescent="0.25">
      <c r="A876" t="e">
        <f t="shared" si="199"/>
        <v>#VALUE!</v>
      </c>
      <c r="B876" s="6" t="str">
        <f t="shared" si="200"/>
        <v/>
      </c>
      <c r="C876" s="7" t="str">
        <f t="shared" si="201"/>
        <v/>
      </c>
      <c r="D876" s="1" t="str">
        <f t="shared" si="195"/>
        <v/>
      </c>
      <c r="E876" s="28" t="str">
        <f t="shared" si="202"/>
        <v/>
      </c>
      <c r="F876" s="1" t="str">
        <f t="shared" si="196"/>
        <v/>
      </c>
      <c r="G876" s="1" t="str">
        <f t="shared" si="203"/>
        <v/>
      </c>
      <c r="H876" s="7" t="str">
        <f t="shared" si="204"/>
        <v/>
      </c>
      <c r="J876" s="14" t="e">
        <f t="shared" si="205"/>
        <v>#VALUE!</v>
      </c>
      <c r="K876" s="19" t="str">
        <f t="shared" si="206"/>
        <v/>
      </c>
      <c r="L876" s="27" t="str">
        <f t="shared" si="207"/>
        <v/>
      </c>
      <c r="M876" s="18" t="str">
        <f t="shared" si="197"/>
        <v/>
      </c>
      <c r="O876" s="18" t="str">
        <f t="shared" si="198"/>
        <v/>
      </c>
      <c r="P876" s="18" t="str">
        <f t="shared" si="208"/>
        <v/>
      </c>
      <c r="Q876" s="27" t="str">
        <f t="shared" si="209"/>
        <v/>
      </c>
    </row>
    <row r="877" spans="1:17" x14ac:dyDescent="0.25">
      <c r="A877" t="e">
        <f t="shared" si="199"/>
        <v>#VALUE!</v>
      </c>
      <c r="B877" s="6" t="str">
        <f t="shared" si="200"/>
        <v/>
      </c>
      <c r="C877" s="7" t="str">
        <f t="shared" si="201"/>
        <v/>
      </c>
      <c r="D877" s="1" t="str">
        <f t="shared" si="195"/>
        <v/>
      </c>
      <c r="E877" s="28" t="str">
        <f t="shared" si="202"/>
        <v/>
      </c>
      <c r="F877" s="1" t="str">
        <f t="shared" si="196"/>
        <v/>
      </c>
      <c r="G877" s="1" t="str">
        <f t="shared" si="203"/>
        <v/>
      </c>
      <c r="H877" s="7" t="str">
        <f t="shared" si="204"/>
        <v/>
      </c>
      <c r="J877" s="14" t="e">
        <f t="shared" si="205"/>
        <v>#VALUE!</v>
      </c>
      <c r="K877" s="19" t="str">
        <f t="shared" si="206"/>
        <v/>
      </c>
      <c r="L877" s="27" t="str">
        <f t="shared" si="207"/>
        <v/>
      </c>
      <c r="M877" s="18" t="str">
        <f t="shared" si="197"/>
        <v/>
      </c>
      <c r="O877" s="18" t="str">
        <f t="shared" si="198"/>
        <v/>
      </c>
      <c r="P877" s="18" t="str">
        <f t="shared" si="208"/>
        <v/>
      </c>
      <c r="Q877" s="27" t="str">
        <f t="shared" si="209"/>
        <v/>
      </c>
    </row>
    <row r="878" spans="1:17" x14ac:dyDescent="0.25">
      <c r="A878" t="e">
        <f t="shared" si="199"/>
        <v>#VALUE!</v>
      </c>
      <c r="B878" s="6" t="str">
        <f t="shared" si="200"/>
        <v/>
      </c>
      <c r="C878" s="7" t="str">
        <f t="shared" si="201"/>
        <v/>
      </c>
      <c r="D878" s="1" t="str">
        <f t="shared" si="195"/>
        <v/>
      </c>
      <c r="E878" s="28" t="str">
        <f t="shared" si="202"/>
        <v/>
      </c>
      <c r="F878" s="1" t="str">
        <f t="shared" si="196"/>
        <v/>
      </c>
      <c r="G878" s="1" t="str">
        <f t="shared" si="203"/>
        <v/>
      </c>
      <c r="H878" s="7" t="str">
        <f t="shared" si="204"/>
        <v/>
      </c>
      <c r="J878" s="14" t="e">
        <f t="shared" si="205"/>
        <v>#VALUE!</v>
      </c>
      <c r="K878" s="19" t="str">
        <f t="shared" si="206"/>
        <v/>
      </c>
      <c r="L878" s="27" t="str">
        <f t="shared" si="207"/>
        <v/>
      </c>
      <c r="M878" s="18" t="str">
        <f t="shared" si="197"/>
        <v/>
      </c>
      <c r="O878" s="18" t="str">
        <f t="shared" si="198"/>
        <v/>
      </c>
      <c r="P878" s="18" t="str">
        <f t="shared" si="208"/>
        <v/>
      </c>
      <c r="Q878" s="27" t="str">
        <f t="shared" si="209"/>
        <v/>
      </c>
    </row>
    <row r="879" spans="1:17" x14ac:dyDescent="0.25">
      <c r="A879" t="e">
        <f t="shared" si="199"/>
        <v>#VALUE!</v>
      </c>
      <c r="B879" s="6" t="str">
        <f t="shared" si="200"/>
        <v/>
      </c>
      <c r="C879" s="7" t="str">
        <f t="shared" si="201"/>
        <v/>
      </c>
      <c r="D879" s="1" t="str">
        <f t="shared" si="195"/>
        <v/>
      </c>
      <c r="E879" s="28" t="str">
        <f t="shared" si="202"/>
        <v/>
      </c>
      <c r="F879" s="1" t="str">
        <f t="shared" si="196"/>
        <v/>
      </c>
      <c r="G879" s="1" t="str">
        <f t="shared" si="203"/>
        <v/>
      </c>
      <c r="H879" s="7" t="str">
        <f t="shared" si="204"/>
        <v/>
      </c>
      <c r="J879" s="14" t="e">
        <f t="shared" si="205"/>
        <v>#VALUE!</v>
      </c>
      <c r="K879" s="19" t="str">
        <f t="shared" si="206"/>
        <v/>
      </c>
      <c r="L879" s="27" t="str">
        <f t="shared" si="207"/>
        <v/>
      </c>
      <c r="M879" s="18" t="str">
        <f t="shared" si="197"/>
        <v/>
      </c>
      <c r="O879" s="18" t="str">
        <f t="shared" si="198"/>
        <v/>
      </c>
      <c r="P879" s="18" t="str">
        <f t="shared" si="208"/>
        <v/>
      </c>
      <c r="Q879" s="27" t="str">
        <f t="shared" si="209"/>
        <v/>
      </c>
    </row>
    <row r="880" spans="1:17" x14ac:dyDescent="0.25">
      <c r="A880" t="e">
        <f t="shared" si="199"/>
        <v>#VALUE!</v>
      </c>
      <c r="B880" s="6" t="str">
        <f t="shared" si="200"/>
        <v/>
      </c>
      <c r="C880" s="7" t="str">
        <f t="shared" si="201"/>
        <v/>
      </c>
      <c r="D880" s="1" t="str">
        <f t="shared" si="195"/>
        <v/>
      </c>
      <c r="E880" s="28" t="str">
        <f t="shared" si="202"/>
        <v/>
      </c>
      <c r="F880" s="1" t="str">
        <f t="shared" si="196"/>
        <v/>
      </c>
      <c r="G880" s="1" t="str">
        <f t="shared" si="203"/>
        <v/>
      </c>
      <c r="H880" s="7" t="str">
        <f t="shared" si="204"/>
        <v/>
      </c>
      <c r="J880" s="14" t="e">
        <f t="shared" si="205"/>
        <v>#VALUE!</v>
      </c>
      <c r="K880" s="19" t="str">
        <f t="shared" si="206"/>
        <v/>
      </c>
      <c r="L880" s="27" t="str">
        <f t="shared" si="207"/>
        <v/>
      </c>
      <c r="M880" s="18" t="str">
        <f t="shared" si="197"/>
        <v/>
      </c>
      <c r="O880" s="18" t="str">
        <f t="shared" si="198"/>
        <v/>
      </c>
      <c r="P880" s="18" t="str">
        <f t="shared" si="208"/>
        <v/>
      </c>
      <c r="Q880" s="27" t="str">
        <f t="shared" si="209"/>
        <v/>
      </c>
    </row>
    <row r="881" spans="1:17" x14ac:dyDescent="0.25">
      <c r="A881" t="e">
        <f t="shared" si="199"/>
        <v>#VALUE!</v>
      </c>
      <c r="B881" s="6" t="str">
        <f t="shared" si="200"/>
        <v/>
      </c>
      <c r="C881" s="7" t="str">
        <f t="shared" si="201"/>
        <v/>
      </c>
      <c r="D881" s="1" t="str">
        <f t="shared" si="195"/>
        <v/>
      </c>
      <c r="E881" s="28" t="str">
        <f t="shared" si="202"/>
        <v/>
      </c>
      <c r="F881" s="1" t="str">
        <f t="shared" si="196"/>
        <v/>
      </c>
      <c r="G881" s="1" t="str">
        <f t="shared" si="203"/>
        <v/>
      </c>
      <c r="H881" s="7" t="str">
        <f t="shared" si="204"/>
        <v/>
      </c>
      <c r="J881" s="14" t="e">
        <f t="shared" si="205"/>
        <v>#VALUE!</v>
      </c>
      <c r="K881" s="19" t="str">
        <f t="shared" si="206"/>
        <v/>
      </c>
      <c r="L881" s="27" t="str">
        <f t="shared" si="207"/>
        <v/>
      </c>
      <c r="M881" s="18" t="str">
        <f t="shared" si="197"/>
        <v/>
      </c>
      <c r="O881" s="18" t="str">
        <f t="shared" si="198"/>
        <v/>
      </c>
      <c r="P881" s="18" t="str">
        <f t="shared" si="208"/>
        <v/>
      </c>
      <c r="Q881" s="27" t="str">
        <f t="shared" si="209"/>
        <v/>
      </c>
    </row>
    <row r="882" spans="1:17" x14ac:dyDescent="0.25">
      <c r="A882" t="e">
        <f t="shared" si="199"/>
        <v>#VALUE!</v>
      </c>
      <c r="B882" s="6" t="str">
        <f t="shared" si="200"/>
        <v/>
      </c>
      <c r="C882" s="7" t="str">
        <f t="shared" si="201"/>
        <v/>
      </c>
      <c r="D882" s="1" t="str">
        <f t="shared" si="195"/>
        <v/>
      </c>
      <c r="E882" s="28" t="str">
        <f t="shared" si="202"/>
        <v/>
      </c>
      <c r="F882" s="1" t="str">
        <f t="shared" si="196"/>
        <v/>
      </c>
      <c r="G882" s="1" t="str">
        <f t="shared" si="203"/>
        <v/>
      </c>
      <c r="H882" s="7" t="str">
        <f t="shared" si="204"/>
        <v/>
      </c>
      <c r="J882" s="14" t="e">
        <f t="shared" si="205"/>
        <v>#VALUE!</v>
      </c>
      <c r="K882" s="19" t="str">
        <f t="shared" si="206"/>
        <v/>
      </c>
      <c r="L882" s="27" t="str">
        <f t="shared" si="207"/>
        <v/>
      </c>
      <c r="M882" s="18" t="str">
        <f t="shared" si="197"/>
        <v/>
      </c>
      <c r="O882" s="18" t="str">
        <f t="shared" si="198"/>
        <v/>
      </c>
      <c r="P882" s="18" t="str">
        <f t="shared" si="208"/>
        <v/>
      </c>
      <c r="Q882" s="27" t="str">
        <f t="shared" si="209"/>
        <v/>
      </c>
    </row>
    <row r="883" spans="1:17" x14ac:dyDescent="0.25">
      <c r="A883" t="e">
        <f t="shared" si="199"/>
        <v>#VALUE!</v>
      </c>
      <c r="B883" s="6" t="str">
        <f t="shared" si="200"/>
        <v/>
      </c>
      <c r="C883" s="7" t="str">
        <f t="shared" si="201"/>
        <v/>
      </c>
      <c r="D883" s="1" t="str">
        <f t="shared" si="195"/>
        <v/>
      </c>
      <c r="E883" s="28" t="str">
        <f t="shared" si="202"/>
        <v/>
      </c>
      <c r="F883" s="1" t="str">
        <f t="shared" si="196"/>
        <v/>
      </c>
      <c r="G883" s="1" t="str">
        <f t="shared" si="203"/>
        <v/>
      </c>
      <c r="H883" s="7" t="str">
        <f t="shared" si="204"/>
        <v/>
      </c>
      <c r="J883" s="14" t="e">
        <f t="shared" si="205"/>
        <v>#VALUE!</v>
      </c>
      <c r="K883" s="19" t="str">
        <f t="shared" si="206"/>
        <v/>
      </c>
      <c r="L883" s="27" t="str">
        <f t="shared" si="207"/>
        <v/>
      </c>
      <c r="M883" s="18" t="str">
        <f t="shared" si="197"/>
        <v/>
      </c>
      <c r="O883" s="18" t="str">
        <f t="shared" si="198"/>
        <v/>
      </c>
      <c r="P883" s="18" t="str">
        <f t="shared" si="208"/>
        <v/>
      </c>
      <c r="Q883" s="27" t="str">
        <f t="shared" si="209"/>
        <v/>
      </c>
    </row>
    <row r="884" spans="1:17" x14ac:dyDescent="0.25">
      <c r="A884" t="e">
        <f t="shared" si="199"/>
        <v>#VALUE!</v>
      </c>
      <c r="B884" s="6" t="str">
        <f t="shared" si="200"/>
        <v/>
      </c>
      <c r="C884" s="7" t="str">
        <f t="shared" si="201"/>
        <v/>
      </c>
      <c r="D884" s="1" t="str">
        <f t="shared" si="195"/>
        <v/>
      </c>
      <c r="E884" s="28" t="str">
        <f t="shared" si="202"/>
        <v/>
      </c>
      <c r="F884" s="1" t="str">
        <f t="shared" si="196"/>
        <v/>
      </c>
      <c r="G884" s="1" t="str">
        <f t="shared" si="203"/>
        <v/>
      </c>
      <c r="H884" s="7" t="str">
        <f t="shared" si="204"/>
        <v/>
      </c>
      <c r="J884" s="14" t="e">
        <f t="shared" si="205"/>
        <v>#VALUE!</v>
      </c>
      <c r="K884" s="19" t="str">
        <f t="shared" si="206"/>
        <v/>
      </c>
      <c r="L884" s="27" t="str">
        <f t="shared" si="207"/>
        <v/>
      </c>
      <c r="M884" s="18" t="str">
        <f t="shared" si="197"/>
        <v/>
      </c>
      <c r="O884" s="18" t="str">
        <f t="shared" si="198"/>
        <v/>
      </c>
      <c r="P884" s="18" t="str">
        <f t="shared" si="208"/>
        <v/>
      </c>
      <c r="Q884" s="27" t="str">
        <f t="shared" si="209"/>
        <v/>
      </c>
    </row>
    <row r="885" spans="1:17" x14ac:dyDescent="0.25">
      <c r="A885" t="e">
        <f t="shared" si="199"/>
        <v>#VALUE!</v>
      </c>
      <c r="B885" s="6" t="str">
        <f t="shared" si="200"/>
        <v/>
      </c>
      <c r="C885" s="7" t="str">
        <f t="shared" si="201"/>
        <v/>
      </c>
      <c r="D885" s="1" t="str">
        <f t="shared" si="195"/>
        <v/>
      </c>
      <c r="E885" s="28" t="str">
        <f t="shared" si="202"/>
        <v/>
      </c>
      <c r="F885" s="1" t="str">
        <f t="shared" si="196"/>
        <v/>
      </c>
      <c r="G885" s="1" t="str">
        <f t="shared" si="203"/>
        <v/>
      </c>
      <c r="H885" s="7" t="str">
        <f t="shared" si="204"/>
        <v/>
      </c>
      <c r="J885" s="14" t="e">
        <f t="shared" si="205"/>
        <v>#VALUE!</v>
      </c>
      <c r="K885" s="19" t="str">
        <f t="shared" si="206"/>
        <v/>
      </c>
      <c r="L885" s="27" t="str">
        <f t="shared" si="207"/>
        <v/>
      </c>
      <c r="M885" s="18" t="str">
        <f t="shared" si="197"/>
        <v/>
      </c>
      <c r="O885" s="18" t="str">
        <f t="shared" si="198"/>
        <v/>
      </c>
      <c r="P885" s="18" t="str">
        <f t="shared" si="208"/>
        <v/>
      </c>
      <c r="Q885" s="27" t="str">
        <f t="shared" si="209"/>
        <v/>
      </c>
    </row>
    <row r="886" spans="1:17" x14ac:dyDescent="0.25">
      <c r="A886" t="e">
        <f t="shared" si="199"/>
        <v>#VALUE!</v>
      </c>
      <c r="B886" s="6" t="str">
        <f t="shared" si="200"/>
        <v/>
      </c>
      <c r="C886" s="7" t="str">
        <f t="shared" si="201"/>
        <v/>
      </c>
      <c r="D886" s="1" t="str">
        <f t="shared" si="195"/>
        <v/>
      </c>
      <c r="E886" s="28" t="str">
        <f t="shared" si="202"/>
        <v/>
      </c>
      <c r="F886" s="1" t="str">
        <f t="shared" si="196"/>
        <v/>
      </c>
      <c r="G886" s="1" t="str">
        <f t="shared" si="203"/>
        <v/>
      </c>
      <c r="H886" s="7" t="str">
        <f t="shared" si="204"/>
        <v/>
      </c>
      <c r="J886" s="14" t="e">
        <f t="shared" si="205"/>
        <v>#VALUE!</v>
      </c>
      <c r="K886" s="19" t="str">
        <f t="shared" si="206"/>
        <v/>
      </c>
      <c r="L886" s="27" t="str">
        <f t="shared" si="207"/>
        <v/>
      </c>
      <c r="M886" s="18" t="str">
        <f t="shared" si="197"/>
        <v/>
      </c>
      <c r="O886" s="18" t="str">
        <f t="shared" si="198"/>
        <v/>
      </c>
      <c r="P886" s="18" t="str">
        <f t="shared" si="208"/>
        <v/>
      </c>
      <c r="Q886" s="27" t="str">
        <f t="shared" si="209"/>
        <v/>
      </c>
    </row>
    <row r="887" spans="1:17" x14ac:dyDescent="0.25">
      <c r="A887" t="e">
        <f t="shared" si="199"/>
        <v>#VALUE!</v>
      </c>
      <c r="B887" s="6" t="str">
        <f t="shared" si="200"/>
        <v/>
      </c>
      <c r="C887" s="7" t="str">
        <f t="shared" si="201"/>
        <v/>
      </c>
      <c r="D887" s="1" t="str">
        <f t="shared" si="195"/>
        <v/>
      </c>
      <c r="E887" s="28" t="str">
        <f t="shared" si="202"/>
        <v/>
      </c>
      <c r="F887" s="1" t="str">
        <f t="shared" si="196"/>
        <v/>
      </c>
      <c r="G887" s="1" t="str">
        <f t="shared" si="203"/>
        <v/>
      </c>
      <c r="H887" s="7" t="str">
        <f t="shared" si="204"/>
        <v/>
      </c>
      <c r="J887" s="14" t="e">
        <f t="shared" si="205"/>
        <v>#VALUE!</v>
      </c>
      <c r="K887" s="19" t="str">
        <f t="shared" si="206"/>
        <v/>
      </c>
      <c r="L887" s="27" t="str">
        <f t="shared" si="207"/>
        <v/>
      </c>
      <c r="M887" s="18" t="str">
        <f t="shared" si="197"/>
        <v/>
      </c>
      <c r="O887" s="18" t="str">
        <f t="shared" si="198"/>
        <v/>
      </c>
      <c r="P887" s="18" t="str">
        <f t="shared" si="208"/>
        <v/>
      </c>
      <c r="Q887" s="27" t="str">
        <f t="shared" si="209"/>
        <v/>
      </c>
    </row>
    <row r="888" spans="1:17" x14ac:dyDescent="0.25">
      <c r="A888" t="e">
        <f t="shared" si="199"/>
        <v>#VALUE!</v>
      </c>
      <c r="B888" s="6" t="str">
        <f t="shared" si="200"/>
        <v/>
      </c>
      <c r="C888" s="7" t="str">
        <f t="shared" si="201"/>
        <v/>
      </c>
      <c r="D888" s="1" t="str">
        <f t="shared" si="195"/>
        <v/>
      </c>
      <c r="E888" s="28" t="str">
        <f t="shared" si="202"/>
        <v/>
      </c>
      <c r="F888" s="1" t="str">
        <f t="shared" si="196"/>
        <v/>
      </c>
      <c r="G888" s="1" t="str">
        <f t="shared" si="203"/>
        <v/>
      </c>
      <c r="H888" s="7" t="str">
        <f t="shared" si="204"/>
        <v/>
      </c>
      <c r="J888" s="14" t="e">
        <f t="shared" si="205"/>
        <v>#VALUE!</v>
      </c>
      <c r="K888" s="19" t="str">
        <f t="shared" si="206"/>
        <v/>
      </c>
      <c r="L888" s="27" t="str">
        <f t="shared" si="207"/>
        <v/>
      </c>
      <c r="M888" s="18" t="str">
        <f t="shared" si="197"/>
        <v/>
      </c>
      <c r="O888" s="18" t="str">
        <f t="shared" si="198"/>
        <v/>
      </c>
      <c r="P888" s="18" t="str">
        <f t="shared" si="208"/>
        <v/>
      </c>
      <c r="Q888" s="27" t="str">
        <f t="shared" si="209"/>
        <v/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8"/>
  <sheetViews>
    <sheetView zoomScale="85" zoomScaleNormal="85" workbookViewId="0">
      <pane ySplit="10" topLeftCell="A11" activePane="bottomLeft" state="frozen"/>
      <selection pane="bottomLeft" activeCell="D9" sqref="D9"/>
    </sheetView>
  </sheetViews>
  <sheetFormatPr defaultRowHeight="15" x14ac:dyDescent="0.25"/>
  <cols>
    <col min="2" max="2" width="17.5703125" bestFit="1" customWidth="1"/>
    <col min="3" max="3" width="13.140625" bestFit="1" customWidth="1"/>
    <col min="4" max="4" width="12.5703125" bestFit="1" customWidth="1"/>
    <col min="5" max="5" width="13.5703125" style="28" bestFit="1" customWidth="1"/>
    <col min="6" max="6" width="12.7109375" bestFit="1" customWidth="1"/>
    <col min="7" max="7" width="12.42578125" bestFit="1" customWidth="1"/>
    <col min="8" max="8" width="14.140625" bestFit="1" customWidth="1"/>
    <col min="9" max="10" width="9.140625" style="14"/>
    <col min="11" max="11" width="17.5703125" style="14" bestFit="1" customWidth="1"/>
    <col min="12" max="12" width="13.140625" style="14" bestFit="1" customWidth="1"/>
    <col min="13" max="13" width="12.5703125" style="14" bestFit="1" customWidth="1"/>
    <col min="14" max="14" width="13.5703125" style="14" bestFit="1" customWidth="1"/>
    <col min="15" max="15" width="12.7109375" style="14" bestFit="1" customWidth="1"/>
    <col min="16" max="16" width="12.42578125" style="14" bestFit="1" customWidth="1"/>
    <col min="17" max="17" width="14.140625" style="14" bestFit="1" customWidth="1"/>
  </cols>
  <sheetData>
    <row r="1" spans="1:17" ht="74.25" customHeight="1" x14ac:dyDescent="0.25">
      <c r="E1" s="31"/>
      <c r="F1" s="44" t="s">
        <v>20</v>
      </c>
    </row>
    <row r="2" spans="1:17" ht="14.25" customHeight="1" x14ac:dyDescent="0.25">
      <c r="E2" s="31"/>
      <c r="F2" s="40" t="s">
        <v>2</v>
      </c>
      <c r="G2" s="41">
        <f>D4*26</f>
        <v>598</v>
      </c>
      <c r="O2" s="15"/>
    </row>
    <row r="3" spans="1:17" x14ac:dyDescent="0.25">
      <c r="B3" s="32"/>
      <c r="C3" s="33" t="s">
        <v>0</v>
      </c>
      <c r="D3" s="36">
        <v>166904</v>
      </c>
      <c r="E3" s="31"/>
      <c r="F3" s="46" t="s">
        <v>4</v>
      </c>
      <c r="G3" s="47">
        <f>D5/26</f>
        <v>1.526923076923077E-3</v>
      </c>
      <c r="M3" s="16"/>
      <c r="O3" s="15"/>
    </row>
    <row r="4" spans="1:17" x14ac:dyDescent="0.25">
      <c r="B4" s="32"/>
      <c r="C4" s="33" t="s">
        <v>1</v>
      </c>
      <c r="D4" s="37">
        <v>23</v>
      </c>
      <c r="E4" s="31"/>
      <c r="F4" s="40" t="s">
        <v>6</v>
      </c>
      <c r="G4" s="42">
        <f>PMT($G$3,$G$2,-$D$3,0,0)</f>
        <v>425.85500164941402</v>
      </c>
      <c r="O4" s="15"/>
    </row>
    <row r="5" spans="1:17" x14ac:dyDescent="0.25">
      <c r="B5" s="32"/>
      <c r="C5" s="33" t="s">
        <v>3</v>
      </c>
      <c r="D5" s="38">
        <v>3.9699999999999999E-2</v>
      </c>
      <c r="E5" s="31"/>
      <c r="F5" s="46" t="s">
        <v>7</v>
      </c>
      <c r="G5" s="45">
        <f>SUM(D11:D888)+SUM(E11:E888)</f>
        <v>245678.18933999701</v>
      </c>
      <c r="M5" s="17"/>
      <c r="O5" s="15"/>
      <c r="P5" s="18"/>
    </row>
    <row r="6" spans="1:17" x14ac:dyDescent="0.25">
      <c r="B6" s="32"/>
      <c r="C6" s="34" t="s">
        <v>5</v>
      </c>
      <c r="D6" s="39">
        <v>42661</v>
      </c>
      <c r="E6" s="31"/>
      <c r="F6" s="40" t="s">
        <v>8</v>
      </c>
      <c r="G6" s="42">
        <f>SUM(F11:F888)</f>
        <v>78747.484661769195</v>
      </c>
      <c r="H6" s="2"/>
      <c r="L6" s="15"/>
      <c r="M6" s="19"/>
      <c r="O6" s="15"/>
      <c r="P6" s="18"/>
      <c r="Q6" s="20"/>
    </row>
    <row r="7" spans="1:17" x14ac:dyDescent="0.25">
      <c r="E7" s="31"/>
      <c r="F7" s="46" t="s">
        <v>18</v>
      </c>
      <c r="G7" s="45">
        <f>SUM(M11:M888)-G5</f>
        <v>8981.1306599991221</v>
      </c>
      <c r="H7" s="3"/>
      <c r="O7" s="15"/>
      <c r="P7" s="18"/>
      <c r="Q7" s="21"/>
    </row>
    <row r="8" spans="1:17" x14ac:dyDescent="0.25">
      <c r="B8" s="32"/>
      <c r="C8" s="35" t="s">
        <v>19</v>
      </c>
      <c r="D8" s="36">
        <f>452.5-425.86862</f>
        <v>26.631379999999979</v>
      </c>
      <c r="E8" s="31"/>
      <c r="F8" s="40" t="s">
        <v>17</v>
      </c>
      <c r="G8" s="43">
        <f>MAX(B11:B888)</f>
        <v>50263</v>
      </c>
      <c r="O8" s="15"/>
    </row>
    <row r="9" spans="1:17" x14ac:dyDescent="0.25">
      <c r="E9" s="31"/>
      <c r="F9" s="48" t="s">
        <v>21</v>
      </c>
      <c r="G9" s="49">
        <f>(MAX(K12:K888)-G8)/365</f>
        <v>2.1479452054794521</v>
      </c>
      <c r="O9" s="15"/>
      <c r="P9" s="19"/>
    </row>
    <row r="10" spans="1:17" s="5" customFormat="1" x14ac:dyDescent="0.25">
      <c r="A10" s="4" t="s">
        <v>9</v>
      </c>
      <c r="B10" s="4" t="s">
        <v>10</v>
      </c>
      <c r="C10" s="5" t="s">
        <v>11</v>
      </c>
      <c r="D10" s="5" t="s">
        <v>12</v>
      </c>
      <c r="E10" s="29" t="s">
        <v>13</v>
      </c>
      <c r="F10" s="4" t="s">
        <v>14</v>
      </c>
      <c r="G10" s="4" t="s">
        <v>15</v>
      </c>
      <c r="H10" s="5" t="s">
        <v>16</v>
      </c>
      <c r="I10" s="14"/>
      <c r="J10" s="15" t="s">
        <v>9</v>
      </c>
      <c r="K10" s="15" t="s">
        <v>10</v>
      </c>
      <c r="L10" s="14" t="s">
        <v>11</v>
      </c>
      <c r="M10" s="14" t="s">
        <v>12</v>
      </c>
      <c r="N10" s="15" t="s">
        <v>13</v>
      </c>
      <c r="O10" s="15" t="s">
        <v>14</v>
      </c>
      <c r="P10" s="15" t="s">
        <v>15</v>
      </c>
      <c r="Q10" s="14" t="s">
        <v>16</v>
      </c>
    </row>
    <row r="11" spans="1:17" x14ac:dyDescent="0.25">
      <c r="A11" s="9">
        <v>0</v>
      </c>
      <c r="B11" s="10">
        <f>$D$6</f>
        <v>42661</v>
      </c>
      <c r="C11" s="11"/>
      <c r="D11" s="12"/>
      <c r="E11" s="30"/>
      <c r="F11" s="12"/>
      <c r="G11" s="13"/>
      <c r="H11" s="13">
        <f>$D$3</f>
        <v>166904</v>
      </c>
      <c r="J11" s="22">
        <v>0</v>
      </c>
      <c r="K11" s="23">
        <f>$D$6</f>
        <v>42661</v>
      </c>
      <c r="L11" s="24"/>
      <c r="M11" s="25"/>
      <c r="N11" s="22"/>
      <c r="O11" s="25"/>
      <c r="P11" s="26"/>
      <c r="Q11" s="26">
        <f>$D$3</f>
        <v>166904</v>
      </c>
    </row>
    <row r="12" spans="1:17" x14ac:dyDescent="0.25">
      <c r="A12">
        <f>IF(ROUND($H11&lt;=0,0),"",$A11+1)</f>
        <v>1</v>
      </c>
      <c r="B12" s="6">
        <f>IF(ISNUMBER($A12),$B11+14,"")</f>
        <v>42675</v>
      </c>
      <c r="C12" s="7">
        <f>IF(ISNUMBER($A12),$H11,"")</f>
        <v>166904</v>
      </c>
      <c r="D12" s="1">
        <f t="shared" ref="D12:D75" si="0">IF(ISNUMBER($A12),IF($C12&gt;$G$4,ROUND($G$4,2),$C12),"")</f>
        <v>425.86</v>
      </c>
      <c r="E12" s="28">
        <f>IF(ISNUMBER($A12),$D$8,"")</f>
        <v>26.631379999999979</v>
      </c>
      <c r="F12" s="1">
        <f t="shared" ref="F12:F75" si="1">IF(ISNUMBER($A12),$C12*$G$3,"")</f>
        <v>254.84956923076925</v>
      </c>
      <c r="G12" s="1">
        <f>IF(ISNUMBER($A12),ROUND($D12-$F12,2),"")</f>
        <v>171.01</v>
      </c>
      <c r="H12" s="7">
        <f>IF(ISNUMBER($A12),ROUND($C12-$G12-$E12,2),"")</f>
        <v>166706.35999999999</v>
      </c>
      <c r="J12" s="14">
        <f>IF(ROUND($Q11&lt;=0,0),"",$J11+1)</f>
        <v>1</v>
      </c>
      <c r="K12" s="19">
        <f>IF(ISNUMBER($J12),$K11+14,"")</f>
        <v>42675</v>
      </c>
      <c r="L12" s="27">
        <f>IF(ISNUMBER($J12),$Q11,"")</f>
        <v>166904</v>
      </c>
      <c r="M12" s="18">
        <f t="shared" ref="M12:M75" si="2">IF(ISNUMBER($J12),IF($L12&gt;$G$4,ROUND($G$4,2),$L12),"")</f>
        <v>425.86</v>
      </c>
      <c r="O12" s="18">
        <f t="shared" ref="O12:O75" si="3">IF(ISNUMBER($J12),$L12*$G$3,"")</f>
        <v>254.84956923076925</v>
      </c>
      <c r="P12" s="18">
        <f>IF(ISNUMBER($J12),ROUND($M12-$O12,2),"")</f>
        <v>171.01</v>
      </c>
      <c r="Q12" s="27">
        <f>IF(ISNUMBER($J12),ROUND($L12-$P12-$N12,2),"")</f>
        <v>166732.99</v>
      </c>
    </row>
    <row r="13" spans="1:17" x14ac:dyDescent="0.25">
      <c r="A13">
        <f t="shared" ref="A13:A76" si="4">IF(ROUND($H12&lt;=0,0),"",$A12+1)</f>
        <v>2</v>
      </c>
      <c r="B13" s="6">
        <f t="shared" ref="B13:B76" si="5">IF(ISNUMBER($A13),$B12+14,"")</f>
        <v>42689</v>
      </c>
      <c r="C13" s="7">
        <f t="shared" ref="C13:C76" si="6">IF(ISNUMBER($A13),$H12,"")</f>
        <v>166706.35999999999</v>
      </c>
      <c r="D13" s="1">
        <f t="shared" si="0"/>
        <v>425.86</v>
      </c>
      <c r="E13" s="28">
        <f t="shared" ref="E13:E76" si="7">IF(ISNUMBER($A13),$D$8,"")</f>
        <v>26.631379999999979</v>
      </c>
      <c r="F13" s="1">
        <f t="shared" si="1"/>
        <v>254.54778815384614</v>
      </c>
      <c r="G13" s="1">
        <f t="shared" ref="G13:G76" si="8">IF(ISNUMBER($A13),ROUND($D13-$F13,2),"")</f>
        <v>171.31</v>
      </c>
      <c r="H13" s="7">
        <f t="shared" ref="H13:H76" si="9">IF(ISNUMBER($A13),ROUND($C13-$G13-$E13,2),"")</f>
        <v>166508.42000000001</v>
      </c>
      <c r="J13" s="14">
        <f t="shared" ref="J13:J76" si="10">IF(ROUND($Q12&lt;=0,0),"",$J12+1)</f>
        <v>2</v>
      </c>
      <c r="K13" s="19">
        <f t="shared" ref="K13:K76" si="11">IF(ISNUMBER($J13),$K12+14,"")</f>
        <v>42689</v>
      </c>
      <c r="L13" s="27">
        <f t="shared" ref="L13:L76" si="12">IF(ISNUMBER($J13),$Q12,"")</f>
        <v>166732.99</v>
      </c>
      <c r="M13" s="18">
        <f t="shared" si="2"/>
        <v>425.86</v>
      </c>
      <c r="O13" s="18">
        <f t="shared" si="3"/>
        <v>254.5884501153846</v>
      </c>
      <c r="P13" s="18">
        <f t="shared" ref="P13:P76" si="13">IF(ISNUMBER($J13),ROUND($M13-$O13,2),"")</f>
        <v>171.27</v>
      </c>
      <c r="Q13" s="27">
        <f t="shared" ref="Q13:Q76" si="14">IF(ISNUMBER($J13),ROUND($L13-$P13-$N13,2),"")</f>
        <v>166561.72</v>
      </c>
    </row>
    <row r="14" spans="1:17" x14ac:dyDescent="0.25">
      <c r="A14">
        <f t="shared" si="4"/>
        <v>3</v>
      </c>
      <c r="B14" s="6">
        <f t="shared" si="5"/>
        <v>42703</v>
      </c>
      <c r="C14" s="7">
        <f t="shared" si="6"/>
        <v>166508.42000000001</v>
      </c>
      <c r="D14" s="1">
        <f t="shared" si="0"/>
        <v>425.86</v>
      </c>
      <c r="E14" s="28">
        <f t="shared" si="7"/>
        <v>26.631379999999979</v>
      </c>
      <c r="F14" s="1">
        <f t="shared" si="1"/>
        <v>254.24554900000004</v>
      </c>
      <c r="G14" s="1">
        <f t="shared" si="8"/>
        <v>171.61</v>
      </c>
      <c r="H14" s="7">
        <f t="shared" si="9"/>
        <v>166310.18</v>
      </c>
      <c r="J14" s="14">
        <f t="shared" si="10"/>
        <v>3</v>
      </c>
      <c r="K14" s="19">
        <f t="shared" si="11"/>
        <v>42703</v>
      </c>
      <c r="L14" s="27">
        <f t="shared" si="12"/>
        <v>166561.72</v>
      </c>
      <c r="M14" s="18">
        <f t="shared" si="2"/>
        <v>425.86</v>
      </c>
      <c r="O14" s="18">
        <f t="shared" si="3"/>
        <v>254.32693400000002</v>
      </c>
      <c r="P14" s="18">
        <f t="shared" si="13"/>
        <v>171.53</v>
      </c>
      <c r="Q14" s="27">
        <f t="shared" si="14"/>
        <v>166390.19</v>
      </c>
    </row>
    <row r="15" spans="1:17" x14ac:dyDescent="0.25">
      <c r="A15">
        <f t="shared" si="4"/>
        <v>4</v>
      </c>
      <c r="B15" s="6">
        <f t="shared" si="5"/>
        <v>42717</v>
      </c>
      <c r="C15" s="7">
        <f t="shared" si="6"/>
        <v>166310.18</v>
      </c>
      <c r="D15" s="1">
        <f t="shared" si="0"/>
        <v>425.86</v>
      </c>
      <c r="E15" s="28">
        <f t="shared" si="7"/>
        <v>26.631379999999979</v>
      </c>
      <c r="F15" s="1">
        <f t="shared" si="1"/>
        <v>253.94285176923077</v>
      </c>
      <c r="G15" s="1">
        <f t="shared" si="8"/>
        <v>171.92</v>
      </c>
      <c r="H15" s="7">
        <f t="shared" si="9"/>
        <v>166111.63</v>
      </c>
      <c r="J15" s="14">
        <f t="shared" si="10"/>
        <v>4</v>
      </c>
      <c r="K15" s="19">
        <f t="shared" si="11"/>
        <v>42717</v>
      </c>
      <c r="L15" s="27">
        <f t="shared" si="12"/>
        <v>166390.19</v>
      </c>
      <c r="M15" s="18">
        <f t="shared" si="2"/>
        <v>425.86</v>
      </c>
      <c r="O15" s="18">
        <f t="shared" si="3"/>
        <v>254.06502088461539</v>
      </c>
      <c r="P15" s="18">
        <f t="shared" si="13"/>
        <v>171.79</v>
      </c>
      <c r="Q15" s="27">
        <f t="shared" si="14"/>
        <v>166218.4</v>
      </c>
    </row>
    <row r="16" spans="1:17" x14ac:dyDescent="0.25">
      <c r="A16">
        <f t="shared" si="4"/>
        <v>5</v>
      </c>
      <c r="B16" s="6">
        <f t="shared" si="5"/>
        <v>42731</v>
      </c>
      <c r="C16" s="7">
        <f t="shared" si="6"/>
        <v>166111.63</v>
      </c>
      <c r="D16" s="1">
        <f t="shared" si="0"/>
        <v>425.86</v>
      </c>
      <c r="E16" s="28">
        <f t="shared" si="7"/>
        <v>26.631379999999979</v>
      </c>
      <c r="F16" s="1">
        <f t="shared" si="1"/>
        <v>253.63968119230771</v>
      </c>
      <c r="G16" s="1">
        <f t="shared" si="8"/>
        <v>172.22</v>
      </c>
      <c r="H16" s="7">
        <f t="shared" si="9"/>
        <v>165912.78</v>
      </c>
      <c r="J16" s="14">
        <f t="shared" si="10"/>
        <v>5</v>
      </c>
      <c r="K16" s="19">
        <f t="shared" si="11"/>
        <v>42731</v>
      </c>
      <c r="L16" s="27">
        <f t="shared" si="12"/>
        <v>166218.4</v>
      </c>
      <c r="M16" s="18">
        <f t="shared" si="2"/>
        <v>425.86</v>
      </c>
      <c r="O16" s="18">
        <f t="shared" si="3"/>
        <v>253.80271076923077</v>
      </c>
      <c r="P16" s="18">
        <f t="shared" si="13"/>
        <v>172.06</v>
      </c>
      <c r="Q16" s="27">
        <f t="shared" si="14"/>
        <v>166046.34</v>
      </c>
    </row>
    <row r="17" spans="1:17" x14ac:dyDescent="0.25">
      <c r="A17">
        <f t="shared" si="4"/>
        <v>6</v>
      </c>
      <c r="B17" s="6">
        <f t="shared" si="5"/>
        <v>42745</v>
      </c>
      <c r="C17" s="7">
        <f t="shared" si="6"/>
        <v>165912.78</v>
      </c>
      <c r="D17" s="1">
        <f t="shared" si="0"/>
        <v>425.86</v>
      </c>
      <c r="E17" s="28">
        <f t="shared" si="7"/>
        <v>26.631379999999979</v>
      </c>
      <c r="F17" s="1">
        <f t="shared" si="1"/>
        <v>253.33605253846156</v>
      </c>
      <c r="G17" s="1">
        <f t="shared" si="8"/>
        <v>172.52</v>
      </c>
      <c r="H17" s="7">
        <f t="shared" si="9"/>
        <v>165713.63</v>
      </c>
      <c r="J17" s="14">
        <f t="shared" si="10"/>
        <v>6</v>
      </c>
      <c r="K17" s="19">
        <f t="shared" si="11"/>
        <v>42745</v>
      </c>
      <c r="L17" s="27">
        <f t="shared" si="12"/>
        <v>166046.34</v>
      </c>
      <c r="M17" s="18">
        <f t="shared" si="2"/>
        <v>425.86</v>
      </c>
      <c r="O17" s="18">
        <f t="shared" si="3"/>
        <v>253.53998838461538</v>
      </c>
      <c r="P17" s="18">
        <f t="shared" si="13"/>
        <v>172.32</v>
      </c>
      <c r="Q17" s="27">
        <f t="shared" si="14"/>
        <v>165874.01999999999</v>
      </c>
    </row>
    <row r="18" spans="1:17" x14ac:dyDescent="0.25">
      <c r="A18">
        <f t="shared" si="4"/>
        <v>7</v>
      </c>
      <c r="B18" s="6">
        <f t="shared" si="5"/>
        <v>42759</v>
      </c>
      <c r="C18" s="7">
        <f t="shared" si="6"/>
        <v>165713.63</v>
      </c>
      <c r="D18" s="1">
        <f t="shared" si="0"/>
        <v>425.86</v>
      </c>
      <c r="E18" s="28">
        <f t="shared" si="7"/>
        <v>26.631379999999979</v>
      </c>
      <c r="F18" s="1">
        <f t="shared" si="1"/>
        <v>253.03196580769233</v>
      </c>
      <c r="G18" s="1">
        <f t="shared" si="8"/>
        <v>172.83</v>
      </c>
      <c r="H18" s="7">
        <f t="shared" si="9"/>
        <v>165514.17000000001</v>
      </c>
      <c r="J18" s="14">
        <f t="shared" si="10"/>
        <v>7</v>
      </c>
      <c r="K18" s="19">
        <f t="shared" si="11"/>
        <v>42759</v>
      </c>
      <c r="L18" s="27">
        <f t="shared" si="12"/>
        <v>165874.01999999999</v>
      </c>
      <c r="M18" s="18">
        <f t="shared" si="2"/>
        <v>425.86</v>
      </c>
      <c r="O18" s="18">
        <f t="shared" si="3"/>
        <v>253.276869</v>
      </c>
      <c r="P18" s="18">
        <f t="shared" si="13"/>
        <v>172.58</v>
      </c>
      <c r="Q18" s="27">
        <f t="shared" si="14"/>
        <v>165701.44</v>
      </c>
    </row>
    <row r="19" spans="1:17" x14ac:dyDescent="0.25">
      <c r="A19">
        <f t="shared" si="4"/>
        <v>8</v>
      </c>
      <c r="B19" s="6">
        <f t="shared" si="5"/>
        <v>42773</v>
      </c>
      <c r="C19" s="7">
        <f t="shared" si="6"/>
        <v>165514.17000000001</v>
      </c>
      <c r="D19" s="1">
        <f t="shared" si="0"/>
        <v>425.86</v>
      </c>
      <c r="E19" s="28">
        <f t="shared" si="7"/>
        <v>26.631379999999979</v>
      </c>
      <c r="F19" s="1">
        <f t="shared" si="1"/>
        <v>252.72740573076925</v>
      </c>
      <c r="G19" s="1">
        <f t="shared" si="8"/>
        <v>173.13</v>
      </c>
      <c r="H19" s="7">
        <f t="shared" si="9"/>
        <v>165314.41</v>
      </c>
      <c r="J19" s="14">
        <f t="shared" si="10"/>
        <v>8</v>
      </c>
      <c r="K19" s="19">
        <f t="shared" si="11"/>
        <v>42773</v>
      </c>
      <c r="L19" s="27">
        <f t="shared" si="12"/>
        <v>165701.44</v>
      </c>
      <c r="M19" s="18">
        <f t="shared" si="2"/>
        <v>425.86</v>
      </c>
      <c r="O19" s="18">
        <f t="shared" si="3"/>
        <v>253.01335261538463</v>
      </c>
      <c r="P19" s="18">
        <f t="shared" si="13"/>
        <v>172.85</v>
      </c>
      <c r="Q19" s="27">
        <f t="shared" si="14"/>
        <v>165528.59</v>
      </c>
    </row>
    <row r="20" spans="1:17" x14ac:dyDescent="0.25">
      <c r="A20">
        <f t="shared" si="4"/>
        <v>9</v>
      </c>
      <c r="B20" s="6">
        <f t="shared" si="5"/>
        <v>42787</v>
      </c>
      <c r="C20" s="7">
        <f t="shared" si="6"/>
        <v>165314.41</v>
      </c>
      <c r="D20" s="1">
        <f t="shared" si="0"/>
        <v>425.86</v>
      </c>
      <c r="E20" s="28">
        <f t="shared" si="7"/>
        <v>26.631379999999979</v>
      </c>
      <c r="F20" s="1">
        <f t="shared" si="1"/>
        <v>252.42238757692309</v>
      </c>
      <c r="G20" s="1">
        <f t="shared" si="8"/>
        <v>173.44</v>
      </c>
      <c r="H20" s="7">
        <f t="shared" si="9"/>
        <v>165114.34</v>
      </c>
      <c r="J20" s="14">
        <f t="shared" si="10"/>
        <v>9</v>
      </c>
      <c r="K20" s="19">
        <f t="shared" si="11"/>
        <v>42787</v>
      </c>
      <c r="L20" s="27">
        <f t="shared" si="12"/>
        <v>165528.59</v>
      </c>
      <c r="M20" s="18">
        <f t="shared" si="2"/>
        <v>425.86</v>
      </c>
      <c r="O20" s="18">
        <f t="shared" si="3"/>
        <v>252.74942396153847</v>
      </c>
      <c r="P20" s="18">
        <f t="shared" si="13"/>
        <v>173.11</v>
      </c>
      <c r="Q20" s="27">
        <f t="shared" si="14"/>
        <v>165355.48000000001</v>
      </c>
    </row>
    <row r="21" spans="1:17" x14ac:dyDescent="0.25">
      <c r="A21">
        <f t="shared" si="4"/>
        <v>10</v>
      </c>
      <c r="B21" s="6">
        <f t="shared" si="5"/>
        <v>42801</v>
      </c>
      <c r="C21" s="7">
        <f t="shared" si="6"/>
        <v>165114.34</v>
      </c>
      <c r="D21" s="1">
        <f t="shared" si="0"/>
        <v>425.86</v>
      </c>
      <c r="E21" s="28">
        <f t="shared" si="7"/>
        <v>26.631379999999979</v>
      </c>
      <c r="F21" s="1">
        <f t="shared" si="1"/>
        <v>252.11689607692307</v>
      </c>
      <c r="G21" s="1">
        <f t="shared" si="8"/>
        <v>173.74</v>
      </c>
      <c r="H21" s="7">
        <f t="shared" si="9"/>
        <v>164913.97</v>
      </c>
      <c r="J21" s="14">
        <f t="shared" si="10"/>
        <v>10</v>
      </c>
      <c r="K21" s="19">
        <f t="shared" si="11"/>
        <v>42801</v>
      </c>
      <c r="L21" s="27">
        <f t="shared" si="12"/>
        <v>165355.48000000001</v>
      </c>
      <c r="M21" s="18">
        <f t="shared" si="2"/>
        <v>425.86</v>
      </c>
      <c r="O21" s="18">
        <f t="shared" si="3"/>
        <v>252.48509830769234</v>
      </c>
      <c r="P21" s="18">
        <f t="shared" si="13"/>
        <v>173.37</v>
      </c>
      <c r="Q21" s="27">
        <f t="shared" si="14"/>
        <v>165182.10999999999</v>
      </c>
    </row>
    <row r="22" spans="1:17" x14ac:dyDescent="0.25">
      <c r="A22">
        <f t="shared" si="4"/>
        <v>11</v>
      </c>
      <c r="B22" s="6">
        <f t="shared" si="5"/>
        <v>42815</v>
      </c>
      <c r="C22" s="7">
        <f t="shared" si="6"/>
        <v>164913.97</v>
      </c>
      <c r="D22" s="1">
        <f t="shared" si="0"/>
        <v>425.86</v>
      </c>
      <c r="E22" s="28">
        <f t="shared" si="7"/>
        <v>26.631379999999979</v>
      </c>
      <c r="F22" s="1">
        <f t="shared" si="1"/>
        <v>251.8109465</v>
      </c>
      <c r="G22" s="1">
        <f t="shared" si="8"/>
        <v>174.05</v>
      </c>
      <c r="H22" s="7">
        <f t="shared" si="9"/>
        <v>164713.29</v>
      </c>
      <c r="J22" s="14">
        <f t="shared" si="10"/>
        <v>11</v>
      </c>
      <c r="K22" s="19">
        <f t="shared" si="11"/>
        <v>42815</v>
      </c>
      <c r="L22" s="27">
        <f t="shared" si="12"/>
        <v>165182.10999999999</v>
      </c>
      <c r="M22" s="18">
        <f t="shared" si="2"/>
        <v>425.86</v>
      </c>
      <c r="O22" s="18">
        <f t="shared" si="3"/>
        <v>252.22037565384613</v>
      </c>
      <c r="P22" s="18">
        <f t="shared" si="13"/>
        <v>173.64</v>
      </c>
      <c r="Q22" s="27">
        <f t="shared" si="14"/>
        <v>165008.47</v>
      </c>
    </row>
    <row r="23" spans="1:17" x14ac:dyDescent="0.25">
      <c r="A23">
        <f t="shared" si="4"/>
        <v>12</v>
      </c>
      <c r="B23" s="6">
        <f t="shared" si="5"/>
        <v>42829</v>
      </c>
      <c r="C23" s="7">
        <f t="shared" si="6"/>
        <v>164713.29</v>
      </c>
      <c r="D23" s="1">
        <f t="shared" si="0"/>
        <v>425.86</v>
      </c>
      <c r="E23" s="28">
        <f t="shared" si="7"/>
        <v>26.631379999999979</v>
      </c>
      <c r="F23" s="1">
        <f t="shared" si="1"/>
        <v>251.50452357692311</v>
      </c>
      <c r="G23" s="1">
        <f t="shared" si="8"/>
        <v>174.36</v>
      </c>
      <c r="H23" s="7">
        <f t="shared" si="9"/>
        <v>164512.29999999999</v>
      </c>
      <c r="J23" s="14">
        <f t="shared" si="10"/>
        <v>12</v>
      </c>
      <c r="K23" s="19">
        <f t="shared" si="11"/>
        <v>42829</v>
      </c>
      <c r="L23" s="27">
        <f t="shared" si="12"/>
        <v>165008.47</v>
      </c>
      <c r="M23" s="18">
        <f t="shared" si="2"/>
        <v>425.86</v>
      </c>
      <c r="O23" s="18">
        <f t="shared" si="3"/>
        <v>251.95524073076925</v>
      </c>
      <c r="P23" s="18">
        <f t="shared" si="13"/>
        <v>173.9</v>
      </c>
      <c r="Q23" s="27">
        <f t="shared" si="14"/>
        <v>164834.57</v>
      </c>
    </row>
    <row r="24" spans="1:17" x14ac:dyDescent="0.25">
      <c r="A24">
        <f t="shared" si="4"/>
        <v>13</v>
      </c>
      <c r="B24" s="6">
        <f t="shared" si="5"/>
        <v>42843</v>
      </c>
      <c r="C24" s="7">
        <f t="shared" si="6"/>
        <v>164512.29999999999</v>
      </c>
      <c r="D24" s="1">
        <f t="shared" si="0"/>
        <v>425.86</v>
      </c>
      <c r="E24" s="28">
        <f t="shared" si="7"/>
        <v>26.631379999999979</v>
      </c>
      <c r="F24" s="1">
        <f t="shared" si="1"/>
        <v>251.1976273076923</v>
      </c>
      <c r="G24" s="1">
        <f t="shared" si="8"/>
        <v>174.66</v>
      </c>
      <c r="H24" s="7">
        <f t="shared" si="9"/>
        <v>164311.01</v>
      </c>
      <c r="J24" s="14">
        <f t="shared" si="10"/>
        <v>13</v>
      </c>
      <c r="K24" s="19">
        <f t="shared" si="11"/>
        <v>42843</v>
      </c>
      <c r="L24" s="27">
        <f t="shared" si="12"/>
        <v>164834.57</v>
      </c>
      <c r="M24" s="18">
        <f t="shared" si="2"/>
        <v>425.86</v>
      </c>
      <c r="O24" s="18">
        <f t="shared" si="3"/>
        <v>251.68970880769234</v>
      </c>
      <c r="P24" s="18">
        <f t="shared" si="13"/>
        <v>174.17</v>
      </c>
      <c r="Q24" s="27">
        <f t="shared" si="14"/>
        <v>164660.4</v>
      </c>
    </row>
    <row r="25" spans="1:17" x14ac:dyDescent="0.25">
      <c r="A25">
        <f t="shared" si="4"/>
        <v>14</v>
      </c>
      <c r="B25" s="6">
        <f t="shared" si="5"/>
        <v>42857</v>
      </c>
      <c r="C25" s="7">
        <f t="shared" si="6"/>
        <v>164311.01</v>
      </c>
      <c r="D25" s="1">
        <f t="shared" si="0"/>
        <v>425.86</v>
      </c>
      <c r="E25" s="28">
        <f t="shared" si="7"/>
        <v>26.631379999999979</v>
      </c>
      <c r="F25" s="1">
        <f t="shared" si="1"/>
        <v>250.89027296153847</v>
      </c>
      <c r="G25" s="1">
        <f t="shared" si="8"/>
        <v>174.97</v>
      </c>
      <c r="H25" s="7">
        <f t="shared" si="9"/>
        <v>164109.41</v>
      </c>
      <c r="J25" s="14">
        <f t="shared" si="10"/>
        <v>14</v>
      </c>
      <c r="K25" s="19">
        <f t="shared" si="11"/>
        <v>42857</v>
      </c>
      <c r="L25" s="27">
        <f t="shared" si="12"/>
        <v>164660.4</v>
      </c>
      <c r="M25" s="18">
        <f t="shared" si="2"/>
        <v>425.86</v>
      </c>
      <c r="O25" s="18">
        <f t="shared" si="3"/>
        <v>251.42376461538461</v>
      </c>
      <c r="P25" s="18">
        <f t="shared" si="13"/>
        <v>174.44</v>
      </c>
      <c r="Q25" s="27">
        <f t="shared" si="14"/>
        <v>164485.96</v>
      </c>
    </row>
    <row r="26" spans="1:17" x14ac:dyDescent="0.25">
      <c r="A26">
        <f t="shared" si="4"/>
        <v>15</v>
      </c>
      <c r="B26" s="6">
        <f t="shared" si="5"/>
        <v>42871</v>
      </c>
      <c r="C26" s="7">
        <f t="shared" si="6"/>
        <v>164109.41</v>
      </c>
      <c r="D26" s="1">
        <f t="shared" si="0"/>
        <v>425.86</v>
      </c>
      <c r="E26" s="28">
        <f t="shared" si="7"/>
        <v>26.631379999999979</v>
      </c>
      <c r="F26" s="1">
        <f t="shared" si="1"/>
        <v>250.58244526923079</v>
      </c>
      <c r="G26" s="1">
        <f t="shared" si="8"/>
        <v>175.28</v>
      </c>
      <c r="H26" s="7">
        <f t="shared" si="9"/>
        <v>163907.5</v>
      </c>
      <c r="J26" s="14">
        <f t="shared" si="10"/>
        <v>15</v>
      </c>
      <c r="K26" s="19">
        <f t="shared" si="11"/>
        <v>42871</v>
      </c>
      <c r="L26" s="27">
        <f t="shared" si="12"/>
        <v>164485.96</v>
      </c>
      <c r="M26" s="18">
        <f t="shared" si="2"/>
        <v>425.86</v>
      </c>
      <c r="O26" s="18">
        <f t="shared" si="3"/>
        <v>251.15740815384615</v>
      </c>
      <c r="P26" s="18">
        <f t="shared" si="13"/>
        <v>174.7</v>
      </c>
      <c r="Q26" s="27">
        <f t="shared" si="14"/>
        <v>164311.26</v>
      </c>
    </row>
    <row r="27" spans="1:17" x14ac:dyDescent="0.25">
      <c r="A27">
        <f t="shared" si="4"/>
        <v>16</v>
      </c>
      <c r="B27" s="6">
        <f t="shared" si="5"/>
        <v>42885</v>
      </c>
      <c r="C27" s="7">
        <f t="shared" si="6"/>
        <v>163907.5</v>
      </c>
      <c r="D27" s="1">
        <f t="shared" si="0"/>
        <v>425.86</v>
      </c>
      <c r="E27" s="28">
        <f t="shared" si="7"/>
        <v>26.631379999999979</v>
      </c>
      <c r="F27" s="1">
        <f t="shared" si="1"/>
        <v>250.27414423076925</v>
      </c>
      <c r="G27" s="1">
        <f t="shared" si="8"/>
        <v>175.59</v>
      </c>
      <c r="H27" s="7">
        <f t="shared" si="9"/>
        <v>163705.28</v>
      </c>
      <c r="J27" s="14">
        <f t="shared" si="10"/>
        <v>16</v>
      </c>
      <c r="K27" s="19">
        <f t="shared" si="11"/>
        <v>42885</v>
      </c>
      <c r="L27" s="27">
        <f t="shared" si="12"/>
        <v>164311.26</v>
      </c>
      <c r="M27" s="18">
        <f t="shared" si="2"/>
        <v>425.86</v>
      </c>
      <c r="O27" s="18">
        <f t="shared" si="3"/>
        <v>250.89065469230772</v>
      </c>
      <c r="P27" s="18">
        <f t="shared" si="13"/>
        <v>174.97</v>
      </c>
      <c r="Q27" s="27">
        <f t="shared" si="14"/>
        <v>164136.29</v>
      </c>
    </row>
    <row r="28" spans="1:17" x14ac:dyDescent="0.25">
      <c r="A28">
        <f t="shared" si="4"/>
        <v>17</v>
      </c>
      <c r="B28" s="6">
        <f t="shared" si="5"/>
        <v>42899</v>
      </c>
      <c r="C28" s="7">
        <f t="shared" si="6"/>
        <v>163705.28</v>
      </c>
      <c r="D28" s="1">
        <f t="shared" si="0"/>
        <v>425.86</v>
      </c>
      <c r="E28" s="28">
        <f t="shared" si="7"/>
        <v>26.631379999999979</v>
      </c>
      <c r="F28" s="1">
        <f t="shared" si="1"/>
        <v>249.96536984615386</v>
      </c>
      <c r="G28" s="1">
        <f t="shared" si="8"/>
        <v>175.89</v>
      </c>
      <c r="H28" s="7">
        <f t="shared" si="9"/>
        <v>163502.76</v>
      </c>
      <c r="J28" s="14">
        <f t="shared" si="10"/>
        <v>17</v>
      </c>
      <c r="K28" s="19">
        <f t="shared" si="11"/>
        <v>42899</v>
      </c>
      <c r="L28" s="27">
        <f t="shared" si="12"/>
        <v>164136.29</v>
      </c>
      <c r="M28" s="18">
        <f t="shared" si="2"/>
        <v>425.86</v>
      </c>
      <c r="O28" s="18">
        <f t="shared" si="3"/>
        <v>250.62348896153847</v>
      </c>
      <c r="P28" s="18">
        <f t="shared" si="13"/>
        <v>175.24</v>
      </c>
      <c r="Q28" s="27">
        <f t="shared" si="14"/>
        <v>163961.04999999999</v>
      </c>
    </row>
    <row r="29" spans="1:17" x14ac:dyDescent="0.25">
      <c r="A29">
        <f t="shared" si="4"/>
        <v>18</v>
      </c>
      <c r="B29" s="6">
        <f t="shared" si="5"/>
        <v>42913</v>
      </c>
      <c r="C29" s="7">
        <f t="shared" si="6"/>
        <v>163502.76</v>
      </c>
      <c r="D29" s="1">
        <f t="shared" si="0"/>
        <v>425.86</v>
      </c>
      <c r="E29" s="28">
        <f t="shared" si="7"/>
        <v>26.631379999999979</v>
      </c>
      <c r="F29" s="1">
        <f t="shared" si="1"/>
        <v>249.65613738461542</v>
      </c>
      <c r="G29" s="1">
        <f t="shared" si="8"/>
        <v>176.2</v>
      </c>
      <c r="H29" s="7">
        <f t="shared" si="9"/>
        <v>163299.93</v>
      </c>
      <c r="J29" s="14">
        <f t="shared" si="10"/>
        <v>18</v>
      </c>
      <c r="K29" s="19">
        <f t="shared" si="11"/>
        <v>42913</v>
      </c>
      <c r="L29" s="27">
        <f t="shared" si="12"/>
        <v>163961.04999999999</v>
      </c>
      <c r="M29" s="18">
        <f t="shared" si="2"/>
        <v>425.86</v>
      </c>
      <c r="O29" s="18">
        <f t="shared" si="3"/>
        <v>250.35591096153846</v>
      </c>
      <c r="P29" s="18">
        <f t="shared" si="13"/>
        <v>175.5</v>
      </c>
      <c r="Q29" s="27">
        <f t="shared" si="14"/>
        <v>163785.54999999999</v>
      </c>
    </row>
    <row r="30" spans="1:17" x14ac:dyDescent="0.25">
      <c r="A30">
        <f t="shared" si="4"/>
        <v>19</v>
      </c>
      <c r="B30" s="6">
        <f t="shared" si="5"/>
        <v>42927</v>
      </c>
      <c r="C30" s="7">
        <f t="shared" si="6"/>
        <v>163299.93</v>
      </c>
      <c r="D30" s="1">
        <f t="shared" si="0"/>
        <v>425.86</v>
      </c>
      <c r="E30" s="28">
        <f t="shared" si="7"/>
        <v>26.631379999999979</v>
      </c>
      <c r="F30" s="1">
        <f t="shared" si="1"/>
        <v>249.34643157692307</v>
      </c>
      <c r="G30" s="1">
        <f t="shared" si="8"/>
        <v>176.51</v>
      </c>
      <c r="H30" s="7">
        <f t="shared" si="9"/>
        <v>163096.79</v>
      </c>
      <c r="J30" s="14">
        <f t="shared" si="10"/>
        <v>19</v>
      </c>
      <c r="K30" s="19">
        <f t="shared" si="11"/>
        <v>42927</v>
      </c>
      <c r="L30" s="27">
        <f t="shared" si="12"/>
        <v>163785.54999999999</v>
      </c>
      <c r="M30" s="18">
        <f t="shared" si="2"/>
        <v>425.86</v>
      </c>
      <c r="O30" s="18">
        <f t="shared" si="3"/>
        <v>250.08793596153845</v>
      </c>
      <c r="P30" s="18">
        <f t="shared" si="13"/>
        <v>175.77</v>
      </c>
      <c r="Q30" s="27">
        <f t="shared" si="14"/>
        <v>163609.78</v>
      </c>
    </row>
    <row r="31" spans="1:17" x14ac:dyDescent="0.25">
      <c r="A31">
        <f t="shared" si="4"/>
        <v>20</v>
      </c>
      <c r="B31" s="6">
        <f t="shared" si="5"/>
        <v>42941</v>
      </c>
      <c r="C31" s="7">
        <f t="shared" si="6"/>
        <v>163096.79</v>
      </c>
      <c r="D31" s="1">
        <f t="shared" si="0"/>
        <v>425.86</v>
      </c>
      <c r="E31" s="28">
        <f t="shared" si="7"/>
        <v>26.631379999999979</v>
      </c>
      <c r="F31" s="1">
        <f t="shared" si="1"/>
        <v>249.03625242307695</v>
      </c>
      <c r="G31" s="1">
        <f t="shared" si="8"/>
        <v>176.82</v>
      </c>
      <c r="H31" s="7">
        <f t="shared" si="9"/>
        <v>162893.34</v>
      </c>
      <c r="J31" s="14">
        <f t="shared" si="10"/>
        <v>20</v>
      </c>
      <c r="K31" s="19">
        <f t="shared" si="11"/>
        <v>42941</v>
      </c>
      <c r="L31" s="27">
        <f t="shared" si="12"/>
        <v>163609.78</v>
      </c>
      <c r="M31" s="18">
        <f t="shared" si="2"/>
        <v>425.86</v>
      </c>
      <c r="O31" s="18">
        <f t="shared" si="3"/>
        <v>249.81954869230771</v>
      </c>
      <c r="P31" s="18">
        <f t="shared" si="13"/>
        <v>176.04</v>
      </c>
      <c r="Q31" s="27">
        <f t="shared" si="14"/>
        <v>163433.74</v>
      </c>
    </row>
    <row r="32" spans="1:17" x14ac:dyDescent="0.25">
      <c r="A32">
        <f t="shared" si="4"/>
        <v>21</v>
      </c>
      <c r="B32" s="6">
        <f t="shared" si="5"/>
        <v>42955</v>
      </c>
      <c r="C32" s="7">
        <f t="shared" si="6"/>
        <v>162893.34</v>
      </c>
      <c r="D32" s="1">
        <f t="shared" si="0"/>
        <v>425.86</v>
      </c>
      <c r="E32" s="28">
        <f t="shared" si="7"/>
        <v>26.631379999999979</v>
      </c>
      <c r="F32" s="1">
        <f t="shared" si="1"/>
        <v>248.72559992307691</v>
      </c>
      <c r="G32" s="1">
        <f t="shared" si="8"/>
        <v>177.13</v>
      </c>
      <c r="H32" s="7">
        <f t="shared" si="9"/>
        <v>162689.57999999999</v>
      </c>
      <c r="J32" s="14">
        <f t="shared" si="10"/>
        <v>21</v>
      </c>
      <c r="K32" s="19">
        <f t="shared" si="11"/>
        <v>42955</v>
      </c>
      <c r="L32" s="27">
        <f t="shared" si="12"/>
        <v>163433.74</v>
      </c>
      <c r="M32" s="18">
        <f t="shared" si="2"/>
        <v>425.86</v>
      </c>
      <c r="O32" s="18">
        <f t="shared" si="3"/>
        <v>249.55074915384614</v>
      </c>
      <c r="P32" s="18">
        <f t="shared" si="13"/>
        <v>176.31</v>
      </c>
      <c r="Q32" s="27">
        <f t="shared" si="14"/>
        <v>163257.43</v>
      </c>
    </row>
    <row r="33" spans="1:17" x14ac:dyDescent="0.25">
      <c r="A33">
        <f t="shared" si="4"/>
        <v>22</v>
      </c>
      <c r="B33" s="6">
        <f t="shared" si="5"/>
        <v>42969</v>
      </c>
      <c r="C33" s="7">
        <f t="shared" si="6"/>
        <v>162689.57999999999</v>
      </c>
      <c r="D33" s="1">
        <f t="shared" si="0"/>
        <v>425.86</v>
      </c>
      <c r="E33" s="28">
        <f t="shared" si="7"/>
        <v>26.631379999999979</v>
      </c>
      <c r="F33" s="1">
        <f t="shared" si="1"/>
        <v>248.41447407692306</v>
      </c>
      <c r="G33" s="1">
        <f t="shared" si="8"/>
        <v>177.45</v>
      </c>
      <c r="H33" s="7">
        <f t="shared" si="9"/>
        <v>162485.5</v>
      </c>
      <c r="J33" s="14">
        <f t="shared" si="10"/>
        <v>22</v>
      </c>
      <c r="K33" s="19">
        <f t="shared" si="11"/>
        <v>42969</v>
      </c>
      <c r="L33" s="27">
        <f t="shared" si="12"/>
        <v>163257.43</v>
      </c>
      <c r="M33" s="18">
        <f t="shared" si="2"/>
        <v>425.86</v>
      </c>
      <c r="O33" s="18">
        <f t="shared" si="3"/>
        <v>249.28153734615384</v>
      </c>
      <c r="P33" s="18">
        <f t="shared" si="13"/>
        <v>176.58</v>
      </c>
      <c r="Q33" s="27">
        <f t="shared" si="14"/>
        <v>163080.85</v>
      </c>
    </row>
    <row r="34" spans="1:17" x14ac:dyDescent="0.25">
      <c r="A34">
        <f t="shared" si="4"/>
        <v>23</v>
      </c>
      <c r="B34" s="6">
        <f t="shared" si="5"/>
        <v>42983</v>
      </c>
      <c r="C34" s="7">
        <f t="shared" si="6"/>
        <v>162485.5</v>
      </c>
      <c r="D34" s="1">
        <f t="shared" si="0"/>
        <v>425.86</v>
      </c>
      <c r="E34" s="28">
        <f t="shared" si="7"/>
        <v>26.631379999999979</v>
      </c>
      <c r="F34" s="1">
        <f t="shared" si="1"/>
        <v>248.10285961538463</v>
      </c>
      <c r="G34" s="1">
        <f t="shared" si="8"/>
        <v>177.76</v>
      </c>
      <c r="H34" s="7">
        <f t="shared" si="9"/>
        <v>162281.10999999999</v>
      </c>
      <c r="J34" s="14">
        <f t="shared" si="10"/>
        <v>23</v>
      </c>
      <c r="K34" s="19">
        <f t="shared" si="11"/>
        <v>42983</v>
      </c>
      <c r="L34" s="27">
        <f t="shared" si="12"/>
        <v>163080.85</v>
      </c>
      <c r="M34" s="18">
        <f t="shared" si="2"/>
        <v>425.86</v>
      </c>
      <c r="O34" s="18">
        <f t="shared" si="3"/>
        <v>249.01191326923077</v>
      </c>
      <c r="P34" s="18">
        <f t="shared" si="13"/>
        <v>176.85</v>
      </c>
      <c r="Q34" s="27">
        <f t="shared" si="14"/>
        <v>162904</v>
      </c>
    </row>
    <row r="35" spans="1:17" x14ac:dyDescent="0.25">
      <c r="A35">
        <f t="shared" si="4"/>
        <v>24</v>
      </c>
      <c r="B35" s="6">
        <f t="shared" si="5"/>
        <v>42997</v>
      </c>
      <c r="C35" s="7">
        <f t="shared" si="6"/>
        <v>162281.10999999999</v>
      </c>
      <c r="D35" s="1">
        <f t="shared" si="0"/>
        <v>425.86</v>
      </c>
      <c r="E35" s="28">
        <f t="shared" si="7"/>
        <v>26.631379999999979</v>
      </c>
      <c r="F35" s="1">
        <f t="shared" si="1"/>
        <v>247.79077180769229</v>
      </c>
      <c r="G35" s="1">
        <f t="shared" si="8"/>
        <v>178.07</v>
      </c>
      <c r="H35" s="7">
        <f t="shared" si="9"/>
        <v>162076.41</v>
      </c>
      <c r="J35" s="14">
        <f t="shared" si="10"/>
        <v>24</v>
      </c>
      <c r="K35" s="19">
        <f t="shared" si="11"/>
        <v>42997</v>
      </c>
      <c r="L35" s="27">
        <f t="shared" si="12"/>
        <v>162904</v>
      </c>
      <c r="M35" s="18">
        <f t="shared" si="2"/>
        <v>425.86</v>
      </c>
      <c r="O35" s="18">
        <f t="shared" si="3"/>
        <v>248.74187692307694</v>
      </c>
      <c r="P35" s="18">
        <f t="shared" si="13"/>
        <v>177.12</v>
      </c>
      <c r="Q35" s="27">
        <f t="shared" si="14"/>
        <v>162726.88</v>
      </c>
    </row>
    <row r="36" spans="1:17" x14ac:dyDescent="0.25">
      <c r="A36">
        <f t="shared" si="4"/>
        <v>25</v>
      </c>
      <c r="B36" s="6">
        <f t="shared" si="5"/>
        <v>43011</v>
      </c>
      <c r="C36" s="7">
        <f t="shared" si="6"/>
        <v>162076.41</v>
      </c>
      <c r="D36" s="1">
        <f t="shared" si="0"/>
        <v>425.86</v>
      </c>
      <c r="E36" s="28">
        <f t="shared" si="7"/>
        <v>26.631379999999979</v>
      </c>
      <c r="F36" s="1">
        <f t="shared" si="1"/>
        <v>247.47821065384616</v>
      </c>
      <c r="G36" s="1">
        <f t="shared" si="8"/>
        <v>178.38</v>
      </c>
      <c r="H36" s="7">
        <f t="shared" si="9"/>
        <v>161871.4</v>
      </c>
      <c r="J36" s="14">
        <f t="shared" si="10"/>
        <v>25</v>
      </c>
      <c r="K36" s="19">
        <f t="shared" si="11"/>
        <v>43011</v>
      </c>
      <c r="L36" s="27">
        <f t="shared" si="12"/>
        <v>162726.88</v>
      </c>
      <c r="M36" s="18">
        <f t="shared" si="2"/>
        <v>425.86</v>
      </c>
      <c r="O36" s="18">
        <f t="shared" si="3"/>
        <v>248.47142830769232</v>
      </c>
      <c r="P36" s="18">
        <f t="shared" si="13"/>
        <v>177.39</v>
      </c>
      <c r="Q36" s="27">
        <f t="shared" si="14"/>
        <v>162549.49</v>
      </c>
    </row>
    <row r="37" spans="1:17" x14ac:dyDescent="0.25">
      <c r="A37">
        <f t="shared" si="4"/>
        <v>26</v>
      </c>
      <c r="B37" s="6">
        <f t="shared" si="5"/>
        <v>43025</v>
      </c>
      <c r="C37" s="7">
        <f t="shared" si="6"/>
        <v>161871.4</v>
      </c>
      <c r="D37" s="1">
        <f t="shared" si="0"/>
        <v>425.86</v>
      </c>
      <c r="E37" s="28">
        <f t="shared" si="7"/>
        <v>26.631379999999979</v>
      </c>
      <c r="F37" s="1">
        <f t="shared" si="1"/>
        <v>247.16517615384615</v>
      </c>
      <c r="G37" s="1">
        <f t="shared" si="8"/>
        <v>178.69</v>
      </c>
      <c r="H37" s="7">
        <f t="shared" si="9"/>
        <v>161666.07999999999</v>
      </c>
      <c r="J37" s="14">
        <f t="shared" si="10"/>
        <v>26</v>
      </c>
      <c r="K37" s="19">
        <f t="shared" si="11"/>
        <v>43025</v>
      </c>
      <c r="L37" s="27">
        <f t="shared" si="12"/>
        <v>162549.49</v>
      </c>
      <c r="M37" s="18">
        <f t="shared" si="2"/>
        <v>425.86</v>
      </c>
      <c r="O37" s="18">
        <f t="shared" si="3"/>
        <v>248.2005674230769</v>
      </c>
      <c r="P37" s="18">
        <f t="shared" si="13"/>
        <v>177.66</v>
      </c>
      <c r="Q37" s="27">
        <f t="shared" si="14"/>
        <v>162371.82999999999</v>
      </c>
    </row>
    <row r="38" spans="1:17" x14ac:dyDescent="0.25">
      <c r="A38">
        <f t="shared" si="4"/>
        <v>27</v>
      </c>
      <c r="B38" s="6">
        <f t="shared" si="5"/>
        <v>43039</v>
      </c>
      <c r="C38" s="7">
        <f t="shared" si="6"/>
        <v>161666.07999999999</v>
      </c>
      <c r="D38" s="1">
        <f t="shared" si="0"/>
        <v>425.86</v>
      </c>
      <c r="E38" s="28">
        <f t="shared" si="7"/>
        <v>26.631379999999979</v>
      </c>
      <c r="F38" s="1">
        <f t="shared" si="1"/>
        <v>246.85166830769231</v>
      </c>
      <c r="G38" s="1">
        <f t="shared" si="8"/>
        <v>179.01</v>
      </c>
      <c r="H38" s="7">
        <f t="shared" si="9"/>
        <v>161460.44</v>
      </c>
      <c r="J38" s="14">
        <f t="shared" si="10"/>
        <v>27</v>
      </c>
      <c r="K38" s="19">
        <f t="shared" si="11"/>
        <v>43039</v>
      </c>
      <c r="L38" s="27">
        <f t="shared" si="12"/>
        <v>162371.82999999999</v>
      </c>
      <c r="M38" s="18">
        <f t="shared" si="2"/>
        <v>425.86</v>
      </c>
      <c r="O38" s="18">
        <f t="shared" si="3"/>
        <v>247.92929426923075</v>
      </c>
      <c r="P38" s="18">
        <f t="shared" si="13"/>
        <v>177.93</v>
      </c>
      <c r="Q38" s="27">
        <f t="shared" si="14"/>
        <v>162193.9</v>
      </c>
    </row>
    <row r="39" spans="1:17" x14ac:dyDescent="0.25">
      <c r="A39">
        <f t="shared" si="4"/>
        <v>28</v>
      </c>
      <c r="B39" s="6">
        <f t="shared" si="5"/>
        <v>43053</v>
      </c>
      <c r="C39" s="7">
        <f t="shared" si="6"/>
        <v>161460.44</v>
      </c>
      <c r="D39" s="1">
        <f t="shared" si="0"/>
        <v>425.86</v>
      </c>
      <c r="E39" s="28">
        <f t="shared" si="7"/>
        <v>26.631379999999979</v>
      </c>
      <c r="F39" s="1">
        <f t="shared" si="1"/>
        <v>246.53767184615387</v>
      </c>
      <c r="G39" s="1">
        <f t="shared" si="8"/>
        <v>179.32</v>
      </c>
      <c r="H39" s="7">
        <f t="shared" si="9"/>
        <v>161254.49</v>
      </c>
      <c r="J39" s="14">
        <f t="shared" si="10"/>
        <v>28</v>
      </c>
      <c r="K39" s="19">
        <f t="shared" si="11"/>
        <v>43053</v>
      </c>
      <c r="L39" s="27">
        <f t="shared" si="12"/>
        <v>162193.9</v>
      </c>
      <c r="M39" s="18">
        <f t="shared" si="2"/>
        <v>425.86</v>
      </c>
      <c r="O39" s="18">
        <f t="shared" si="3"/>
        <v>247.65760884615383</v>
      </c>
      <c r="P39" s="18">
        <f t="shared" si="13"/>
        <v>178.2</v>
      </c>
      <c r="Q39" s="27">
        <f t="shared" si="14"/>
        <v>162015.70000000001</v>
      </c>
    </row>
    <row r="40" spans="1:17" x14ac:dyDescent="0.25">
      <c r="A40">
        <f t="shared" si="4"/>
        <v>29</v>
      </c>
      <c r="B40" s="6">
        <f t="shared" si="5"/>
        <v>43067</v>
      </c>
      <c r="C40" s="7">
        <f t="shared" si="6"/>
        <v>161254.49</v>
      </c>
      <c r="D40" s="1">
        <f t="shared" si="0"/>
        <v>425.86</v>
      </c>
      <c r="E40" s="28">
        <f t="shared" si="7"/>
        <v>26.631379999999979</v>
      </c>
      <c r="F40" s="1">
        <f t="shared" si="1"/>
        <v>246.22320203846152</v>
      </c>
      <c r="G40" s="1">
        <f t="shared" si="8"/>
        <v>179.64</v>
      </c>
      <c r="H40" s="7">
        <f t="shared" si="9"/>
        <v>161048.22</v>
      </c>
      <c r="J40" s="14">
        <f t="shared" si="10"/>
        <v>29</v>
      </c>
      <c r="K40" s="19">
        <f t="shared" si="11"/>
        <v>43067</v>
      </c>
      <c r="L40" s="27">
        <f t="shared" si="12"/>
        <v>162015.70000000001</v>
      </c>
      <c r="M40" s="18">
        <f t="shared" si="2"/>
        <v>425.86</v>
      </c>
      <c r="O40" s="18">
        <f t="shared" si="3"/>
        <v>247.38551115384618</v>
      </c>
      <c r="P40" s="18">
        <f t="shared" si="13"/>
        <v>178.47</v>
      </c>
      <c r="Q40" s="27">
        <f t="shared" si="14"/>
        <v>161837.23000000001</v>
      </c>
    </row>
    <row r="41" spans="1:17" x14ac:dyDescent="0.25">
      <c r="A41">
        <f t="shared" si="4"/>
        <v>30</v>
      </c>
      <c r="B41" s="6">
        <f t="shared" si="5"/>
        <v>43081</v>
      </c>
      <c r="C41" s="7">
        <f t="shared" si="6"/>
        <v>161048.22</v>
      </c>
      <c r="D41" s="1">
        <f t="shared" si="0"/>
        <v>425.86</v>
      </c>
      <c r="E41" s="28">
        <f t="shared" si="7"/>
        <v>26.631379999999979</v>
      </c>
      <c r="F41" s="1">
        <f t="shared" si="1"/>
        <v>245.90824361538463</v>
      </c>
      <c r="G41" s="1">
        <f t="shared" si="8"/>
        <v>179.95</v>
      </c>
      <c r="H41" s="7">
        <f t="shared" si="9"/>
        <v>160841.64000000001</v>
      </c>
      <c r="J41" s="14">
        <f t="shared" si="10"/>
        <v>30</v>
      </c>
      <c r="K41" s="19">
        <f t="shared" si="11"/>
        <v>43081</v>
      </c>
      <c r="L41" s="27">
        <f t="shared" si="12"/>
        <v>161837.23000000001</v>
      </c>
      <c r="M41" s="18">
        <f t="shared" si="2"/>
        <v>425.86</v>
      </c>
      <c r="O41" s="18">
        <f t="shared" si="3"/>
        <v>247.11300119230771</v>
      </c>
      <c r="P41" s="18">
        <f t="shared" si="13"/>
        <v>178.75</v>
      </c>
      <c r="Q41" s="27">
        <f t="shared" si="14"/>
        <v>161658.48000000001</v>
      </c>
    </row>
    <row r="42" spans="1:17" x14ac:dyDescent="0.25">
      <c r="A42">
        <f t="shared" si="4"/>
        <v>31</v>
      </c>
      <c r="B42" s="6">
        <f t="shared" si="5"/>
        <v>43095</v>
      </c>
      <c r="C42" s="7">
        <f t="shared" si="6"/>
        <v>160841.64000000001</v>
      </c>
      <c r="D42" s="1">
        <f t="shared" si="0"/>
        <v>425.86</v>
      </c>
      <c r="E42" s="28">
        <f t="shared" si="7"/>
        <v>26.631379999999979</v>
      </c>
      <c r="F42" s="1">
        <f t="shared" si="1"/>
        <v>245.59281184615386</v>
      </c>
      <c r="G42" s="1">
        <f t="shared" si="8"/>
        <v>180.27</v>
      </c>
      <c r="H42" s="7">
        <f t="shared" si="9"/>
        <v>160634.74</v>
      </c>
      <c r="J42" s="14">
        <f t="shared" si="10"/>
        <v>31</v>
      </c>
      <c r="K42" s="19">
        <f t="shared" si="11"/>
        <v>43095</v>
      </c>
      <c r="L42" s="27">
        <f t="shared" si="12"/>
        <v>161658.48000000001</v>
      </c>
      <c r="M42" s="18">
        <f t="shared" si="2"/>
        <v>425.86</v>
      </c>
      <c r="O42" s="18">
        <f t="shared" si="3"/>
        <v>246.84006369230772</v>
      </c>
      <c r="P42" s="18">
        <f t="shared" si="13"/>
        <v>179.02</v>
      </c>
      <c r="Q42" s="27">
        <f t="shared" si="14"/>
        <v>161479.46</v>
      </c>
    </row>
    <row r="43" spans="1:17" x14ac:dyDescent="0.25">
      <c r="A43">
        <f t="shared" si="4"/>
        <v>32</v>
      </c>
      <c r="B43" s="6">
        <f t="shared" si="5"/>
        <v>43109</v>
      </c>
      <c r="C43" s="7">
        <f t="shared" si="6"/>
        <v>160634.74</v>
      </c>
      <c r="D43" s="1">
        <f t="shared" si="0"/>
        <v>425.86</v>
      </c>
      <c r="E43" s="28">
        <f t="shared" si="7"/>
        <v>26.631379999999979</v>
      </c>
      <c r="F43" s="1">
        <f t="shared" si="1"/>
        <v>245.27689146153847</v>
      </c>
      <c r="G43" s="1">
        <f t="shared" si="8"/>
        <v>180.58</v>
      </c>
      <c r="H43" s="7">
        <f t="shared" si="9"/>
        <v>160427.53</v>
      </c>
      <c r="J43" s="14">
        <f t="shared" si="10"/>
        <v>32</v>
      </c>
      <c r="K43" s="19">
        <f t="shared" si="11"/>
        <v>43109</v>
      </c>
      <c r="L43" s="27">
        <f t="shared" si="12"/>
        <v>161479.46</v>
      </c>
      <c r="M43" s="18">
        <f t="shared" si="2"/>
        <v>425.86</v>
      </c>
      <c r="O43" s="18">
        <f t="shared" si="3"/>
        <v>246.56671392307692</v>
      </c>
      <c r="P43" s="18">
        <f t="shared" si="13"/>
        <v>179.29</v>
      </c>
      <c r="Q43" s="27">
        <f t="shared" si="14"/>
        <v>161300.17000000001</v>
      </c>
    </row>
    <row r="44" spans="1:17" x14ac:dyDescent="0.25">
      <c r="A44">
        <f t="shared" si="4"/>
        <v>33</v>
      </c>
      <c r="B44" s="6">
        <f t="shared" si="5"/>
        <v>43123</v>
      </c>
      <c r="C44" s="7">
        <f t="shared" si="6"/>
        <v>160427.53</v>
      </c>
      <c r="D44" s="1">
        <f t="shared" si="0"/>
        <v>425.86</v>
      </c>
      <c r="E44" s="28">
        <f t="shared" si="7"/>
        <v>26.631379999999979</v>
      </c>
      <c r="F44" s="1">
        <f t="shared" si="1"/>
        <v>244.96049773076925</v>
      </c>
      <c r="G44" s="1">
        <f t="shared" si="8"/>
        <v>180.9</v>
      </c>
      <c r="H44" s="7">
        <f t="shared" si="9"/>
        <v>160220</v>
      </c>
      <c r="J44" s="14">
        <f t="shared" si="10"/>
        <v>33</v>
      </c>
      <c r="K44" s="19">
        <f t="shared" si="11"/>
        <v>43123</v>
      </c>
      <c r="L44" s="27">
        <f t="shared" si="12"/>
        <v>161300.17000000001</v>
      </c>
      <c r="M44" s="18">
        <f t="shared" si="2"/>
        <v>425.86</v>
      </c>
      <c r="O44" s="18">
        <f t="shared" si="3"/>
        <v>246.29295188461541</v>
      </c>
      <c r="P44" s="18">
        <f t="shared" si="13"/>
        <v>179.57</v>
      </c>
      <c r="Q44" s="27">
        <f t="shared" si="14"/>
        <v>161120.6</v>
      </c>
    </row>
    <row r="45" spans="1:17" x14ac:dyDescent="0.25">
      <c r="A45">
        <f t="shared" si="4"/>
        <v>34</v>
      </c>
      <c r="B45" s="6">
        <f t="shared" si="5"/>
        <v>43137</v>
      </c>
      <c r="C45" s="7">
        <f t="shared" si="6"/>
        <v>160220</v>
      </c>
      <c r="D45" s="1">
        <f t="shared" si="0"/>
        <v>425.86</v>
      </c>
      <c r="E45" s="28">
        <f t="shared" si="7"/>
        <v>26.631379999999979</v>
      </c>
      <c r="F45" s="1">
        <f t="shared" si="1"/>
        <v>244.6436153846154</v>
      </c>
      <c r="G45" s="1">
        <f t="shared" si="8"/>
        <v>181.22</v>
      </c>
      <c r="H45" s="7">
        <f t="shared" si="9"/>
        <v>160012.15</v>
      </c>
      <c r="J45" s="14">
        <f t="shared" si="10"/>
        <v>34</v>
      </c>
      <c r="K45" s="19">
        <f t="shared" si="11"/>
        <v>43137</v>
      </c>
      <c r="L45" s="27">
        <f t="shared" si="12"/>
        <v>161120.6</v>
      </c>
      <c r="M45" s="18">
        <f t="shared" si="2"/>
        <v>425.86</v>
      </c>
      <c r="O45" s="18">
        <f t="shared" si="3"/>
        <v>246.01876230769233</v>
      </c>
      <c r="P45" s="18">
        <f t="shared" si="13"/>
        <v>179.84</v>
      </c>
      <c r="Q45" s="27">
        <f t="shared" si="14"/>
        <v>160940.76</v>
      </c>
    </row>
    <row r="46" spans="1:17" x14ac:dyDescent="0.25">
      <c r="A46">
        <f t="shared" si="4"/>
        <v>35</v>
      </c>
      <c r="B46" s="6">
        <f t="shared" si="5"/>
        <v>43151</v>
      </c>
      <c r="C46" s="7">
        <f t="shared" si="6"/>
        <v>160012.15</v>
      </c>
      <c r="D46" s="1">
        <f t="shared" si="0"/>
        <v>425.86</v>
      </c>
      <c r="E46" s="28">
        <f t="shared" si="7"/>
        <v>26.631379999999979</v>
      </c>
      <c r="F46" s="1">
        <f t="shared" si="1"/>
        <v>244.32624442307693</v>
      </c>
      <c r="G46" s="1">
        <f t="shared" si="8"/>
        <v>181.53</v>
      </c>
      <c r="H46" s="7">
        <f t="shared" si="9"/>
        <v>159803.99</v>
      </c>
      <c r="J46" s="14">
        <f t="shared" si="10"/>
        <v>35</v>
      </c>
      <c r="K46" s="19">
        <f t="shared" si="11"/>
        <v>43151</v>
      </c>
      <c r="L46" s="27">
        <f t="shared" si="12"/>
        <v>160940.76</v>
      </c>
      <c r="M46" s="18">
        <f t="shared" si="2"/>
        <v>425.86</v>
      </c>
      <c r="O46" s="18">
        <f t="shared" si="3"/>
        <v>245.74416046153848</v>
      </c>
      <c r="P46" s="18">
        <f t="shared" si="13"/>
        <v>180.12</v>
      </c>
      <c r="Q46" s="27">
        <f t="shared" si="14"/>
        <v>160760.64000000001</v>
      </c>
    </row>
    <row r="47" spans="1:17" x14ac:dyDescent="0.25">
      <c r="A47">
        <f t="shared" si="4"/>
        <v>36</v>
      </c>
      <c r="B47" s="6">
        <f t="shared" si="5"/>
        <v>43165</v>
      </c>
      <c r="C47" s="7">
        <f t="shared" si="6"/>
        <v>159803.99</v>
      </c>
      <c r="D47" s="1">
        <f t="shared" si="0"/>
        <v>425.86</v>
      </c>
      <c r="E47" s="28">
        <f t="shared" si="7"/>
        <v>26.631379999999979</v>
      </c>
      <c r="F47" s="1">
        <f t="shared" si="1"/>
        <v>244.0084001153846</v>
      </c>
      <c r="G47" s="1">
        <f t="shared" si="8"/>
        <v>181.85</v>
      </c>
      <c r="H47" s="7">
        <f t="shared" si="9"/>
        <v>159595.51</v>
      </c>
      <c r="J47" s="14">
        <f t="shared" si="10"/>
        <v>36</v>
      </c>
      <c r="K47" s="19">
        <f t="shared" si="11"/>
        <v>43165</v>
      </c>
      <c r="L47" s="27">
        <f t="shared" si="12"/>
        <v>160760.64000000001</v>
      </c>
      <c r="M47" s="18">
        <f t="shared" si="2"/>
        <v>425.86</v>
      </c>
      <c r="O47" s="18">
        <f t="shared" si="3"/>
        <v>245.46913107692311</v>
      </c>
      <c r="P47" s="18">
        <f t="shared" si="13"/>
        <v>180.39</v>
      </c>
      <c r="Q47" s="27">
        <f t="shared" si="14"/>
        <v>160580.25</v>
      </c>
    </row>
    <row r="48" spans="1:17" x14ac:dyDescent="0.25">
      <c r="A48">
        <f t="shared" si="4"/>
        <v>37</v>
      </c>
      <c r="B48" s="6">
        <f t="shared" si="5"/>
        <v>43179</v>
      </c>
      <c r="C48" s="7">
        <f t="shared" si="6"/>
        <v>159595.51</v>
      </c>
      <c r="D48" s="1">
        <f t="shared" si="0"/>
        <v>425.86</v>
      </c>
      <c r="E48" s="28">
        <f t="shared" si="7"/>
        <v>26.631379999999979</v>
      </c>
      <c r="F48" s="1">
        <f t="shared" si="1"/>
        <v>243.69006719230771</v>
      </c>
      <c r="G48" s="1">
        <f t="shared" si="8"/>
        <v>182.17</v>
      </c>
      <c r="H48" s="7">
        <f t="shared" si="9"/>
        <v>159386.71</v>
      </c>
      <c r="J48" s="14">
        <f t="shared" si="10"/>
        <v>37</v>
      </c>
      <c r="K48" s="19">
        <f t="shared" si="11"/>
        <v>43179</v>
      </c>
      <c r="L48" s="27">
        <f t="shared" si="12"/>
        <v>160580.25</v>
      </c>
      <c r="M48" s="18">
        <f t="shared" si="2"/>
        <v>425.86</v>
      </c>
      <c r="O48" s="18">
        <f t="shared" si="3"/>
        <v>245.19368942307693</v>
      </c>
      <c r="P48" s="18">
        <f t="shared" si="13"/>
        <v>180.67</v>
      </c>
      <c r="Q48" s="27">
        <f t="shared" si="14"/>
        <v>160399.57999999999</v>
      </c>
    </row>
    <row r="49" spans="1:17" x14ac:dyDescent="0.25">
      <c r="A49">
        <f t="shared" si="4"/>
        <v>38</v>
      </c>
      <c r="B49" s="6">
        <f t="shared" si="5"/>
        <v>43193</v>
      </c>
      <c r="C49" s="7">
        <f t="shared" si="6"/>
        <v>159386.71</v>
      </c>
      <c r="D49" s="1">
        <f t="shared" si="0"/>
        <v>425.86</v>
      </c>
      <c r="E49" s="28">
        <f t="shared" si="7"/>
        <v>26.631379999999979</v>
      </c>
      <c r="F49" s="1">
        <f t="shared" si="1"/>
        <v>243.37124565384616</v>
      </c>
      <c r="G49" s="1">
        <f t="shared" si="8"/>
        <v>182.49</v>
      </c>
      <c r="H49" s="7">
        <f t="shared" si="9"/>
        <v>159177.59</v>
      </c>
      <c r="J49" s="14">
        <f t="shared" si="10"/>
        <v>38</v>
      </c>
      <c r="K49" s="19">
        <f t="shared" si="11"/>
        <v>43193</v>
      </c>
      <c r="L49" s="27">
        <f t="shared" si="12"/>
        <v>160399.57999999999</v>
      </c>
      <c r="M49" s="18">
        <f t="shared" si="2"/>
        <v>425.86</v>
      </c>
      <c r="O49" s="18">
        <f t="shared" si="3"/>
        <v>244.91782023076922</v>
      </c>
      <c r="P49" s="18">
        <f t="shared" si="13"/>
        <v>180.94</v>
      </c>
      <c r="Q49" s="27">
        <f t="shared" si="14"/>
        <v>160218.64000000001</v>
      </c>
    </row>
    <row r="50" spans="1:17" x14ac:dyDescent="0.25">
      <c r="A50">
        <f t="shared" si="4"/>
        <v>39</v>
      </c>
      <c r="B50" s="6">
        <f t="shared" si="5"/>
        <v>43207</v>
      </c>
      <c r="C50" s="7">
        <f t="shared" si="6"/>
        <v>159177.59</v>
      </c>
      <c r="D50" s="1">
        <f t="shared" si="0"/>
        <v>425.86</v>
      </c>
      <c r="E50" s="28">
        <f t="shared" si="7"/>
        <v>26.631379999999979</v>
      </c>
      <c r="F50" s="1">
        <f t="shared" si="1"/>
        <v>243.05193550000001</v>
      </c>
      <c r="G50" s="1">
        <f t="shared" si="8"/>
        <v>182.81</v>
      </c>
      <c r="H50" s="7">
        <f t="shared" si="9"/>
        <v>158968.15</v>
      </c>
      <c r="J50" s="14">
        <f t="shared" si="10"/>
        <v>39</v>
      </c>
      <c r="K50" s="19">
        <f t="shared" si="11"/>
        <v>43207</v>
      </c>
      <c r="L50" s="27">
        <f t="shared" si="12"/>
        <v>160218.64000000001</v>
      </c>
      <c r="M50" s="18">
        <f t="shared" si="2"/>
        <v>425.86</v>
      </c>
      <c r="O50" s="18">
        <f t="shared" si="3"/>
        <v>244.64153876923081</v>
      </c>
      <c r="P50" s="18">
        <f t="shared" si="13"/>
        <v>181.22</v>
      </c>
      <c r="Q50" s="27">
        <f t="shared" si="14"/>
        <v>160037.42000000001</v>
      </c>
    </row>
    <row r="51" spans="1:17" x14ac:dyDescent="0.25">
      <c r="A51">
        <f t="shared" si="4"/>
        <v>40</v>
      </c>
      <c r="B51" s="6">
        <f t="shared" si="5"/>
        <v>43221</v>
      </c>
      <c r="C51" s="7">
        <f t="shared" si="6"/>
        <v>158968.15</v>
      </c>
      <c r="D51" s="1">
        <f t="shared" si="0"/>
        <v>425.86</v>
      </c>
      <c r="E51" s="28">
        <f t="shared" si="7"/>
        <v>26.631379999999979</v>
      </c>
      <c r="F51" s="1">
        <f t="shared" si="1"/>
        <v>242.73213673076924</v>
      </c>
      <c r="G51" s="1">
        <f t="shared" si="8"/>
        <v>183.13</v>
      </c>
      <c r="H51" s="7">
        <f t="shared" si="9"/>
        <v>158758.39000000001</v>
      </c>
      <c r="J51" s="14">
        <f t="shared" si="10"/>
        <v>40</v>
      </c>
      <c r="K51" s="19">
        <f t="shared" si="11"/>
        <v>43221</v>
      </c>
      <c r="L51" s="27">
        <f t="shared" si="12"/>
        <v>160037.42000000001</v>
      </c>
      <c r="M51" s="18">
        <f t="shared" si="2"/>
        <v>425.86</v>
      </c>
      <c r="O51" s="18">
        <f t="shared" si="3"/>
        <v>244.36482976923079</v>
      </c>
      <c r="P51" s="18">
        <f t="shared" si="13"/>
        <v>181.5</v>
      </c>
      <c r="Q51" s="27">
        <f t="shared" si="14"/>
        <v>159855.92000000001</v>
      </c>
    </row>
    <row r="52" spans="1:17" x14ac:dyDescent="0.25">
      <c r="A52">
        <f t="shared" si="4"/>
        <v>41</v>
      </c>
      <c r="B52" s="6">
        <f t="shared" si="5"/>
        <v>43235</v>
      </c>
      <c r="C52" s="7">
        <f t="shared" si="6"/>
        <v>158758.39000000001</v>
      </c>
      <c r="D52" s="1">
        <f t="shared" si="0"/>
        <v>425.86</v>
      </c>
      <c r="E52" s="28">
        <f t="shared" si="7"/>
        <v>26.631379999999979</v>
      </c>
      <c r="F52" s="1">
        <f t="shared" si="1"/>
        <v>242.41184934615387</v>
      </c>
      <c r="G52" s="1">
        <f t="shared" si="8"/>
        <v>183.45</v>
      </c>
      <c r="H52" s="7">
        <f t="shared" si="9"/>
        <v>158548.31</v>
      </c>
      <c r="J52" s="14">
        <f t="shared" si="10"/>
        <v>41</v>
      </c>
      <c r="K52" s="19">
        <f t="shared" si="11"/>
        <v>43235</v>
      </c>
      <c r="L52" s="27">
        <f t="shared" si="12"/>
        <v>159855.92000000001</v>
      </c>
      <c r="M52" s="18">
        <f t="shared" si="2"/>
        <v>425.86</v>
      </c>
      <c r="O52" s="18">
        <f t="shared" si="3"/>
        <v>244.08769323076925</v>
      </c>
      <c r="P52" s="18">
        <f t="shared" si="13"/>
        <v>181.77</v>
      </c>
      <c r="Q52" s="27">
        <f t="shared" si="14"/>
        <v>159674.15</v>
      </c>
    </row>
    <row r="53" spans="1:17" x14ac:dyDescent="0.25">
      <c r="A53">
        <f t="shared" si="4"/>
        <v>42</v>
      </c>
      <c r="B53" s="6">
        <f t="shared" si="5"/>
        <v>43249</v>
      </c>
      <c r="C53" s="7">
        <f t="shared" si="6"/>
        <v>158548.31</v>
      </c>
      <c r="D53" s="1">
        <f t="shared" si="0"/>
        <v>425.86</v>
      </c>
      <c r="E53" s="28">
        <f t="shared" si="7"/>
        <v>26.631379999999979</v>
      </c>
      <c r="F53" s="1">
        <f t="shared" si="1"/>
        <v>242.09107334615385</v>
      </c>
      <c r="G53" s="1">
        <f t="shared" si="8"/>
        <v>183.77</v>
      </c>
      <c r="H53" s="7">
        <f t="shared" si="9"/>
        <v>158337.91</v>
      </c>
      <c r="J53" s="14">
        <f t="shared" si="10"/>
        <v>42</v>
      </c>
      <c r="K53" s="19">
        <f t="shared" si="11"/>
        <v>43249</v>
      </c>
      <c r="L53" s="27">
        <f t="shared" si="12"/>
        <v>159674.15</v>
      </c>
      <c r="M53" s="18">
        <f t="shared" si="2"/>
        <v>425.86</v>
      </c>
      <c r="O53" s="18">
        <f t="shared" si="3"/>
        <v>243.81014442307693</v>
      </c>
      <c r="P53" s="18">
        <f t="shared" si="13"/>
        <v>182.05</v>
      </c>
      <c r="Q53" s="27">
        <f t="shared" si="14"/>
        <v>159492.1</v>
      </c>
    </row>
    <row r="54" spans="1:17" x14ac:dyDescent="0.25">
      <c r="A54">
        <f t="shared" si="4"/>
        <v>43</v>
      </c>
      <c r="B54" s="6">
        <f t="shared" si="5"/>
        <v>43263</v>
      </c>
      <c r="C54" s="7">
        <f t="shared" si="6"/>
        <v>158337.91</v>
      </c>
      <c r="D54" s="1">
        <f t="shared" si="0"/>
        <v>425.86</v>
      </c>
      <c r="E54" s="28">
        <f t="shared" si="7"/>
        <v>26.631379999999979</v>
      </c>
      <c r="F54" s="1">
        <f t="shared" si="1"/>
        <v>241.76980873076926</v>
      </c>
      <c r="G54" s="1">
        <f t="shared" si="8"/>
        <v>184.09</v>
      </c>
      <c r="H54" s="7">
        <f t="shared" si="9"/>
        <v>158127.19</v>
      </c>
      <c r="J54" s="14">
        <f t="shared" si="10"/>
        <v>43</v>
      </c>
      <c r="K54" s="19">
        <f t="shared" si="11"/>
        <v>43263</v>
      </c>
      <c r="L54" s="27">
        <f t="shared" si="12"/>
        <v>159492.1</v>
      </c>
      <c r="M54" s="18">
        <f t="shared" si="2"/>
        <v>425.86</v>
      </c>
      <c r="O54" s="18">
        <f t="shared" si="3"/>
        <v>243.53216807692309</v>
      </c>
      <c r="P54" s="18">
        <f t="shared" si="13"/>
        <v>182.33</v>
      </c>
      <c r="Q54" s="27">
        <f t="shared" si="14"/>
        <v>159309.76999999999</v>
      </c>
    </row>
    <row r="55" spans="1:17" x14ac:dyDescent="0.25">
      <c r="A55">
        <f t="shared" si="4"/>
        <v>44</v>
      </c>
      <c r="B55" s="6">
        <f t="shared" si="5"/>
        <v>43277</v>
      </c>
      <c r="C55" s="7">
        <f t="shared" si="6"/>
        <v>158127.19</v>
      </c>
      <c r="D55" s="1">
        <f t="shared" si="0"/>
        <v>425.86</v>
      </c>
      <c r="E55" s="28">
        <f t="shared" si="7"/>
        <v>26.631379999999979</v>
      </c>
      <c r="F55" s="1">
        <f t="shared" si="1"/>
        <v>241.44805550000001</v>
      </c>
      <c r="G55" s="1">
        <f t="shared" si="8"/>
        <v>184.41</v>
      </c>
      <c r="H55" s="7">
        <f t="shared" si="9"/>
        <v>157916.15</v>
      </c>
      <c r="J55" s="14">
        <f t="shared" si="10"/>
        <v>44</v>
      </c>
      <c r="K55" s="19">
        <f t="shared" si="11"/>
        <v>43277</v>
      </c>
      <c r="L55" s="27">
        <f t="shared" si="12"/>
        <v>159309.76999999999</v>
      </c>
      <c r="M55" s="18">
        <f t="shared" si="2"/>
        <v>425.86</v>
      </c>
      <c r="O55" s="18">
        <f t="shared" si="3"/>
        <v>243.25376419230767</v>
      </c>
      <c r="P55" s="18">
        <f t="shared" si="13"/>
        <v>182.61</v>
      </c>
      <c r="Q55" s="27">
        <f t="shared" si="14"/>
        <v>159127.16</v>
      </c>
    </row>
    <row r="56" spans="1:17" x14ac:dyDescent="0.25">
      <c r="A56">
        <f t="shared" si="4"/>
        <v>45</v>
      </c>
      <c r="B56" s="6">
        <f t="shared" si="5"/>
        <v>43291</v>
      </c>
      <c r="C56" s="7">
        <f t="shared" si="6"/>
        <v>157916.15</v>
      </c>
      <c r="D56" s="1">
        <f t="shared" si="0"/>
        <v>425.86</v>
      </c>
      <c r="E56" s="28">
        <f t="shared" si="7"/>
        <v>26.631379999999979</v>
      </c>
      <c r="F56" s="1">
        <f t="shared" si="1"/>
        <v>241.12581365384617</v>
      </c>
      <c r="G56" s="1">
        <f t="shared" si="8"/>
        <v>184.73</v>
      </c>
      <c r="H56" s="7">
        <f t="shared" si="9"/>
        <v>157704.79</v>
      </c>
      <c r="J56" s="14">
        <f t="shared" si="10"/>
        <v>45</v>
      </c>
      <c r="K56" s="19">
        <f t="shared" si="11"/>
        <v>43291</v>
      </c>
      <c r="L56" s="27">
        <f t="shared" si="12"/>
        <v>159127.16</v>
      </c>
      <c r="M56" s="18">
        <f t="shared" si="2"/>
        <v>425.86</v>
      </c>
      <c r="O56" s="18">
        <f t="shared" si="3"/>
        <v>242.97493276923078</v>
      </c>
      <c r="P56" s="18">
        <f t="shared" si="13"/>
        <v>182.89</v>
      </c>
      <c r="Q56" s="27">
        <f t="shared" si="14"/>
        <v>158944.26999999999</v>
      </c>
    </row>
    <row r="57" spans="1:17" x14ac:dyDescent="0.25">
      <c r="A57">
        <f t="shared" si="4"/>
        <v>46</v>
      </c>
      <c r="B57" s="6">
        <f t="shared" si="5"/>
        <v>43305</v>
      </c>
      <c r="C57" s="7">
        <f t="shared" si="6"/>
        <v>157704.79</v>
      </c>
      <c r="D57" s="1">
        <f t="shared" si="0"/>
        <v>425.86</v>
      </c>
      <c r="E57" s="28">
        <f t="shared" si="7"/>
        <v>26.631379999999979</v>
      </c>
      <c r="F57" s="1">
        <f t="shared" si="1"/>
        <v>240.80308319230772</v>
      </c>
      <c r="G57" s="1">
        <f t="shared" si="8"/>
        <v>185.06</v>
      </c>
      <c r="H57" s="7">
        <f t="shared" si="9"/>
        <v>157493.1</v>
      </c>
      <c r="J57" s="14">
        <f t="shared" si="10"/>
        <v>46</v>
      </c>
      <c r="K57" s="19">
        <f t="shared" si="11"/>
        <v>43305</v>
      </c>
      <c r="L57" s="27">
        <f t="shared" si="12"/>
        <v>158944.26999999999</v>
      </c>
      <c r="M57" s="18">
        <f t="shared" si="2"/>
        <v>425.86</v>
      </c>
      <c r="O57" s="18">
        <f t="shared" si="3"/>
        <v>242.69567380769229</v>
      </c>
      <c r="P57" s="18">
        <f t="shared" si="13"/>
        <v>183.16</v>
      </c>
      <c r="Q57" s="27">
        <f t="shared" si="14"/>
        <v>158761.10999999999</v>
      </c>
    </row>
    <row r="58" spans="1:17" x14ac:dyDescent="0.25">
      <c r="A58">
        <f t="shared" si="4"/>
        <v>47</v>
      </c>
      <c r="B58" s="6">
        <f t="shared" si="5"/>
        <v>43319</v>
      </c>
      <c r="C58" s="7">
        <f t="shared" si="6"/>
        <v>157493.1</v>
      </c>
      <c r="D58" s="1">
        <f t="shared" si="0"/>
        <v>425.86</v>
      </c>
      <c r="E58" s="28">
        <f t="shared" si="7"/>
        <v>26.631379999999979</v>
      </c>
      <c r="F58" s="1">
        <f t="shared" si="1"/>
        <v>240.47984884615386</v>
      </c>
      <c r="G58" s="1">
        <f t="shared" si="8"/>
        <v>185.38</v>
      </c>
      <c r="H58" s="7">
        <f t="shared" si="9"/>
        <v>157281.09</v>
      </c>
      <c r="J58" s="14">
        <f t="shared" si="10"/>
        <v>47</v>
      </c>
      <c r="K58" s="19">
        <f t="shared" si="11"/>
        <v>43319</v>
      </c>
      <c r="L58" s="27">
        <f t="shared" si="12"/>
        <v>158761.10999999999</v>
      </c>
      <c r="M58" s="18">
        <f t="shared" si="2"/>
        <v>425.86</v>
      </c>
      <c r="O58" s="18">
        <f t="shared" si="3"/>
        <v>242.41600257692306</v>
      </c>
      <c r="P58" s="18">
        <f t="shared" si="13"/>
        <v>183.44</v>
      </c>
      <c r="Q58" s="27">
        <f t="shared" si="14"/>
        <v>158577.67000000001</v>
      </c>
    </row>
    <row r="59" spans="1:17" x14ac:dyDescent="0.25">
      <c r="A59">
        <f t="shared" si="4"/>
        <v>48</v>
      </c>
      <c r="B59" s="6">
        <f t="shared" si="5"/>
        <v>43333</v>
      </c>
      <c r="C59" s="7">
        <f t="shared" si="6"/>
        <v>157281.09</v>
      </c>
      <c r="D59" s="1">
        <f t="shared" si="0"/>
        <v>425.86</v>
      </c>
      <c r="E59" s="28">
        <f t="shared" si="7"/>
        <v>26.631379999999979</v>
      </c>
      <c r="F59" s="1">
        <f t="shared" si="1"/>
        <v>240.15612588461539</v>
      </c>
      <c r="G59" s="1">
        <f t="shared" si="8"/>
        <v>185.7</v>
      </c>
      <c r="H59" s="7">
        <f t="shared" si="9"/>
        <v>157068.76</v>
      </c>
      <c r="J59" s="14">
        <f t="shared" si="10"/>
        <v>48</v>
      </c>
      <c r="K59" s="19">
        <f t="shared" si="11"/>
        <v>43333</v>
      </c>
      <c r="L59" s="27">
        <f t="shared" si="12"/>
        <v>158577.67000000001</v>
      </c>
      <c r="M59" s="18">
        <f t="shared" si="2"/>
        <v>425.86</v>
      </c>
      <c r="O59" s="18">
        <f t="shared" si="3"/>
        <v>242.13590380769233</v>
      </c>
      <c r="P59" s="18">
        <f t="shared" si="13"/>
        <v>183.72</v>
      </c>
      <c r="Q59" s="27">
        <f t="shared" si="14"/>
        <v>158393.95000000001</v>
      </c>
    </row>
    <row r="60" spans="1:17" x14ac:dyDescent="0.25">
      <c r="A60">
        <f t="shared" si="4"/>
        <v>49</v>
      </c>
      <c r="B60" s="6">
        <f t="shared" si="5"/>
        <v>43347</v>
      </c>
      <c r="C60" s="7">
        <f t="shared" si="6"/>
        <v>157068.76</v>
      </c>
      <c r="D60" s="1">
        <f t="shared" si="0"/>
        <v>425.86</v>
      </c>
      <c r="E60" s="28">
        <f t="shared" si="7"/>
        <v>26.631379999999979</v>
      </c>
      <c r="F60" s="1">
        <f t="shared" si="1"/>
        <v>239.83191430769233</v>
      </c>
      <c r="G60" s="1">
        <f t="shared" si="8"/>
        <v>186.03</v>
      </c>
      <c r="H60" s="7">
        <f t="shared" si="9"/>
        <v>156856.1</v>
      </c>
      <c r="J60" s="14">
        <f t="shared" si="10"/>
        <v>49</v>
      </c>
      <c r="K60" s="19">
        <f t="shared" si="11"/>
        <v>43347</v>
      </c>
      <c r="L60" s="27">
        <f t="shared" si="12"/>
        <v>158393.95000000001</v>
      </c>
      <c r="M60" s="18">
        <f t="shared" si="2"/>
        <v>425.86</v>
      </c>
      <c r="O60" s="18">
        <f t="shared" si="3"/>
        <v>241.85537750000003</v>
      </c>
      <c r="P60" s="18">
        <f t="shared" si="13"/>
        <v>184</v>
      </c>
      <c r="Q60" s="27">
        <f t="shared" si="14"/>
        <v>158209.95000000001</v>
      </c>
    </row>
    <row r="61" spans="1:17" x14ac:dyDescent="0.25">
      <c r="A61">
        <f t="shared" si="4"/>
        <v>50</v>
      </c>
      <c r="B61" s="6">
        <f t="shared" si="5"/>
        <v>43361</v>
      </c>
      <c r="C61" s="7">
        <f t="shared" si="6"/>
        <v>156856.1</v>
      </c>
      <c r="D61" s="1">
        <f t="shared" si="0"/>
        <v>425.86</v>
      </c>
      <c r="E61" s="28">
        <f t="shared" si="7"/>
        <v>26.631379999999979</v>
      </c>
      <c r="F61" s="1">
        <f t="shared" si="1"/>
        <v>239.50719884615387</v>
      </c>
      <c r="G61" s="1">
        <f t="shared" si="8"/>
        <v>186.35</v>
      </c>
      <c r="H61" s="7">
        <f t="shared" si="9"/>
        <v>156643.12</v>
      </c>
      <c r="J61" s="14">
        <f t="shared" si="10"/>
        <v>50</v>
      </c>
      <c r="K61" s="19">
        <f t="shared" si="11"/>
        <v>43361</v>
      </c>
      <c r="L61" s="27">
        <f t="shared" si="12"/>
        <v>158209.95000000001</v>
      </c>
      <c r="M61" s="18">
        <f t="shared" si="2"/>
        <v>425.86</v>
      </c>
      <c r="O61" s="18">
        <f t="shared" si="3"/>
        <v>241.57442365384617</v>
      </c>
      <c r="P61" s="18">
        <f t="shared" si="13"/>
        <v>184.29</v>
      </c>
      <c r="Q61" s="27">
        <f t="shared" si="14"/>
        <v>158025.66</v>
      </c>
    </row>
    <row r="62" spans="1:17" x14ac:dyDescent="0.25">
      <c r="A62">
        <f t="shared" si="4"/>
        <v>51</v>
      </c>
      <c r="B62" s="6">
        <f t="shared" si="5"/>
        <v>43375</v>
      </c>
      <c r="C62" s="7">
        <f t="shared" si="6"/>
        <v>156643.12</v>
      </c>
      <c r="D62" s="1">
        <f t="shared" si="0"/>
        <v>425.86</v>
      </c>
      <c r="E62" s="28">
        <f t="shared" si="7"/>
        <v>26.631379999999979</v>
      </c>
      <c r="F62" s="1">
        <f t="shared" si="1"/>
        <v>239.18199476923078</v>
      </c>
      <c r="G62" s="1">
        <f t="shared" si="8"/>
        <v>186.68</v>
      </c>
      <c r="H62" s="7">
        <f t="shared" si="9"/>
        <v>156429.81</v>
      </c>
      <c r="J62" s="14">
        <f t="shared" si="10"/>
        <v>51</v>
      </c>
      <c r="K62" s="19">
        <f t="shared" si="11"/>
        <v>43375</v>
      </c>
      <c r="L62" s="27">
        <f t="shared" si="12"/>
        <v>158025.66</v>
      </c>
      <c r="M62" s="18">
        <f t="shared" si="2"/>
        <v>425.86</v>
      </c>
      <c r="O62" s="18">
        <f t="shared" si="3"/>
        <v>241.29302700000002</v>
      </c>
      <c r="P62" s="18">
        <f t="shared" si="13"/>
        <v>184.57</v>
      </c>
      <c r="Q62" s="27">
        <f t="shared" si="14"/>
        <v>157841.09</v>
      </c>
    </row>
    <row r="63" spans="1:17" x14ac:dyDescent="0.25">
      <c r="A63">
        <f t="shared" si="4"/>
        <v>52</v>
      </c>
      <c r="B63" s="6">
        <f t="shared" si="5"/>
        <v>43389</v>
      </c>
      <c r="C63" s="7">
        <f t="shared" si="6"/>
        <v>156429.81</v>
      </c>
      <c r="D63" s="1">
        <f t="shared" si="0"/>
        <v>425.86</v>
      </c>
      <c r="E63" s="28">
        <f t="shared" si="7"/>
        <v>26.631379999999979</v>
      </c>
      <c r="F63" s="1">
        <f t="shared" si="1"/>
        <v>238.8562868076923</v>
      </c>
      <c r="G63" s="1">
        <f t="shared" si="8"/>
        <v>187</v>
      </c>
      <c r="H63" s="7">
        <f t="shared" si="9"/>
        <v>156216.18</v>
      </c>
      <c r="J63" s="14">
        <f t="shared" si="10"/>
        <v>52</v>
      </c>
      <c r="K63" s="19">
        <f t="shared" si="11"/>
        <v>43389</v>
      </c>
      <c r="L63" s="27">
        <f t="shared" si="12"/>
        <v>157841.09</v>
      </c>
      <c r="M63" s="18">
        <f t="shared" si="2"/>
        <v>425.86</v>
      </c>
      <c r="O63" s="18">
        <f t="shared" si="3"/>
        <v>241.01120280769231</v>
      </c>
      <c r="P63" s="18">
        <f t="shared" si="13"/>
        <v>184.85</v>
      </c>
      <c r="Q63" s="27">
        <f t="shared" si="14"/>
        <v>157656.24</v>
      </c>
    </row>
    <row r="64" spans="1:17" x14ac:dyDescent="0.25">
      <c r="A64">
        <f t="shared" si="4"/>
        <v>53</v>
      </c>
      <c r="B64" s="6">
        <f t="shared" si="5"/>
        <v>43403</v>
      </c>
      <c r="C64" s="7">
        <f t="shared" si="6"/>
        <v>156216.18</v>
      </c>
      <c r="D64" s="1">
        <f t="shared" si="0"/>
        <v>425.86</v>
      </c>
      <c r="E64" s="28">
        <f t="shared" si="7"/>
        <v>26.631379999999979</v>
      </c>
      <c r="F64" s="1">
        <f t="shared" si="1"/>
        <v>238.53009023076922</v>
      </c>
      <c r="G64" s="1">
        <f t="shared" si="8"/>
        <v>187.33</v>
      </c>
      <c r="H64" s="7">
        <f t="shared" si="9"/>
        <v>156002.22</v>
      </c>
      <c r="J64" s="14">
        <f t="shared" si="10"/>
        <v>53</v>
      </c>
      <c r="K64" s="19">
        <f t="shared" si="11"/>
        <v>43403</v>
      </c>
      <c r="L64" s="27">
        <f t="shared" si="12"/>
        <v>157656.24</v>
      </c>
      <c r="M64" s="18">
        <f t="shared" si="2"/>
        <v>425.86</v>
      </c>
      <c r="O64" s="18">
        <f t="shared" si="3"/>
        <v>240.72895107692307</v>
      </c>
      <c r="P64" s="18">
        <f t="shared" si="13"/>
        <v>185.13</v>
      </c>
      <c r="Q64" s="27">
        <f t="shared" si="14"/>
        <v>157471.10999999999</v>
      </c>
    </row>
    <row r="65" spans="1:17" x14ac:dyDescent="0.25">
      <c r="A65">
        <f t="shared" si="4"/>
        <v>54</v>
      </c>
      <c r="B65" s="6">
        <f t="shared" si="5"/>
        <v>43417</v>
      </c>
      <c r="C65" s="7">
        <f t="shared" si="6"/>
        <v>156002.22</v>
      </c>
      <c r="D65" s="1">
        <f t="shared" si="0"/>
        <v>425.86</v>
      </c>
      <c r="E65" s="28">
        <f t="shared" si="7"/>
        <v>26.631379999999979</v>
      </c>
      <c r="F65" s="1">
        <f t="shared" si="1"/>
        <v>238.20338976923077</v>
      </c>
      <c r="G65" s="1">
        <f t="shared" si="8"/>
        <v>187.66</v>
      </c>
      <c r="H65" s="7">
        <f t="shared" si="9"/>
        <v>155787.93</v>
      </c>
      <c r="J65" s="14">
        <f t="shared" si="10"/>
        <v>54</v>
      </c>
      <c r="K65" s="19">
        <f t="shared" si="11"/>
        <v>43417</v>
      </c>
      <c r="L65" s="27">
        <f t="shared" si="12"/>
        <v>157471.10999999999</v>
      </c>
      <c r="M65" s="18">
        <f t="shared" si="2"/>
        <v>425.86</v>
      </c>
      <c r="O65" s="18">
        <f t="shared" si="3"/>
        <v>240.44627180769228</v>
      </c>
      <c r="P65" s="18">
        <f t="shared" si="13"/>
        <v>185.41</v>
      </c>
      <c r="Q65" s="27">
        <f t="shared" si="14"/>
        <v>157285.70000000001</v>
      </c>
    </row>
    <row r="66" spans="1:17" x14ac:dyDescent="0.25">
      <c r="A66">
        <f t="shared" si="4"/>
        <v>55</v>
      </c>
      <c r="B66" s="6">
        <f t="shared" si="5"/>
        <v>43431</v>
      </c>
      <c r="C66" s="7">
        <f t="shared" si="6"/>
        <v>155787.93</v>
      </c>
      <c r="D66" s="1">
        <f t="shared" si="0"/>
        <v>425.86</v>
      </c>
      <c r="E66" s="28">
        <f t="shared" si="7"/>
        <v>26.631379999999979</v>
      </c>
      <c r="F66" s="1">
        <f t="shared" si="1"/>
        <v>237.87618542307692</v>
      </c>
      <c r="G66" s="1">
        <f t="shared" si="8"/>
        <v>187.98</v>
      </c>
      <c r="H66" s="7">
        <f t="shared" si="9"/>
        <v>155573.32</v>
      </c>
      <c r="J66" s="14">
        <f t="shared" si="10"/>
        <v>55</v>
      </c>
      <c r="K66" s="19">
        <f t="shared" si="11"/>
        <v>43431</v>
      </c>
      <c r="L66" s="27">
        <f t="shared" si="12"/>
        <v>157285.70000000001</v>
      </c>
      <c r="M66" s="18">
        <f t="shared" si="2"/>
        <v>425.86</v>
      </c>
      <c r="O66" s="18">
        <f t="shared" si="3"/>
        <v>240.16316500000002</v>
      </c>
      <c r="P66" s="18">
        <f t="shared" si="13"/>
        <v>185.7</v>
      </c>
      <c r="Q66" s="27">
        <f t="shared" si="14"/>
        <v>157100</v>
      </c>
    </row>
    <row r="67" spans="1:17" x14ac:dyDescent="0.25">
      <c r="A67">
        <f t="shared" si="4"/>
        <v>56</v>
      </c>
      <c r="B67" s="6">
        <f t="shared" si="5"/>
        <v>43445</v>
      </c>
      <c r="C67" s="7">
        <f t="shared" si="6"/>
        <v>155573.32</v>
      </c>
      <c r="D67" s="1">
        <f t="shared" si="0"/>
        <v>425.86</v>
      </c>
      <c r="E67" s="28">
        <f t="shared" si="7"/>
        <v>26.631379999999979</v>
      </c>
      <c r="F67" s="1">
        <f t="shared" si="1"/>
        <v>237.54849246153847</v>
      </c>
      <c r="G67" s="1">
        <f t="shared" si="8"/>
        <v>188.31</v>
      </c>
      <c r="H67" s="7">
        <f t="shared" si="9"/>
        <v>155358.38</v>
      </c>
      <c r="J67" s="14">
        <f t="shared" si="10"/>
        <v>56</v>
      </c>
      <c r="K67" s="19">
        <f t="shared" si="11"/>
        <v>43445</v>
      </c>
      <c r="L67" s="27">
        <f t="shared" si="12"/>
        <v>157100</v>
      </c>
      <c r="M67" s="18">
        <f t="shared" si="2"/>
        <v>425.86</v>
      </c>
      <c r="O67" s="18">
        <f t="shared" si="3"/>
        <v>239.87961538461539</v>
      </c>
      <c r="P67" s="18">
        <f t="shared" si="13"/>
        <v>185.98</v>
      </c>
      <c r="Q67" s="27">
        <f t="shared" si="14"/>
        <v>156914.01999999999</v>
      </c>
    </row>
    <row r="68" spans="1:17" x14ac:dyDescent="0.25">
      <c r="A68">
        <f t="shared" si="4"/>
        <v>57</v>
      </c>
      <c r="B68" s="6">
        <f t="shared" si="5"/>
        <v>43459</v>
      </c>
      <c r="C68" s="7">
        <f t="shared" si="6"/>
        <v>155358.38</v>
      </c>
      <c r="D68" s="1">
        <f t="shared" si="0"/>
        <v>425.86</v>
      </c>
      <c r="E68" s="28">
        <f t="shared" si="7"/>
        <v>26.631379999999979</v>
      </c>
      <c r="F68" s="1">
        <f t="shared" si="1"/>
        <v>237.22029561538463</v>
      </c>
      <c r="G68" s="1">
        <f t="shared" si="8"/>
        <v>188.64</v>
      </c>
      <c r="H68" s="7">
        <f t="shared" si="9"/>
        <v>155143.10999999999</v>
      </c>
      <c r="J68" s="14">
        <f t="shared" si="10"/>
        <v>57</v>
      </c>
      <c r="K68" s="19">
        <f t="shared" si="11"/>
        <v>43459</v>
      </c>
      <c r="L68" s="27">
        <f t="shared" si="12"/>
        <v>156914.01999999999</v>
      </c>
      <c r="M68" s="18">
        <f t="shared" si="2"/>
        <v>425.86</v>
      </c>
      <c r="O68" s="18">
        <f t="shared" si="3"/>
        <v>239.59563823076923</v>
      </c>
      <c r="P68" s="18">
        <f t="shared" si="13"/>
        <v>186.26</v>
      </c>
      <c r="Q68" s="27">
        <f t="shared" si="14"/>
        <v>156727.76</v>
      </c>
    </row>
    <row r="69" spans="1:17" x14ac:dyDescent="0.25">
      <c r="A69">
        <f t="shared" si="4"/>
        <v>58</v>
      </c>
      <c r="B69" s="6">
        <f t="shared" si="5"/>
        <v>43473</v>
      </c>
      <c r="C69" s="7">
        <f t="shared" si="6"/>
        <v>155143.10999999999</v>
      </c>
      <c r="D69" s="1">
        <f t="shared" si="0"/>
        <v>425.86</v>
      </c>
      <c r="E69" s="28">
        <f t="shared" si="7"/>
        <v>26.631379999999979</v>
      </c>
      <c r="F69" s="1">
        <f t="shared" si="1"/>
        <v>236.89159488461536</v>
      </c>
      <c r="G69" s="1">
        <f t="shared" si="8"/>
        <v>188.97</v>
      </c>
      <c r="H69" s="7">
        <f t="shared" si="9"/>
        <v>154927.51</v>
      </c>
      <c r="J69" s="14">
        <f t="shared" si="10"/>
        <v>58</v>
      </c>
      <c r="K69" s="19">
        <f t="shared" si="11"/>
        <v>43473</v>
      </c>
      <c r="L69" s="27">
        <f t="shared" si="12"/>
        <v>156727.76</v>
      </c>
      <c r="M69" s="18">
        <f t="shared" si="2"/>
        <v>425.86</v>
      </c>
      <c r="O69" s="18">
        <f t="shared" si="3"/>
        <v>239.31123353846155</v>
      </c>
      <c r="P69" s="18">
        <f t="shared" si="13"/>
        <v>186.55</v>
      </c>
      <c r="Q69" s="27">
        <f t="shared" si="14"/>
        <v>156541.21</v>
      </c>
    </row>
    <row r="70" spans="1:17" x14ac:dyDescent="0.25">
      <c r="A70">
        <f t="shared" si="4"/>
        <v>59</v>
      </c>
      <c r="B70" s="6">
        <f t="shared" si="5"/>
        <v>43487</v>
      </c>
      <c r="C70" s="7">
        <f t="shared" si="6"/>
        <v>154927.51</v>
      </c>
      <c r="D70" s="1">
        <f t="shared" si="0"/>
        <v>425.86</v>
      </c>
      <c r="E70" s="28">
        <f t="shared" si="7"/>
        <v>26.631379999999979</v>
      </c>
      <c r="F70" s="1">
        <f t="shared" si="1"/>
        <v>236.5623902692308</v>
      </c>
      <c r="G70" s="1">
        <f t="shared" si="8"/>
        <v>189.3</v>
      </c>
      <c r="H70" s="7">
        <f t="shared" si="9"/>
        <v>154711.57999999999</v>
      </c>
      <c r="J70" s="14">
        <f t="shared" si="10"/>
        <v>59</v>
      </c>
      <c r="K70" s="19">
        <f t="shared" si="11"/>
        <v>43487</v>
      </c>
      <c r="L70" s="27">
        <f t="shared" si="12"/>
        <v>156541.21</v>
      </c>
      <c r="M70" s="18">
        <f t="shared" si="2"/>
        <v>425.86</v>
      </c>
      <c r="O70" s="18">
        <f t="shared" si="3"/>
        <v>239.02638603846154</v>
      </c>
      <c r="P70" s="18">
        <f t="shared" si="13"/>
        <v>186.83</v>
      </c>
      <c r="Q70" s="27">
        <f t="shared" si="14"/>
        <v>156354.38</v>
      </c>
    </row>
    <row r="71" spans="1:17" x14ac:dyDescent="0.25">
      <c r="A71">
        <f t="shared" si="4"/>
        <v>60</v>
      </c>
      <c r="B71" s="6">
        <f t="shared" si="5"/>
        <v>43501</v>
      </c>
      <c r="C71" s="7">
        <f t="shared" si="6"/>
        <v>154711.57999999999</v>
      </c>
      <c r="D71" s="1">
        <f t="shared" si="0"/>
        <v>425.86</v>
      </c>
      <c r="E71" s="28">
        <f t="shared" si="7"/>
        <v>26.631379999999979</v>
      </c>
      <c r="F71" s="1">
        <f t="shared" si="1"/>
        <v>236.23268176923077</v>
      </c>
      <c r="G71" s="1">
        <f t="shared" si="8"/>
        <v>189.63</v>
      </c>
      <c r="H71" s="7">
        <f t="shared" si="9"/>
        <v>154495.32</v>
      </c>
      <c r="J71" s="14">
        <f t="shared" si="10"/>
        <v>60</v>
      </c>
      <c r="K71" s="19">
        <f t="shared" si="11"/>
        <v>43501</v>
      </c>
      <c r="L71" s="27">
        <f t="shared" si="12"/>
        <v>156354.38</v>
      </c>
      <c r="M71" s="18">
        <f t="shared" si="2"/>
        <v>425.86</v>
      </c>
      <c r="O71" s="18">
        <f t="shared" si="3"/>
        <v>238.74111100000002</v>
      </c>
      <c r="P71" s="18">
        <f t="shared" si="13"/>
        <v>187.12</v>
      </c>
      <c r="Q71" s="27">
        <f t="shared" si="14"/>
        <v>156167.26</v>
      </c>
    </row>
    <row r="72" spans="1:17" x14ac:dyDescent="0.25">
      <c r="A72">
        <f t="shared" si="4"/>
        <v>61</v>
      </c>
      <c r="B72" s="6">
        <f t="shared" si="5"/>
        <v>43515</v>
      </c>
      <c r="C72" s="7">
        <f t="shared" si="6"/>
        <v>154495.32</v>
      </c>
      <c r="D72" s="1">
        <f t="shared" si="0"/>
        <v>425.86</v>
      </c>
      <c r="E72" s="28">
        <f t="shared" si="7"/>
        <v>26.631379999999979</v>
      </c>
      <c r="F72" s="1">
        <f t="shared" si="1"/>
        <v>235.90246938461542</v>
      </c>
      <c r="G72" s="1">
        <f t="shared" si="8"/>
        <v>189.96</v>
      </c>
      <c r="H72" s="7">
        <f t="shared" si="9"/>
        <v>154278.73000000001</v>
      </c>
      <c r="J72" s="14">
        <f t="shared" si="10"/>
        <v>61</v>
      </c>
      <c r="K72" s="19">
        <f t="shared" si="11"/>
        <v>43515</v>
      </c>
      <c r="L72" s="27">
        <f t="shared" si="12"/>
        <v>156167.26</v>
      </c>
      <c r="M72" s="18">
        <f t="shared" si="2"/>
        <v>425.86</v>
      </c>
      <c r="O72" s="18">
        <f t="shared" si="3"/>
        <v>238.45539315384619</v>
      </c>
      <c r="P72" s="18">
        <f t="shared" si="13"/>
        <v>187.4</v>
      </c>
      <c r="Q72" s="27">
        <f t="shared" si="14"/>
        <v>155979.85999999999</v>
      </c>
    </row>
    <row r="73" spans="1:17" x14ac:dyDescent="0.25">
      <c r="A73">
        <f t="shared" si="4"/>
        <v>62</v>
      </c>
      <c r="B73" s="6">
        <f t="shared" si="5"/>
        <v>43529</v>
      </c>
      <c r="C73" s="7">
        <f t="shared" si="6"/>
        <v>154278.73000000001</v>
      </c>
      <c r="D73" s="1">
        <f t="shared" si="0"/>
        <v>425.86</v>
      </c>
      <c r="E73" s="28">
        <f t="shared" si="7"/>
        <v>26.631379999999979</v>
      </c>
      <c r="F73" s="1">
        <f t="shared" si="1"/>
        <v>235.57175311538464</v>
      </c>
      <c r="G73" s="1">
        <f t="shared" si="8"/>
        <v>190.29</v>
      </c>
      <c r="H73" s="7">
        <f t="shared" si="9"/>
        <v>154061.81</v>
      </c>
      <c r="J73" s="14">
        <f t="shared" si="10"/>
        <v>62</v>
      </c>
      <c r="K73" s="19">
        <f t="shared" si="11"/>
        <v>43529</v>
      </c>
      <c r="L73" s="27">
        <f t="shared" si="12"/>
        <v>155979.85999999999</v>
      </c>
      <c r="M73" s="18">
        <f t="shared" si="2"/>
        <v>425.86</v>
      </c>
      <c r="O73" s="18">
        <f t="shared" si="3"/>
        <v>238.16924776923076</v>
      </c>
      <c r="P73" s="18">
        <f t="shared" si="13"/>
        <v>187.69</v>
      </c>
      <c r="Q73" s="27">
        <f t="shared" si="14"/>
        <v>155792.17000000001</v>
      </c>
    </row>
    <row r="74" spans="1:17" x14ac:dyDescent="0.25">
      <c r="A74">
        <f t="shared" si="4"/>
        <v>63</v>
      </c>
      <c r="B74" s="6">
        <f t="shared" si="5"/>
        <v>43543</v>
      </c>
      <c r="C74" s="7">
        <f t="shared" si="6"/>
        <v>154061.81</v>
      </c>
      <c r="D74" s="1">
        <f t="shared" si="0"/>
        <v>425.86</v>
      </c>
      <c r="E74" s="28">
        <f t="shared" si="7"/>
        <v>26.631379999999979</v>
      </c>
      <c r="F74" s="1">
        <f t="shared" si="1"/>
        <v>235.24053296153846</v>
      </c>
      <c r="G74" s="1">
        <f t="shared" si="8"/>
        <v>190.62</v>
      </c>
      <c r="H74" s="7">
        <f t="shared" si="9"/>
        <v>153844.56</v>
      </c>
      <c r="J74" s="14">
        <f t="shared" si="10"/>
        <v>63</v>
      </c>
      <c r="K74" s="19">
        <f t="shared" si="11"/>
        <v>43543</v>
      </c>
      <c r="L74" s="27">
        <f t="shared" si="12"/>
        <v>155792.17000000001</v>
      </c>
      <c r="M74" s="18">
        <f t="shared" si="2"/>
        <v>425.86</v>
      </c>
      <c r="O74" s="18">
        <f t="shared" si="3"/>
        <v>237.88265957692312</v>
      </c>
      <c r="P74" s="18">
        <f t="shared" si="13"/>
        <v>187.98</v>
      </c>
      <c r="Q74" s="27">
        <f t="shared" si="14"/>
        <v>155604.19</v>
      </c>
    </row>
    <row r="75" spans="1:17" x14ac:dyDescent="0.25">
      <c r="A75">
        <f t="shared" si="4"/>
        <v>64</v>
      </c>
      <c r="B75" s="6">
        <f t="shared" si="5"/>
        <v>43557</v>
      </c>
      <c r="C75" s="7">
        <f t="shared" si="6"/>
        <v>153844.56</v>
      </c>
      <c r="D75" s="1">
        <f t="shared" si="0"/>
        <v>425.86</v>
      </c>
      <c r="E75" s="28">
        <f t="shared" si="7"/>
        <v>26.631379999999979</v>
      </c>
      <c r="F75" s="1">
        <f t="shared" si="1"/>
        <v>234.90880892307692</v>
      </c>
      <c r="G75" s="1">
        <f t="shared" si="8"/>
        <v>190.95</v>
      </c>
      <c r="H75" s="7">
        <f t="shared" si="9"/>
        <v>153626.98000000001</v>
      </c>
      <c r="J75" s="14">
        <f t="shared" si="10"/>
        <v>64</v>
      </c>
      <c r="K75" s="19">
        <f t="shared" si="11"/>
        <v>43557</v>
      </c>
      <c r="L75" s="27">
        <f t="shared" si="12"/>
        <v>155604.19</v>
      </c>
      <c r="M75" s="18">
        <f t="shared" si="2"/>
        <v>425.86</v>
      </c>
      <c r="O75" s="18">
        <f t="shared" si="3"/>
        <v>237.59562857692308</v>
      </c>
      <c r="P75" s="18">
        <f t="shared" si="13"/>
        <v>188.26</v>
      </c>
      <c r="Q75" s="27">
        <f t="shared" si="14"/>
        <v>155415.93</v>
      </c>
    </row>
    <row r="76" spans="1:17" x14ac:dyDescent="0.25">
      <c r="A76">
        <f t="shared" si="4"/>
        <v>65</v>
      </c>
      <c r="B76" s="6">
        <f t="shared" si="5"/>
        <v>43571</v>
      </c>
      <c r="C76" s="7">
        <f t="shared" si="6"/>
        <v>153626.98000000001</v>
      </c>
      <c r="D76" s="1">
        <f t="shared" ref="D76:D139" si="15">IF(ISNUMBER($A76),IF($C76&gt;$G$4,ROUND($G$4,2),$C76),"")</f>
        <v>425.86</v>
      </c>
      <c r="E76" s="28">
        <f t="shared" si="7"/>
        <v>26.631379999999979</v>
      </c>
      <c r="F76" s="1">
        <f t="shared" ref="F76:F139" si="16">IF(ISNUMBER($A76),$C76*$G$3,"")</f>
        <v>234.57658100000003</v>
      </c>
      <c r="G76" s="1">
        <f t="shared" si="8"/>
        <v>191.28</v>
      </c>
      <c r="H76" s="7">
        <f t="shared" si="9"/>
        <v>153409.07</v>
      </c>
      <c r="J76" s="14">
        <f t="shared" si="10"/>
        <v>65</v>
      </c>
      <c r="K76" s="19">
        <f t="shared" si="11"/>
        <v>43571</v>
      </c>
      <c r="L76" s="27">
        <f t="shared" si="12"/>
        <v>155415.93</v>
      </c>
      <c r="M76" s="18">
        <f t="shared" ref="M76:M139" si="17">IF(ISNUMBER($J76),IF($L76&gt;$G$4,ROUND($G$4,2),$L76),"")</f>
        <v>425.86</v>
      </c>
      <c r="O76" s="18">
        <f t="shared" ref="O76:O139" si="18">IF(ISNUMBER($J76),$L76*$G$3,"")</f>
        <v>237.30817003846153</v>
      </c>
      <c r="P76" s="18">
        <f t="shared" si="13"/>
        <v>188.55</v>
      </c>
      <c r="Q76" s="27">
        <f t="shared" si="14"/>
        <v>155227.38</v>
      </c>
    </row>
    <row r="77" spans="1:17" x14ac:dyDescent="0.25">
      <c r="A77">
        <f t="shared" ref="A77:A140" si="19">IF(ROUND($H76&lt;=0,0),"",$A76+1)</f>
        <v>66</v>
      </c>
      <c r="B77" s="6">
        <f t="shared" ref="B77:B140" si="20">IF(ISNUMBER($A77),$B76+14,"")</f>
        <v>43585</v>
      </c>
      <c r="C77" s="7">
        <f t="shared" ref="C77:C140" si="21">IF(ISNUMBER($A77),$H76,"")</f>
        <v>153409.07</v>
      </c>
      <c r="D77" s="1">
        <f t="shared" si="15"/>
        <v>425.86</v>
      </c>
      <c r="E77" s="28">
        <f t="shared" ref="E77:E140" si="22">IF(ISNUMBER($A77),$D$8,"")</f>
        <v>26.631379999999979</v>
      </c>
      <c r="F77" s="1">
        <f t="shared" si="16"/>
        <v>234.24384919230772</v>
      </c>
      <c r="G77" s="1">
        <f t="shared" ref="G77:G140" si="23">IF(ISNUMBER($A77),ROUND($D77-$F77,2),"")</f>
        <v>191.62</v>
      </c>
      <c r="H77" s="7">
        <f t="shared" ref="H77:H140" si="24">IF(ISNUMBER($A77),ROUND($C77-$G77-$E77,2),"")</f>
        <v>153190.82</v>
      </c>
      <c r="J77" s="14">
        <f t="shared" ref="J77:J140" si="25">IF(ROUND($Q76&lt;=0,0),"",$J76+1)</f>
        <v>66</v>
      </c>
      <c r="K77" s="19">
        <f t="shared" ref="K77:K140" si="26">IF(ISNUMBER($J77),$K76+14,"")</f>
        <v>43585</v>
      </c>
      <c r="L77" s="27">
        <f t="shared" ref="L77:L140" si="27">IF(ISNUMBER($J77),$Q76,"")</f>
        <v>155227.38</v>
      </c>
      <c r="M77" s="18">
        <f t="shared" si="17"/>
        <v>425.86</v>
      </c>
      <c r="O77" s="18">
        <f t="shared" si="18"/>
        <v>237.0202686923077</v>
      </c>
      <c r="P77" s="18">
        <f t="shared" ref="P77:P140" si="28">IF(ISNUMBER($J77),ROUND($M77-$O77,2),"")</f>
        <v>188.84</v>
      </c>
      <c r="Q77" s="27">
        <f t="shared" ref="Q77:Q140" si="29">IF(ISNUMBER($J77),ROUND($L77-$P77-$N77,2),"")</f>
        <v>155038.54</v>
      </c>
    </row>
    <row r="78" spans="1:17" x14ac:dyDescent="0.25">
      <c r="A78">
        <f t="shared" si="19"/>
        <v>67</v>
      </c>
      <c r="B78" s="6">
        <f t="shared" si="20"/>
        <v>43599</v>
      </c>
      <c r="C78" s="7">
        <f t="shared" si="21"/>
        <v>153190.82</v>
      </c>
      <c r="D78" s="1">
        <f t="shared" si="15"/>
        <v>425.86</v>
      </c>
      <c r="E78" s="28">
        <f t="shared" si="22"/>
        <v>26.631379999999979</v>
      </c>
      <c r="F78" s="1">
        <f t="shared" si="16"/>
        <v>233.91059823076924</v>
      </c>
      <c r="G78" s="1">
        <f t="shared" si="23"/>
        <v>191.95</v>
      </c>
      <c r="H78" s="7">
        <f t="shared" si="24"/>
        <v>152972.24</v>
      </c>
      <c r="J78" s="14">
        <f t="shared" si="25"/>
        <v>67</v>
      </c>
      <c r="K78" s="19">
        <f t="shared" si="26"/>
        <v>43599</v>
      </c>
      <c r="L78" s="27">
        <f t="shared" si="27"/>
        <v>155038.54</v>
      </c>
      <c r="M78" s="18">
        <f t="shared" si="17"/>
        <v>425.86</v>
      </c>
      <c r="O78" s="18">
        <f t="shared" si="18"/>
        <v>236.73192453846156</v>
      </c>
      <c r="P78" s="18">
        <f t="shared" si="28"/>
        <v>189.13</v>
      </c>
      <c r="Q78" s="27">
        <f t="shared" si="29"/>
        <v>154849.41</v>
      </c>
    </row>
    <row r="79" spans="1:17" x14ac:dyDescent="0.25">
      <c r="A79">
        <f t="shared" si="19"/>
        <v>68</v>
      </c>
      <c r="B79" s="6">
        <f t="shared" si="20"/>
        <v>43613</v>
      </c>
      <c r="C79" s="7">
        <f t="shared" si="21"/>
        <v>152972.24</v>
      </c>
      <c r="D79" s="1">
        <f t="shared" si="15"/>
        <v>425.86</v>
      </c>
      <c r="E79" s="28">
        <f t="shared" si="22"/>
        <v>26.631379999999979</v>
      </c>
      <c r="F79" s="1">
        <f t="shared" si="16"/>
        <v>233.57684338461539</v>
      </c>
      <c r="G79" s="1">
        <f t="shared" si="23"/>
        <v>192.28</v>
      </c>
      <c r="H79" s="7">
        <f t="shared" si="24"/>
        <v>152753.32999999999</v>
      </c>
      <c r="J79" s="14">
        <f t="shared" si="25"/>
        <v>68</v>
      </c>
      <c r="K79" s="19">
        <f t="shared" si="26"/>
        <v>43613</v>
      </c>
      <c r="L79" s="27">
        <f t="shared" si="27"/>
        <v>154849.41</v>
      </c>
      <c r="M79" s="18">
        <f t="shared" si="17"/>
        <v>425.86</v>
      </c>
      <c r="O79" s="18">
        <f t="shared" si="18"/>
        <v>236.44313757692308</v>
      </c>
      <c r="P79" s="18">
        <f t="shared" si="28"/>
        <v>189.42</v>
      </c>
      <c r="Q79" s="27">
        <f t="shared" si="29"/>
        <v>154659.99</v>
      </c>
    </row>
    <row r="80" spans="1:17" x14ac:dyDescent="0.25">
      <c r="A80">
        <f t="shared" si="19"/>
        <v>69</v>
      </c>
      <c r="B80" s="6">
        <f t="shared" si="20"/>
        <v>43627</v>
      </c>
      <c r="C80" s="7">
        <f t="shared" si="21"/>
        <v>152753.32999999999</v>
      </c>
      <c r="D80" s="1">
        <f t="shared" si="15"/>
        <v>425.86</v>
      </c>
      <c r="E80" s="28">
        <f t="shared" si="22"/>
        <v>26.631379999999979</v>
      </c>
      <c r="F80" s="1">
        <f t="shared" si="16"/>
        <v>233.24258465384614</v>
      </c>
      <c r="G80" s="1">
        <f t="shared" si="23"/>
        <v>192.62</v>
      </c>
      <c r="H80" s="7">
        <f t="shared" si="24"/>
        <v>152534.07999999999</v>
      </c>
      <c r="J80" s="14">
        <f t="shared" si="25"/>
        <v>69</v>
      </c>
      <c r="K80" s="19">
        <f t="shared" si="26"/>
        <v>43627</v>
      </c>
      <c r="L80" s="27">
        <f t="shared" si="27"/>
        <v>154659.99</v>
      </c>
      <c r="M80" s="18">
        <f t="shared" si="17"/>
        <v>425.86</v>
      </c>
      <c r="O80" s="18">
        <f t="shared" si="18"/>
        <v>236.15390780769229</v>
      </c>
      <c r="P80" s="18">
        <f t="shared" si="28"/>
        <v>189.71</v>
      </c>
      <c r="Q80" s="27">
        <f t="shared" si="29"/>
        <v>154470.28</v>
      </c>
    </row>
    <row r="81" spans="1:17" x14ac:dyDescent="0.25">
      <c r="A81">
        <f t="shared" si="19"/>
        <v>70</v>
      </c>
      <c r="B81" s="6">
        <f t="shared" si="20"/>
        <v>43641</v>
      </c>
      <c r="C81" s="7">
        <f t="shared" si="21"/>
        <v>152534.07999999999</v>
      </c>
      <c r="D81" s="1">
        <f t="shared" si="15"/>
        <v>425.86</v>
      </c>
      <c r="E81" s="28">
        <f t="shared" si="22"/>
        <v>26.631379999999979</v>
      </c>
      <c r="F81" s="1">
        <f t="shared" si="16"/>
        <v>232.90780676923075</v>
      </c>
      <c r="G81" s="1">
        <f t="shared" si="23"/>
        <v>192.95</v>
      </c>
      <c r="H81" s="7">
        <f t="shared" si="24"/>
        <v>152314.5</v>
      </c>
      <c r="J81" s="14">
        <f t="shared" si="25"/>
        <v>70</v>
      </c>
      <c r="K81" s="19">
        <f t="shared" si="26"/>
        <v>43641</v>
      </c>
      <c r="L81" s="27">
        <f t="shared" si="27"/>
        <v>154470.28</v>
      </c>
      <c r="M81" s="18">
        <f t="shared" si="17"/>
        <v>425.86</v>
      </c>
      <c r="O81" s="18">
        <f t="shared" si="18"/>
        <v>235.86423523076922</v>
      </c>
      <c r="P81" s="18">
        <f t="shared" si="28"/>
        <v>190</v>
      </c>
      <c r="Q81" s="27">
        <f t="shared" si="29"/>
        <v>154280.28</v>
      </c>
    </row>
    <row r="82" spans="1:17" x14ac:dyDescent="0.25">
      <c r="A82">
        <f t="shared" si="19"/>
        <v>71</v>
      </c>
      <c r="B82" s="6">
        <f t="shared" si="20"/>
        <v>43655</v>
      </c>
      <c r="C82" s="7">
        <f t="shared" si="21"/>
        <v>152314.5</v>
      </c>
      <c r="D82" s="1">
        <f t="shared" si="15"/>
        <v>425.86</v>
      </c>
      <c r="E82" s="28">
        <f t="shared" si="22"/>
        <v>26.631379999999979</v>
      </c>
      <c r="F82" s="1">
        <f t="shared" si="16"/>
        <v>232.57252500000001</v>
      </c>
      <c r="G82" s="1">
        <f t="shared" si="23"/>
        <v>193.29</v>
      </c>
      <c r="H82" s="7">
        <f t="shared" si="24"/>
        <v>152094.57999999999</v>
      </c>
      <c r="J82" s="14">
        <f t="shared" si="25"/>
        <v>71</v>
      </c>
      <c r="K82" s="19">
        <f t="shared" si="26"/>
        <v>43655</v>
      </c>
      <c r="L82" s="27">
        <f t="shared" si="27"/>
        <v>154280.28</v>
      </c>
      <c r="M82" s="18">
        <f t="shared" si="17"/>
        <v>425.86</v>
      </c>
      <c r="O82" s="18">
        <f t="shared" si="18"/>
        <v>235.57411984615385</v>
      </c>
      <c r="P82" s="18">
        <f t="shared" si="28"/>
        <v>190.29</v>
      </c>
      <c r="Q82" s="27">
        <f t="shared" si="29"/>
        <v>154089.99</v>
      </c>
    </row>
    <row r="83" spans="1:17" x14ac:dyDescent="0.25">
      <c r="A83">
        <f t="shared" si="19"/>
        <v>72</v>
      </c>
      <c r="B83" s="6">
        <f t="shared" si="20"/>
        <v>43669</v>
      </c>
      <c r="C83" s="7">
        <f t="shared" si="21"/>
        <v>152094.57999999999</v>
      </c>
      <c r="D83" s="1">
        <f t="shared" si="15"/>
        <v>425.86</v>
      </c>
      <c r="E83" s="28">
        <f t="shared" si="22"/>
        <v>26.631379999999979</v>
      </c>
      <c r="F83" s="1">
        <f t="shared" si="16"/>
        <v>232.23672407692305</v>
      </c>
      <c r="G83" s="1">
        <f t="shared" si="23"/>
        <v>193.62</v>
      </c>
      <c r="H83" s="7">
        <f t="shared" si="24"/>
        <v>151874.32999999999</v>
      </c>
      <c r="J83" s="14">
        <f t="shared" si="25"/>
        <v>72</v>
      </c>
      <c r="K83" s="19">
        <f t="shared" si="26"/>
        <v>43669</v>
      </c>
      <c r="L83" s="27">
        <f t="shared" si="27"/>
        <v>154089.99</v>
      </c>
      <c r="M83" s="18">
        <f t="shared" si="17"/>
        <v>425.86</v>
      </c>
      <c r="O83" s="18">
        <f t="shared" si="18"/>
        <v>235.28356165384614</v>
      </c>
      <c r="P83" s="18">
        <f t="shared" si="28"/>
        <v>190.58</v>
      </c>
      <c r="Q83" s="27">
        <f t="shared" si="29"/>
        <v>153899.41</v>
      </c>
    </row>
    <row r="84" spans="1:17" x14ac:dyDescent="0.25">
      <c r="A84">
        <f t="shared" si="19"/>
        <v>73</v>
      </c>
      <c r="B84" s="6">
        <f t="shared" si="20"/>
        <v>43683</v>
      </c>
      <c r="C84" s="7">
        <f t="shared" si="21"/>
        <v>151874.32999999999</v>
      </c>
      <c r="D84" s="1">
        <f t="shared" si="15"/>
        <v>425.86</v>
      </c>
      <c r="E84" s="28">
        <f t="shared" si="22"/>
        <v>26.631379999999979</v>
      </c>
      <c r="F84" s="1">
        <f t="shared" si="16"/>
        <v>231.90041926923075</v>
      </c>
      <c r="G84" s="1">
        <f t="shared" si="23"/>
        <v>193.96</v>
      </c>
      <c r="H84" s="7">
        <f t="shared" si="24"/>
        <v>151653.74</v>
      </c>
      <c r="J84" s="14">
        <f t="shared" si="25"/>
        <v>73</v>
      </c>
      <c r="K84" s="19">
        <f t="shared" si="26"/>
        <v>43683</v>
      </c>
      <c r="L84" s="27">
        <f t="shared" si="27"/>
        <v>153899.41</v>
      </c>
      <c r="M84" s="18">
        <f t="shared" si="17"/>
        <v>425.86</v>
      </c>
      <c r="O84" s="18">
        <f t="shared" si="18"/>
        <v>234.99256065384617</v>
      </c>
      <c r="P84" s="18">
        <f t="shared" si="28"/>
        <v>190.87</v>
      </c>
      <c r="Q84" s="27">
        <f t="shared" si="29"/>
        <v>153708.54</v>
      </c>
    </row>
    <row r="85" spans="1:17" x14ac:dyDescent="0.25">
      <c r="A85">
        <f t="shared" si="19"/>
        <v>74</v>
      </c>
      <c r="B85" s="6">
        <f t="shared" si="20"/>
        <v>43697</v>
      </c>
      <c r="C85" s="7">
        <f t="shared" si="21"/>
        <v>151653.74</v>
      </c>
      <c r="D85" s="1">
        <f t="shared" si="15"/>
        <v>425.86</v>
      </c>
      <c r="E85" s="28">
        <f t="shared" si="22"/>
        <v>26.631379999999979</v>
      </c>
      <c r="F85" s="1">
        <f t="shared" si="16"/>
        <v>231.56359530769231</v>
      </c>
      <c r="G85" s="1">
        <f t="shared" si="23"/>
        <v>194.3</v>
      </c>
      <c r="H85" s="7">
        <f t="shared" si="24"/>
        <v>151432.81</v>
      </c>
      <c r="J85" s="14">
        <f t="shared" si="25"/>
        <v>74</v>
      </c>
      <c r="K85" s="19">
        <f t="shared" si="26"/>
        <v>43697</v>
      </c>
      <c r="L85" s="27">
        <f t="shared" si="27"/>
        <v>153708.54</v>
      </c>
      <c r="M85" s="18">
        <f t="shared" si="17"/>
        <v>425.86</v>
      </c>
      <c r="O85" s="18">
        <f t="shared" si="18"/>
        <v>234.70111684615387</v>
      </c>
      <c r="P85" s="18">
        <f t="shared" si="28"/>
        <v>191.16</v>
      </c>
      <c r="Q85" s="27">
        <f t="shared" si="29"/>
        <v>153517.38</v>
      </c>
    </row>
    <row r="86" spans="1:17" x14ac:dyDescent="0.25">
      <c r="A86">
        <f t="shared" si="19"/>
        <v>75</v>
      </c>
      <c r="B86" s="6">
        <f t="shared" si="20"/>
        <v>43711</v>
      </c>
      <c r="C86" s="7">
        <f t="shared" si="21"/>
        <v>151432.81</v>
      </c>
      <c r="D86" s="1">
        <f t="shared" si="15"/>
        <v>425.86</v>
      </c>
      <c r="E86" s="28">
        <f t="shared" si="22"/>
        <v>26.631379999999979</v>
      </c>
      <c r="F86" s="1">
        <f t="shared" si="16"/>
        <v>231.2262521923077</v>
      </c>
      <c r="G86" s="1">
        <f t="shared" si="23"/>
        <v>194.63</v>
      </c>
      <c r="H86" s="7">
        <f t="shared" si="24"/>
        <v>151211.54999999999</v>
      </c>
      <c r="J86" s="14">
        <f t="shared" si="25"/>
        <v>75</v>
      </c>
      <c r="K86" s="19">
        <f t="shared" si="26"/>
        <v>43711</v>
      </c>
      <c r="L86" s="27">
        <f t="shared" si="27"/>
        <v>153517.38</v>
      </c>
      <c r="M86" s="18">
        <f t="shared" si="17"/>
        <v>425.86</v>
      </c>
      <c r="O86" s="18">
        <f t="shared" si="18"/>
        <v>234.40923023076925</v>
      </c>
      <c r="P86" s="18">
        <f t="shared" si="28"/>
        <v>191.45</v>
      </c>
      <c r="Q86" s="27">
        <f t="shared" si="29"/>
        <v>153325.93</v>
      </c>
    </row>
    <row r="87" spans="1:17" x14ac:dyDescent="0.25">
      <c r="A87">
        <f t="shared" si="19"/>
        <v>76</v>
      </c>
      <c r="B87" s="6">
        <f t="shared" si="20"/>
        <v>43725</v>
      </c>
      <c r="C87" s="7">
        <f t="shared" si="21"/>
        <v>151211.54999999999</v>
      </c>
      <c r="D87" s="1">
        <f t="shared" si="15"/>
        <v>425.86</v>
      </c>
      <c r="E87" s="28">
        <f t="shared" si="22"/>
        <v>26.631379999999979</v>
      </c>
      <c r="F87" s="1">
        <f t="shared" si="16"/>
        <v>230.88840519230769</v>
      </c>
      <c r="G87" s="1">
        <f t="shared" si="23"/>
        <v>194.97</v>
      </c>
      <c r="H87" s="7">
        <f t="shared" si="24"/>
        <v>150989.95000000001</v>
      </c>
      <c r="J87" s="14">
        <f t="shared" si="25"/>
        <v>76</v>
      </c>
      <c r="K87" s="19">
        <f t="shared" si="26"/>
        <v>43725</v>
      </c>
      <c r="L87" s="27">
        <f t="shared" si="27"/>
        <v>153325.93</v>
      </c>
      <c r="M87" s="18">
        <f t="shared" si="17"/>
        <v>425.86</v>
      </c>
      <c r="O87" s="18">
        <f t="shared" si="18"/>
        <v>234.1169008076923</v>
      </c>
      <c r="P87" s="18">
        <f t="shared" si="28"/>
        <v>191.74</v>
      </c>
      <c r="Q87" s="27">
        <f t="shared" si="29"/>
        <v>153134.19</v>
      </c>
    </row>
    <row r="88" spans="1:17" x14ac:dyDescent="0.25">
      <c r="A88">
        <f t="shared" si="19"/>
        <v>77</v>
      </c>
      <c r="B88" s="6">
        <f t="shared" si="20"/>
        <v>43739</v>
      </c>
      <c r="C88" s="7">
        <f t="shared" si="21"/>
        <v>150989.95000000001</v>
      </c>
      <c r="D88" s="1">
        <f t="shared" si="15"/>
        <v>425.86</v>
      </c>
      <c r="E88" s="28">
        <f t="shared" si="22"/>
        <v>26.631379999999979</v>
      </c>
      <c r="F88" s="1">
        <f t="shared" si="16"/>
        <v>230.55003903846156</v>
      </c>
      <c r="G88" s="1">
        <f t="shared" si="23"/>
        <v>195.31</v>
      </c>
      <c r="H88" s="7">
        <f t="shared" si="24"/>
        <v>150768.01</v>
      </c>
      <c r="J88" s="14">
        <f t="shared" si="25"/>
        <v>77</v>
      </c>
      <c r="K88" s="19">
        <f t="shared" si="26"/>
        <v>43739</v>
      </c>
      <c r="L88" s="27">
        <f t="shared" si="27"/>
        <v>153134.19</v>
      </c>
      <c r="M88" s="18">
        <f t="shared" si="17"/>
        <v>425.86</v>
      </c>
      <c r="O88" s="18">
        <f t="shared" si="18"/>
        <v>233.8241285769231</v>
      </c>
      <c r="P88" s="18">
        <f t="shared" si="28"/>
        <v>192.04</v>
      </c>
      <c r="Q88" s="27">
        <f t="shared" si="29"/>
        <v>152942.15</v>
      </c>
    </row>
    <row r="89" spans="1:17" x14ac:dyDescent="0.25">
      <c r="A89">
        <f t="shared" si="19"/>
        <v>78</v>
      </c>
      <c r="B89" s="6">
        <f t="shared" si="20"/>
        <v>43753</v>
      </c>
      <c r="C89" s="7">
        <f t="shared" si="21"/>
        <v>150768.01</v>
      </c>
      <c r="D89" s="1">
        <f t="shared" si="15"/>
        <v>425.86</v>
      </c>
      <c r="E89" s="28">
        <f t="shared" si="22"/>
        <v>26.631379999999979</v>
      </c>
      <c r="F89" s="1">
        <f t="shared" si="16"/>
        <v>230.21115373076924</v>
      </c>
      <c r="G89" s="1">
        <f t="shared" si="23"/>
        <v>195.65</v>
      </c>
      <c r="H89" s="7">
        <f t="shared" si="24"/>
        <v>150545.73000000001</v>
      </c>
      <c r="J89" s="14">
        <f t="shared" si="25"/>
        <v>78</v>
      </c>
      <c r="K89" s="19">
        <f t="shared" si="26"/>
        <v>43753</v>
      </c>
      <c r="L89" s="27">
        <f t="shared" si="27"/>
        <v>152942.15</v>
      </c>
      <c r="M89" s="18">
        <f t="shared" si="17"/>
        <v>425.86</v>
      </c>
      <c r="O89" s="18">
        <f t="shared" si="18"/>
        <v>233.53089826923076</v>
      </c>
      <c r="P89" s="18">
        <f t="shared" si="28"/>
        <v>192.33</v>
      </c>
      <c r="Q89" s="27">
        <f t="shared" si="29"/>
        <v>152749.82</v>
      </c>
    </row>
    <row r="90" spans="1:17" x14ac:dyDescent="0.25">
      <c r="A90">
        <f t="shared" si="19"/>
        <v>79</v>
      </c>
      <c r="B90" s="6">
        <f t="shared" si="20"/>
        <v>43767</v>
      </c>
      <c r="C90" s="7">
        <f t="shared" si="21"/>
        <v>150545.73000000001</v>
      </c>
      <c r="D90" s="1">
        <f t="shared" si="15"/>
        <v>425.86</v>
      </c>
      <c r="E90" s="28">
        <f t="shared" si="22"/>
        <v>26.631379999999979</v>
      </c>
      <c r="F90" s="1">
        <f t="shared" si="16"/>
        <v>229.8717492692308</v>
      </c>
      <c r="G90" s="1">
        <f t="shared" si="23"/>
        <v>195.99</v>
      </c>
      <c r="H90" s="7">
        <f t="shared" si="24"/>
        <v>150323.10999999999</v>
      </c>
      <c r="J90" s="14">
        <f t="shared" si="25"/>
        <v>79</v>
      </c>
      <c r="K90" s="19">
        <f t="shared" si="26"/>
        <v>43767</v>
      </c>
      <c r="L90" s="27">
        <f t="shared" si="27"/>
        <v>152749.82</v>
      </c>
      <c r="M90" s="18">
        <f t="shared" si="17"/>
        <v>425.86</v>
      </c>
      <c r="O90" s="18">
        <f t="shared" si="18"/>
        <v>233.23722515384617</v>
      </c>
      <c r="P90" s="18">
        <f t="shared" si="28"/>
        <v>192.62</v>
      </c>
      <c r="Q90" s="27">
        <f t="shared" si="29"/>
        <v>152557.20000000001</v>
      </c>
    </row>
    <row r="91" spans="1:17" x14ac:dyDescent="0.25">
      <c r="A91">
        <f t="shared" si="19"/>
        <v>80</v>
      </c>
      <c r="B91" s="6">
        <f t="shared" si="20"/>
        <v>43781</v>
      </c>
      <c r="C91" s="7">
        <f t="shared" si="21"/>
        <v>150323.10999999999</v>
      </c>
      <c r="D91" s="1">
        <f t="shared" si="15"/>
        <v>425.86</v>
      </c>
      <c r="E91" s="28">
        <f t="shared" si="22"/>
        <v>26.631379999999979</v>
      </c>
      <c r="F91" s="1">
        <f t="shared" si="16"/>
        <v>229.53182565384614</v>
      </c>
      <c r="G91" s="1">
        <f t="shared" si="23"/>
        <v>196.33</v>
      </c>
      <c r="H91" s="7">
        <f t="shared" si="24"/>
        <v>150100.15</v>
      </c>
      <c r="J91" s="14">
        <f t="shared" si="25"/>
        <v>80</v>
      </c>
      <c r="K91" s="19">
        <f t="shared" si="26"/>
        <v>43781</v>
      </c>
      <c r="L91" s="27">
        <f t="shared" si="27"/>
        <v>152557.20000000001</v>
      </c>
      <c r="M91" s="18">
        <f t="shared" si="17"/>
        <v>425.86</v>
      </c>
      <c r="O91" s="18">
        <f t="shared" si="18"/>
        <v>232.94310923076927</v>
      </c>
      <c r="P91" s="18">
        <f t="shared" si="28"/>
        <v>192.92</v>
      </c>
      <c r="Q91" s="27">
        <f t="shared" si="29"/>
        <v>152364.28</v>
      </c>
    </row>
    <row r="92" spans="1:17" x14ac:dyDescent="0.25">
      <c r="A92">
        <f t="shared" si="19"/>
        <v>81</v>
      </c>
      <c r="B92" s="6">
        <f t="shared" si="20"/>
        <v>43795</v>
      </c>
      <c r="C92" s="7">
        <f t="shared" si="21"/>
        <v>150100.15</v>
      </c>
      <c r="D92" s="1">
        <f t="shared" si="15"/>
        <v>425.86</v>
      </c>
      <c r="E92" s="28">
        <f t="shared" si="22"/>
        <v>26.631379999999979</v>
      </c>
      <c r="F92" s="1">
        <f t="shared" si="16"/>
        <v>229.19138288461539</v>
      </c>
      <c r="G92" s="1">
        <f t="shared" si="23"/>
        <v>196.67</v>
      </c>
      <c r="H92" s="7">
        <f t="shared" si="24"/>
        <v>149876.85</v>
      </c>
      <c r="J92" s="14">
        <f t="shared" si="25"/>
        <v>81</v>
      </c>
      <c r="K92" s="19">
        <f t="shared" si="26"/>
        <v>43795</v>
      </c>
      <c r="L92" s="27">
        <f t="shared" si="27"/>
        <v>152364.28</v>
      </c>
      <c r="M92" s="18">
        <f t="shared" si="17"/>
        <v>425.86</v>
      </c>
      <c r="O92" s="18">
        <f t="shared" si="18"/>
        <v>232.64853523076923</v>
      </c>
      <c r="P92" s="18">
        <f t="shared" si="28"/>
        <v>193.21</v>
      </c>
      <c r="Q92" s="27">
        <f t="shared" si="29"/>
        <v>152171.07</v>
      </c>
    </row>
    <row r="93" spans="1:17" x14ac:dyDescent="0.25">
      <c r="A93">
        <f t="shared" si="19"/>
        <v>82</v>
      </c>
      <c r="B93" s="6">
        <f t="shared" si="20"/>
        <v>43809</v>
      </c>
      <c r="C93" s="7">
        <f t="shared" si="21"/>
        <v>149876.85</v>
      </c>
      <c r="D93" s="1">
        <f t="shared" si="15"/>
        <v>425.86</v>
      </c>
      <c r="E93" s="28">
        <f t="shared" si="22"/>
        <v>26.631379999999979</v>
      </c>
      <c r="F93" s="1">
        <f t="shared" si="16"/>
        <v>228.85042096153848</v>
      </c>
      <c r="G93" s="1">
        <f t="shared" si="23"/>
        <v>197.01</v>
      </c>
      <c r="H93" s="7">
        <f t="shared" si="24"/>
        <v>149653.21</v>
      </c>
      <c r="J93" s="14">
        <f t="shared" si="25"/>
        <v>82</v>
      </c>
      <c r="K93" s="19">
        <f t="shared" si="26"/>
        <v>43809</v>
      </c>
      <c r="L93" s="27">
        <f t="shared" si="27"/>
        <v>152171.07</v>
      </c>
      <c r="M93" s="18">
        <f t="shared" si="17"/>
        <v>425.86</v>
      </c>
      <c r="O93" s="18">
        <f t="shared" si="18"/>
        <v>232.35351842307693</v>
      </c>
      <c r="P93" s="18">
        <f t="shared" si="28"/>
        <v>193.51</v>
      </c>
      <c r="Q93" s="27">
        <f t="shared" si="29"/>
        <v>151977.56</v>
      </c>
    </row>
    <row r="94" spans="1:17" x14ac:dyDescent="0.25">
      <c r="A94">
        <f t="shared" si="19"/>
        <v>83</v>
      </c>
      <c r="B94" s="6">
        <f t="shared" si="20"/>
        <v>43823</v>
      </c>
      <c r="C94" s="7">
        <f t="shared" si="21"/>
        <v>149653.21</v>
      </c>
      <c r="D94" s="1">
        <f t="shared" si="15"/>
        <v>425.86</v>
      </c>
      <c r="E94" s="28">
        <f t="shared" si="22"/>
        <v>26.631379999999979</v>
      </c>
      <c r="F94" s="1">
        <f t="shared" si="16"/>
        <v>228.50893988461539</v>
      </c>
      <c r="G94" s="1">
        <f t="shared" si="23"/>
        <v>197.35</v>
      </c>
      <c r="H94" s="7">
        <f t="shared" si="24"/>
        <v>149429.23000000001</v>
      </c>
      <c r="J94" s="14">
        <f t="shared" si="25"/>
        <v>83</v>
      </c>
      <c r="K94" s="19">
        <f t="shared" si="26"/>
        <v>43823</v>
      </c>
      <c r="L94" s="27">
        <f t="shared" si="27"/>
        <v>151977.56</v>
      </c>
      <c r="M94" s="18">
        <f t="shared" si="17"/>
        <v>425.86</v>
      </c>
      <c r="O94" s="18">
        <f t="shared" si="18"/>
        <v>232.05804353846153</v>
      </c>
      <c r="P94" s="18">
        <f t="shared" si="28"/>
        <v>193.8</v>
      </c>
      <c r="Q94" s="27">
        <f t="shared" si="29"/>
        <v>151783.76</v>
      </c>
    </row>
    <row r="95" spans="1:17" x14ac:dyDescent="0.25">
      <c r="A95">
        <f t="shared" si="19"/>
        <v>84</v>
      </c>
      <c r="B95" s="6">
        <f t="shared" si="20"/>
        <v>43837</v>
      </c>
      <c r="C95" s="7">
        <f t="shared" si="21"/>
        <v>149429.23000000001</v>
      </c>
      <c r="D95" s="1">
        <f t="shared" si="15"/>
        <v>425.86</v>
      </c>
      <c r="E95" s="28">
        <f t="shared" si="22"/>
        <v>26.631379999999979</v>
      </c>
      <c r="F95" s="1">
        <f t="shared" si="16"/>
        <v>228.16693965384619</v>
      </c>
      <c r="G95" s="1">
        <f t="shared" si="23"/>
        <v>197.69</v>
      </c>
      <c r="H95" s="7">
        <f t="shared" si="24"/>
        <v>149204.91</v>
      </c>
      <c r="J95" s="14">
        <f t="shared" si="25"/>
        <v>84</v>
      </c>
      <c r="K95" s="19">
        <f t="shared" si="26"/>
        <v>43837</v>
      </c>
      <c r="L95" s="27">
        <f t="shared" si="27"/>
        <v>151783.76</v>
      </c>
      <c r="M95" s="18">
        <f t="shared" si="17"/>
        <v>425.86</v>
      </c>
      <c r="O95" s="18">
        <f t="shared" si="18"/>
        <v>231.76212584615388</v>
      </c>
      <c r="P95" s="18">
        <f t="shared" si="28"/>
        <v>194.1</v>
      </c>
      <c r="Q95" s="27">
        <f t="shared" si="29"/>
        <v>151589.66</v>
      </c>
    </row>
    <row r="96" spans="1:17" x14ac:dyDescent="0.25">
      <c r="A96">
        <f t="shared" si="19"/>
        <v>85</v>
      </c>
      <c r="B96" s="6">
        <f t="shared" si="20"/>
        <v>43851</v>
      </c>
      <c r="C96" s="7">
        <f t="shared" si="21"/>
        <v>149204.91</v>
      </c>
      <c r="D96" s="1">
        <f t="shared" si="15"/>
        <v>425.86</v>
      </c>
      <c r="E96" s="28">
        <f t="shared" si="22"/>
        <v>26.631379999999979</v>
      </c>
      <c r="F96" s="1">
        <f t="shared" si="16"/>
        <v>227.82442026923079</v>
      </c>
      <c r="G96" s="1">
        <f t="shared" si="23"/>
        <v>198.04</v>
      </c>
      <c r="H96" s="7">
        <f t="shared" si="24"/>
        <v>148980.24</v>
      </c>
      <c r="J96" s="14">
        <f t="shared" si="25"/>
        <v>85</v>
      </c>
      <c r="K96" s="19">
        <f t="shared" si="26"/>
        <v>43851</v>
      </c>
      <c r="L96" s="27">
        <f t="shared" si="27"/>
        <v>151589.66</v>
      </c>
      <c r="M96" s="18">
        <f t="shared" si="17"/>
        <v>425.86</v>
      </c>
      <c r="O96" s="18">
        <f t="shared" si="18"/>
        <v>231.46575007692309</v>
      </c>
      <c r="P96" s="18">
        <f t="shared" si="28"/>
        <v>194.39</v>
      </c>
      <c r="Q96" s="27">
        <f t="shared" si="29"/>
        <v>151395.26999999999</v>
      </c>
    </row>
    <row r="97" spans="1:17" x14ac:dyDescent="0.25">
      <c r="A97">
        <f t="shared" si="19"/>
        <v>86</v>
      </c>
      <c r="B97" s="6">
        <f t="shared" si="20"/>
        <v>43865</v>
      </c>
      <c r="C97" s="7">
        <f t="shared" si="21"/>
        <v>148980.24</v>
      </c>
      <c r="D97" s="1">
        <f t="shared" si="15"/>
        <v>425.86</v>
      </c>
      <c r="E97" s="28">
        <f t="shared" si="22"/>
        <v>26.631379999999979</v>
      </c>
      <c r="F97" s="1">
        <f t="shared" si="16"/>
        <v>227.48136646153844</v>
      </c>
      <c r="G97" s="1">
        <f t="shared" si="23"/>
        <v>198.38</v>
      </c>
      <c r="H97" s="7">
        <f t="shared" si="24"/>
        <v>148755.23000000001</v>
      </c>
      <c r="J97" s="14">
        <f t="shared" si="25"/>
        <v>86</v>
      </c>
      <c r="K97" s="19">
        <f t="shared" si="26"/>
        <v>43865</v>
      </c>
      <c r="L97" s="27">
        <f t="shared" si="27"/>
        <v>151395.26999999999</v>
      </c>
      <c r="M97" s="18">
        <f t="shared" si="17"/>
        <v>425.86</v>
      </c>
      <c r="O97" s="18">
        <f t="shared" si="18"/>
        <v>231.16893149999999</v>
      </c>
      <c r="P97" s="18">
        <f t="shared" si="28"/>
        <v>194.69</v>
      </c>
      <c r="Q97" s="27">
        <f t="shared" si="29"/>
        <v>151200.57999999999</v>
      </c>
    </row>
    <row r="98" spans="1:17" x14ac:dyDescent="0.25">
      <c r="A98">
        <f t="shared" si="19"/>
        <v>87</v>
      </c>
      <c r="B98" s="6">
        <f t="shared" si="20"/>
        <v>43879</v>
      </c>
      <c r="C98" s="7">
        <f t="shared" si="21"/>
        <v>148755.23000000001</v>
      </c>
      <c r="D98" s="1">
        <f t="shared" si="15"/>
        <v>425.86</v>
      </c>
      <c r="E98" s="28">
        <f t="shared" si="22"/>
        <v>26.631379999999979</v>
      </c>
      <c r="F98" s="1">
        <f t="shared" si="16"/>
        <v>227.13779350000002</v>
      </c>
      <c r="G98" s="1">
        <f t="shared" si="23"/>
        <v>198.72</v>
      </c>
      <c r="H98" s="7">
        <f t="shared" si="24"/>
        <v>148529.88</v>
      </c>
      <c r="J98" s="14">
        <f t="shared" si="25"/>
        <v>87</v>
      </c>
      <c r="K98" s="19">
        <f t="shared" si="26"/>
        <v>43879</v>
      </c>
      <c r="L98" s="27">
        <f t="shared" si="27"/>
        <v>151200.57999999999</v>
      </c>
      <c r="M98" s="18">
        <f t="shared" si="17"/>
        <v>425.86</v>
      </c>
      <c r="O98" s="18">
        <f t="shared" si="18"/>
        <v>230.87165484615383</v>
      </c>
      <c r="P98" s="18">
        <f t="shared" si="28"/>
        <v>194.99</v>
      </c>
      <c r="Q98" s="27">
        <f t="shared" si="29"/>
        <v>151005.59</v>
      </c>
    </row>
    <row r="99" spans="1:17" x14ac:dyDescent="0.25">
      <c r="A99">
        <f t="shared" si="19"/>
        <v>88</v>
      </c>
      <c r="B99" s="6">
        <f t="shared" si="20"/>
        <v>43893</v>
      </c>
      <c r="C99" s="7">
        <f t="shared" si="21"/>
        <v>148529.88</v>
      </c>
      <c r="D99" s="1">
        <f t="shared" si="15"/>
        <v>425.86</v>
      </c>
      <c r="E99" s="28">
        <f t="shared" si="22"/>
        <v>26.631379999999979</v>
      </c>
      <c r="F99" s="1">
        <f t="shared" si="16"/>
        <v>226.79370138461539</v>
      </c>
      <c r="G99" s="1">
        <f t="shared" si="23"/>
        <v>199.07</v>
      </c>
      <c r="H99" s="7">
        <f t="shared" si="24"/>
        <v>148304.18</v>
      </c>
      <c r="J99" s="14">
        <f t="shared" si="25"/>
        <v>88</v>
      </c>
      <c r="K99" s="19">
        <f t="shared" si="26"/>
        <v>43893</v>
      </c>
      <c r="L99" s="27">
        <f t="shared" si="27"/>
        <v>151005.59</v>
      </c>
      <c r="M99" s="18">
        <f t="shared" si="17"/>
        <v>425.86</v>
      </c>
      <c r="O99" s="18">
        <f t="shared" si="18"/>
        <v>230.57392011538462</v>
      </c>
      <c r="P99" s="18">
        <f t="shared" si="28"/>
        <v>195.29</v>
      </c>
      <c r="Q99" s="27">
        <f t="shared" si="29"/>
        <v>150810.29999999999</v>
      </c>
    </row>
    <row r="100" spans="1:17" x14ac:dyDescent="0.25">
      <c r="A100">
        <f t="shared" si="19"/>
        <v>89</v>
      </c>
      <c r="B100" s="6">
        <f t="shared" si="20"/>
        <v>43907</v>
      </c>
      <c r="C100" s="7">
        <f t="shared" si="21"/>
        <v>148304.18</v>
      </c>
      <c r="D100" s="1">
        <f t="shared" si="15"/>
        <v>425.86</v>
      </c>
      <c r="E100" s="28">
        <f t="shared" si="22"/>
        <v>26.631379999999979</v>
      </c>
      <c r="F100" s="1">
        <f t="shared" si="16"/>
        <v>226.44907484615385</v>
      </c>
      <c r="G100" s="1">
        <f t="shared" si="23"/>
        <v>199.41</v>
      </c>
      <c r="H100" s="7">
        <f t="shared" si="24"/>
        <v>148078.14000000001</v>
      </c>
      <c r="J100" s="14">
        <f t="shared" si="25"/>
        <v>89</v>
      </c>
      <c r="K100" s="19">
        <f t="shared" si="26"/>
        <v>43907</v>
      </c>
      <c r="L100" s="27">
        <f t="shared" si="27"/>
        <v>150810.29999999999</v>
      </c>
      <c r="M100" s="18">
        <f t="shared" si="17"/>
        <v>425.86</v>
      </c>
      <c r="O100" s="18">
        <f t="shared" si="18"/>
        <v>230.27572730769231</v>
      </c>
      <c r="P100" s="18">
        <f t="shared" si="28"/>
        <v>195.58</v>
      </c>
      <c r="Q100" s="27">
        <f t="shared" si="29"/>
        <v>150614.72</v>
      </c>
    </row>
    <row r="101" spans="1:17" x14ac:dyDescent="0.25">
      <c r="A101">
        <f t="shared" si="19"/>
        <v>90</v>
      </c>
      <c r="B101" s="6">
        <f t="shared" si="20"/>
        <v>43921</v>
      </c>
      <c r="C101" s="7">
        <f t="shared" si="21"/>
        <v>148078.14000000001</v>
      </c>
      <c r="D101" s="1">
        <f t="shared" si="15"/>
        <v>425.86</v>
      </c>
      <c r="E101" s="28">
        <f t="shared" si="22"/>
        <v>26.631379999999979</v>
      </c>
      <c r="F101" s="1">
        <f t="shared" si="16"/>
        <v>226.1039291538462</v>
      </c>
      <c r="G101" s="1">
        <f t="shared" si="23"/>
        <v>199.76</v>
      </c>
      <c r="H101" s="7">
        <f t="shared" si="24"/>
        <v>147851.75</v>
      </c>
      <c r="J101" s="14">
        <f t="shared" si="25"/>
        <v>90</v>
      </c>
      <c r="K101" s="19">
        <f t="shared" si="26"/>
        <v>43921</v>
      </c>
      <c r="L101" s="27">
        <f t="shared" si="27"/>
        <v>150614.72</v>
      </c>
      <c r="M101" s="18">
        <f t="shared" si="17"/>
        <v>425.86</v>
      </c>
      <c r="O101" s="18">
        <f t="shared" si="18"/>
        <v>229.97709169230771</v>
      </c>
      <c r="P101" s="18">
        <f t="shared" si="28"/>
        <v>195.88</v>
      </c>
      <c r="Q101" s="27">
        <f t="shared" si="29"/>
        <v>150418.84</v>
      </c>
    </row>
    <row r="102" spans="1:17" x14ac:dyDescent="0.25">
      <c r="A102">
        <f t="shared" si="19"/>
        <v>91</v>
      </c>
      <c r="B102" s="6">
        <f t="shared" si="20"/>
        <v>43935</v>
      </c>
      <c r="C102" s="7">
        <f t="shared" si="21"/>
        <v>147851.75</v>
      </c>
      <c r="D102" s="1">
        <f t="shared" si="15"/>
        <v>425.86</v>
      </c>
      <c r="E102" s="28">
        <f t="shared" si="22"/>
        <v>26.631379999999979</v>
      </c>
      <c r="F102" s="1">
        <f t="shared" si="16"/>
        <v>225.75824903846154</v>
      </c>
      <c r="G102" s="1">
        <f t="shared" si="23"/>
        <v>200.1</v>
      </c>
      <c r="H102" s="7">
        <f t="shared" si="24"/>
        <v>147625.01999999999</v>
      </c>
      <c r="J102" s="14">
        <f t="shared" si="25"/>
        <v>91</v>
      </c>
      <c r="K102" s="19">
        <f t="shared" si="26"/>
        <v>43935</v>
      </c>
      <c r="L102" s="27">
        <f t="shared" si="27"/>
        <v>150418.84</v>
      </c>
      <c r="M102" s="18">
        <f t="shared" si="17"/>
        <v>425.86</v>
      </c>
      <c r="O102" s="18">
        <f t="shared" si="18"/>
        <v>229.677998</v>
      </c>
      <c r="P102" s="18">
        <f t="shared" si="28"/>
        <v>196.18</v>
      </c>
      <c r="Q102" s="27">
        <f t="shared" si="29"/>
        <v>150222.66</v>
      </c>
    </row>
    <row r="103" spans="1:17" x14ac:dyDescent="0.25">
      <c r="A103">
        <f t="shared" si="19"/>
        <v>92</v>
      </c>
      <c r="B103" s="6">
        <f t="shared" si="20"/>
        <v>43949</v>
      </c>
      <c r="C103" s="7">
        <f t="shared" si="21"/>
        <v>147625.01999999999</v>
      </c>
      <c r="D103" s="1">
        <f t="shared" si="15"/>
        <v>425.86</v>
      </c>
      <c r="E103" s="28">
        <f t="shared" si="22"/>
        <v>26.631379999999979</v>
      </c>
      <c r="F103" s="1">
        <f t="shared" si="16"/>
        <v>225.41204976923075</v>
      </c>
      <c r="G103" s="1">
        <f t="shared" si="23"/>
        <v>200.45</v>
      </c>
      <c r="H103" s="7">
        <f t="shared" si="24"/>
        <v>147397.94</v>
      </c>
      <c r="J103" s="14">
        <f t="shared" si="25"/>
        <v>92</v>
      </c>
      <c r="K103" s="19">
        <f t="shared" si="26"/>
        <v>43949</v>
      </c>
      <c r="L103" s="27">
        <f t="shared" si="27"/>
        <v>150222.66</v>
      </c>
      <c r="M103" s="18">
        <f t="shared" si="17"/>
        <v>425.86</v>
      </c>
      <c r="O103" s="18">
        <f t="shared" si="18"/>
        <v>229.37844623076924</v>
      </c>
      <c r="P103" s="18">
        <f t="shared" si="28"/>
        <v>196.48</v>
      </c>
      <c r="Q103" s="27">
        <f t="shared" si="29"/>
        <v>150026.18</v>
      </c>
    </row>
    <row r="104" spans="1:17" x14ac:dyDescent="0.25">
      <c r="A104">
        <f t="shared" si="19"/>
        <v>93</v>
      </c>
      <c r="B104" s="6">
        <f t="shared" si="20"/>
        <v>43963</v>
      </c>
      <c r="C104" s="7">
        <f t="shared" si="21"/>
        <v>147397.94</v>
      </c>
      <c r="D104" s="1">
        <f t="shared" si="15"/>
        <v>425.86</v>
      </c>
      <c r="E104" s="28">
        <f t="shared" si="22"/>
        <v>26.631379999999979</v>
      </c>
      <c r="F104" s="1">
        <f t="shared" si="16"/>
        <v>225.0653160769231</v>
      </c>
      <c r="G104" s="1">
        <f t="shared" si="23"/>
        <v>200.79</v>
      </c>
      <c r="H104" s="7">
        <f t="shared" si="24"/>
        <v>147170.51999999999</v>
      </c>
      <c r="J104" s="14">
        <f t="shared" si="25"/>
        <v>93</v>
      </c>
      <c r="K104" s="19">
        <f t="shared" si="26"/>
        <v>43963</v>
      </c>
      <c r="L104" s="27">
        <f t="shared" si="27"/>
        <v>150026.18</v>
      </c>
      <c r="M104" s="18">
        <f t="shared" si="17"/>
        <v>425.86</v>
      </c>
      <c r="O104" s="18">
        <f t="shared" si="18"/>
        <v>229.07843638461537</v>
      </c>
      <c r="P104" s="18">
        <f t="shared" si="28"/>
        <v>196.78</v>
      </c>
      <c r="Q104" s="27">
        <f t="shared" si="29"/>
        <v>149829.4</v>
      </c>
    </row>
    <row r="105" spans="1:17" x14ac:dyDescent="0.25">
      <c r="A105">
        <f t="shared" si="19"/>
        <v>94</v>
      </c>
      <c r="B105" s="6">
        <f t="shared" si="20"/>
        <v>43977</v>
      </c>
      <c r="C105" s="7">
        <f t="shared" si="21"/>
        <v>147170.51999999999</v>
      </c>
      <c r="D105" s="1">
        <f t="shared" si="15"/>
        <v>425.86</v>
      </c>
      <c r="E105" s="28">
        <f t="shared" si="22"/>
        <v>26.631379999999979</v>
      </c>
      <c r="F105" s="1">
        <f t="shared" si="16"/>
        <v>224.71806323076922</v>
      </c>
      <c r="G105" s="1">
        <f t="shared" si="23"/>
        <v>201.14</v>
      </c>
      <c r="H105" s="7">
        <f t="shared" si="24"/>
        <v>146942.75</v>
      </c>
      <c r="J105" s="14">
        <f t="shared" si="25"/>
        <v>94</v>
      </c>
      <c r="K105" s="19">
        <f t="shared" si="26"/>
        <v>43977</v>
      </c>
      <c r="L105" s="27">
        <f t="shared" si="27"/>
        <v>149829.4</v>
      </c>
      <c r="M105" s="18">
        <f t="shared" si="17"/>
        <v>425.86</v>
      </c>
      <c r="O105" s="18">
        <f t="shared" si="18"/>
        <v>228.77796846153845</v>
      </c>
      <c r="P105" s="18">
        <f t="shared" si="28"/>
        <v>197.08</v>
      </c>
      <c r="Q105" s="27">
        <f t="shared" si="29"/>
        <v>149632.32000000001</v>
      </c>
    </row>
    <row r="106" spans="1:17" x14ac:dyDescent="0.25">
      <c r="A106">
        <f t="shared" si="19"/>
        <v>95</v>
      </c>
      <c r="B106" s="6">
        <f t="shared" si="20"/>
        <v>43991</v>
      </c>
      <c r="C106" s="7">
        <f t="shared" si="21"/>
        <v>146942.75</v>
      </c>
      <c r="D106" s="1">
        <f t="shared" si="15"/>
        <v>425.86</v>
      </c>
      <c r="E106" s="28">
        <f t="shared" si="22"/>
        <v>26.631379999999979</v>
      </c>
      <c r="F106" s="1">
        <f t="shared" si="16"/>
        <v>224.37027596153848</v>
      </c>
      <c r="G106" s="1">
        <f t="shared" si="23"/>
        <v>201.49</v>
      </c>
      <c r="H106" s="7">
        <f t="shared" si="24"/>
        <v>146714.63</v>
      </c>
      <c r="J106" s="14">
        <f t="shared" si="25"/>
        <v>95</v>
      </c>
      <c r="K106" s="19">
        <f t="shared" si="26"/>
        <v>43991</v>
      </c>
      <c r="L106" s="27">
        <f t="shared" si="27"/>
        <v>149632.32000000001</v>
      </c>
      <c r="M106" s="18">
        <f t="shared" si="17"/>
        <v>425.86</v>
      </c>
      <c r="O106" s="18">
        <f t="shared" si="18"/>
        <v>228.47704246153847</v>
      </c>
      <c r="P106" s="18">
        <f t="shared" si="28"/>
        <v>197.38</v>
      </c>
      <c r="Q106" s="27">
        <f t="shared" si="29"/>
        <v>149434.94</v>
      </c>
    </row>
    <row r="107" spans="1:17" x14ac:dyDescent="0.25">
      <c r="A107">
        <f t="shared" si="19"/>
        <v>96</v>
      </c>
      <c r="B107" s="6">
        <f t="shared" si="20"/>
        <v>44005</v>
      </c>
      <c r="C107" s="7">
        <f t="shared" si="21"/>
        <v>146714.63</v>
      </c>
      <c r="D107" s="1">
        <f t="shared" si="15"/>
        <v>425.86</v>
      </c>
      <c r="E107" s="28">
        <f t="shared" si="22"/>
        <v>26.631379999999979</v>
      </c>
      <c r="F107" s="1">
        <f t="shared" si="16"/>
        <v>224.02195426923078</v>
      </c>
      <c r="G107" s="1">
        <f t="shared" si="23"/>
        <v>201.84</v>
      </c>
      <c r="H107" s="7">
        <f t="shared" si="24"/>
        <v>146486.16</v>
      </c>
      <c r="J107" s="14">
        <f t="shared" si="25"/>
        <v>96</v>
      </c>
      <c r="K107" s="19">
        <f t="shared" si="26"/>
        <v>44005</v>
      </c>
      <c r="L107" s="27">
        <f t="shared" si="27"/>
        <v>149434.94</v>
      </c>
      <c r="M107" s="18">
        <f t="shared" si="17"/>
        <v>425.86</v>
      </c>
      <c r="O107" s="18">
        <f t="shared" si="18"/>
        <v>228.17565838461539</v>
      </c>
      <c r="P107" s="18">
        <f t="shared" si="28"/>
        <v>197.68</v>
      </c>
      <c r="Q107" s="27">
        <f t="shared" si="29"/>
        <v>149237.26</v>
      </c>
    </row>
    <row r="108" spans="1:17" x14ac:dyDescent="0.25">
      <c r="A108">
        <f t="shared" si="19"/>
        <v>97</v>
      </c>
      <c r="B108" s="6">
        <f t="shared" si="20"/>
        <v>44019</v>
      </c>
      <c r="C108" s="7">
        <f t="shared" si="21"/>
        <v>146486.16</v>
      </c>
      <c r="D108" s="1">
        <f t="shared" si="15"/>
        <v>425.86</v>
      </c>
      <c r="E108" s="28">
        <f t="shared" si="22"/>
        <v>26.631379999999979</v>
      </c>
      <c r="F108" s="1">
        <f t="shared" si="16"/>
        <v>223.67309815384615</v>
      </c>
      <c r="G108" s="1">
        <f t="shared" si="23"/>
        <v>202.19</v>
      </c>
      <c r="H108" s="7">
        <f t="shared" si="24"/>
        <v>146257.34</v>
      </c>
      <c r="J108" s="14">
        <f t="shared" si="25"/>
        <v>97</v>
      </c>
      <c r="K108" s="19">
        <f t="shared" si="26"/>
        <v>44019</v>
      </c>
      <c r="L108" s="27">
        <f t="shared" si="27"/>
        <v>149237.26</v>
      </c>
      <c r="M108" s="18">
        <f t="shared" si="17"/>
        <v>425.86</v>
      </c>
      <c r="O108" s="18">
        <f t="shared" si="18"/>
        <v>227.87381623076925</v>
      </c>
      <c r="P108" s="18">
        <f t="shared" si="28"/>
        <v>197.99</v>
      </c>
      <c r="Q108" s="27">
        <f t="shared" si="29"/>
        <v>149039.26999999999</v>
      </c>
    </row>
    <row r="109" spans="1:17" x14ac:dyDescent="0.25">
      <c r="A109">
        <f t="shared" si="19"/>
        <v>98</v>
      </c>
      <c r="B109" s="6">
        <f t="shared" si="20"/>
        <v>44033</v>
      </c>
      <c r="C109" s="7">
        <f t="shared" si="21"/>
        <v>146257.34</v>
      </c>
      <c r="D109" s="1">
        <f t="shared" si="15"/>
        <v>425.86</v>
      </c>
      <c r="E109" s="28">
        <f t="shared" si="22"/>
        <v>26.631379999999979</v>
      </c>
      <c r="F109" s="1">
        <f t="shared" si="16"/>
        <v>223.32370761538462</v>
      </c>
      <c r="G109" s="1">
        <f t="shared" si="23"/>
        <v>202.54</v>
      </c>
      <c r="H109" s="7">
        <f t="shared" si="24"/>
        <v>146028.17000000001</v>
      </c>
      <c r="J109" s="14">
        <f t="shared" si="25"/>
        <v>98</v>
      </c>
      <c r="K109" s="19">
        <f t="shared" si="26"/>
        <v>44033</v>
      </c>
      <c r="L109" s="27">
        <f t="shared" si="27"/>
        <v>149039.26999999999</v>
      </c>
      <c r="M109" s="18">
        <f t="shared" si="17"/>
        <v>425.86</v>
      </c>
      <c r="O109" s="18">
        <f t="shared" si="18"/>
        <v>227.57150073076923</v>
      </c>
      <c r="P109" s="18">
        <f t="shared" si="28"/>
        <v>198.29</v>
      </c>
      <c r="Q109" s="27">
        <f t="shared" si="29"/>
        <v>148840.98000000001</v>
      </c>
    </row>
    <row r="110" spans="1:17" x14ac:dyDescent="0.25">
      <c r="A110">
        <f t="shared" si="19"/>
        <v>99</v>
      </c>
      <c r="B110" s="6">
        <f t="shared" si="20"/>
        <v>44047</v>
      </c>
      <c r="C110" s="7">
        <f t="shared" si="21"/>
        <v>146028.17000000001</v>
      </c>
      <c r="D110" s="1">
        <f t="shared" si="15"/>
        <v>425.86</v>
      </c>
      <c r="E110" s="28">
        <f t="shared" si="22"/>
        <v>26.631379999999979</v>
      </c>
      <c r="F110" s="1">
        <f t="shared" si="16"/>
        <v>222.97378265384617</v>
      </c>
      <c r="G110" s="1">
        <f t="shared" si="23"/>
        <v>202.89</v>
      </c>
      <c r="H110" s="7">
        <f t="shared" si="24"/>
        <v>145798.65</v>
      </c>
      <c r="J110" s="14">
        <f t="shared" si="25"/>
        <v>99</v>
      </c>
      <c r="K110" s="19">
        <f t="shared" si="26"/>
        <v>44047</v>
      </c>
      <c r="L110" s="27">
        <f t="shared" si="27"/>
        <v>148840.98000000001</v>
      </c>
      <c r="M110" s="18">
        <f t="shared" si="17"/>
        <v>425.86</v>
      </c>
      <c r="O110" s="18">
        <f t="shared" si="18"/>
        <v>227.26872715384619</v>
      </c>
      <c r="P110" s="18">
        <f t="shared" si="28"/>
        <v>198.59</v>
      </c>
      <c r="Q110" s="27">
        <f t="shared" si="29"/>
        <v>148642.39000000001</v>
      </c>
    </row>
    <row r="111" spans="1:17" x14ac:dyDescent="0.25">
      <c r="A111">
        <f t="shared" si="19"/>
        <v>100</v>
      </c>
      <c r="B111" s="6">
        <f t="shared" si="20"/>
        <v>44061</v>
      </c>
      <c r="C111" s="7">
        <f t="shared" si="21"/>
        <v>145798.65</v>
      </c>
      <c r="D111" s="1">
        <f t="shared" si="15"/>
        <v>425.86</v>
      </c>
      <c r="E111" s="28">
        <f t="shared" si="22"/>
        <v>26.631379999999979</v>
      </c>
      <c r="F111" s="1">
        <f t="shared" si="16"/>
        <v>222.62332326923078</v>
      </c>
      <c r="G111" s="1">
        <f t="shared" si="23"/>
        <v>203.24</v>
      </c>
      <c r="H111" s="7">
        <f t="shared" si="24"/>
        <v>145568.78</v>
      </c>
      <c r="J111" s="14">
        <f t="shared" si="25"/>
        <v>100</v>
      </c>
      <c r="K111" s="19">
        <f t="shared" si="26"/>
        <v>44061</v>
      </c>
      <c r="L111" s="27">
        <f t="shared" si="27"/>
        <v>148642.39000000001</v>
      </c>
      <c r="M111" s="18">
        <f t="shared" si="17"/>
        <v>425.86</v>
      </c>
      <c r="O111" s="18">
        <f t="shared" si="18"/>
        <v>226.96549550000003</v>
      </c>
      <c r="P111" s="18">
        <f t="shared" si="28"/>
        <v>198.89</v>
      </c>
      <c r="Q111" s="27">
        <f t="shared" si="29"/>
        <v>148443.5</v>
      </c>
    </row>
    <row r="112" spans="1:17" x14ac:dyDescent="0.25">
      <c r="A112">
        <f t="shared" si="19"/>
        <v>101</v>
      </c>
      <c r="B112" s="6">
        <f t="shared" si="20"/>
        <v>44075</v>
      </c>
      <c r="C112" s="7">
        <f t="shared" si="21"/>
        <v>145568.78</v>
      </c>
      <c r="D112" s="1">
        <f t="shared" si="15"/>
        <v>425.86</v>
      </c>
      <c r="E112" s="28">
        <f t="shared" si="22"/>
        <v>26.631379999999979</v>
      </c>
      <c r="F112" s="1">
        <f t="shared" si="16"/>
        <v>222.27232946153848</v>
      </c>
      <c r="G112" s="1">
        <f t="shared" si="23"/>
        <v>203.59</v>
      </c>
      <c r="H112" s="7">
        <f t="shared" si="24"/>
        <v>145338.56</v>
      </c>
      <c r="J112" s="14">
        <f t="shared" si="25"/>
        <v>101</v>
      </c>
      <c r="K112" s="19">
        <f t="shared" si="26"/>
        <v>44075</v>
      </c>
      <c r="L112" s="27">
        <f t="shared" si="27"/>
        <v>148443.5</v>
      </c>
      <c r="M112" s="18">
        <f t="shared" si="17"/>
        <v>425.86</v>
      </c>
      <c r="O112" s="18">
        <f t="shared" si="18"/>
        <v>226.66180576923077</v>
      </c>
      <c r="P112" s="18">
        <f t="shared" si="28"/>
        <v>199.2</v>
      </c>
      <c r="Q112" s="27">
        <f t="shared" si="29"/>
        <v>148244.29999999999</v>
      </c>
    </row>
    <row r="113" spans="1:17" x14ac:dyDescent="0.25">
      <c r="A113">
        <f t="shared" si="19"/>
        <v>102</v>
      </c>
      <c r="B113" s="6">
        <f t="shared" si="20"/>
        <v>44089</v>
      </c>
      <c r="C113" s="7">
        <f t="shared" si="21"/>
        <v>145338.56</v>
      </c>
      <c r="D113" s="1">
        <f t="shared" si="15"/>
        <v>425.86</v>
      </c>
      <c r="E113" s="28">
        <f t="shared" si="22"/>
        <v>26.631379999999979</v>
      </c>
      <c r="F113" s="1">
        <f t="shared" si="16"/>
        <v>221.92080123076923</v>
      </c>
      <c r="G113" s="1">
        <f t="shared" si="23"/>
        <v>203.94</v>
      </c>
      <c r="H113" s="7">
        <f t="shared" si="24"/>
        <v>145107.99</v>
      </c>
      <c r="J113" s="14">
        <f t="shared" si="25"/>
        <v>102</v>
      </c>
      <c r="K113" s="19">
        <f t="shared" si="26"/>
        <v>44089</v>
      </c>
      <c r="L113" s="27">
        <f t="shared" si="27"/>
        <v>148244.29999999999</v>
      </c>
      <c r="M113" s="18">
        <f t="shared" si="17"/>
        <v>425.86</v>
      </c>
      <c r="O113" s="18">
        <f t="shared" si="18"/>
        <v>226.35764269230768</v>
      </c>
      <c r="P113" s="18">
        <f t="shared" si="28"/>
        <v>199.5</v>
      </c>
      <c r="Q113" s="27">
        <f t="shared" si="29"/>
        <v>148044.79999999999</v>
      </c>
    </row>
    <row r="114" spans="1:17" x14ac:dyDescent="0.25">
      <c r="A114">
        <f t="shared" si="19"/>
        <v>103</v>
      </c>
      <c r="B114" s="6">
        <f t="shared" si="20"/>
        <v>44103</v>
      </c>
      <c r="C114" s="7">
        <f t="shared" si="21"/>
        <v>145107.99</v>
      </c>
      <c r="D114" s="1">
        <f t="shared" si="15"/>
        <v>425.86</v>
      </c>
      <c r="E114" s="28">
        <f t="shared" si="22"/>
        <v>26.631379999999979</v>
      </c>
      <c r="F114" s="1">
        <f t="shared" si="16"/>
        <v>221.56873857692307</v>
      </c>
      <c r="G114" s="1">
        <f t="shared" si="23"/>
        <v>204.29</v>
      </c>
      <c r="H114" s="7">
        <f t="shared" si="24"/>
        <v>144877.07</v>
      </c>
      <c r="J114" s="14">
        <f t="shared" si="25"/>
        <v>103</v>
      </c>
      <c r="K114" s="19">
        <f t="shared" si="26"/>
        <v>44103</v>
      </c>
      <c r="L114" s="27">
        <f t="shared" si="27"/>
        <v>148044.79999999999</v>
      </c>
      <c r="M114" s="18">
        <f t="shared" si="17"/>
        <v>425.86</v>
      </c>
      <c r="O114" s="18">
        <f t="shared" si="18"/>
        <v>226.05302153846154</v>
      </c>
      <c r="P114" s="18">
        <f t="shared" si="28"/>
        <v>199.81</v>
      </c>
      <c r="Q114" s="27">
        <f t="shared" si="29"/>
        <v>147844.99</v>
      </c>
    </row>
    <row r="115" spans="1:17" x14ac:dyDescent="0.25">
      <c r="A115">
        <f t="shared" si="19"/>
        <v>104</v>
      </c>
      <c r="B115" s="6">
        <f t="shared" si="20"/>
        <v>44117</v>
      </c>
      <c r="C115" s="7">
        <f t="shared" si="21"/>
        <v>144877.07</v>
      </c>
      <c r="D115" s="1">
        <f t="shared" si="15"/>
        <v>425.86</v>
      </c>
      <c r="E115" s="28">
        <f t="shared" si="22"/>
        <v>26.631379999999979</v>
      </c>
      <c r="F115" s="1">
        <f t="shared" si="16"/>
        <v>221.21614150000002</v>
      </c>
      <c r="G115" s="1">
        <f t="shared" si="23"/>
        <v>204.64</v>
      </c>
      <c r="H115" s="7">
        <f t="shared" si="24"/>
        <v>144645.79999999999</v>
      </c>
      <c r="J115" s="14">
        <f t="shared" si="25"/>
        <v>104</v>
      </c>
      <c r="K115" s="19">
        <f t="shared" si="26"/>
        <v>44117</v>
      </c>
      <c r="L115" s="27">
        <f t="shared" si="27"/>
        <v>147844.99</v>
      </c>
      <c r="M115" s="18">
        <f t="shared" si="17"/>
        <v>425.86</v>
      </c>
      <c r="O115" s="18">
        <f t="shared" si="18"/>
        <v>225.74792703846154</v>
      </c>
      <c r="P115" s="18">
        <f t="shared" si="28"/>
        <v>200.11</v>
      </c>
      <c r="Q115" s="27">
        <f t="shared" si="29"/>
        <v>147644.88</v>
      </c>
    </row>
    <row r="116" spans="1:17" x14ac:dyDescent="0.25">
      <c r="A116">
        <f t="shared" si="19"/>
        <v>105</v>
      </c>
      <c r="B116" s="6">
        <f t="shared" si="20"/>
        <v>44131</v>
      </c>
      <c r="C116" s="7">
        <f t="shared" si="21"/>
        <v>144645.79999999999</v>
      </c>
      <c r="D116" s="1">
        <f t="shared" si="15"/>
        <v>425.86</v>
      </c>
      <c r="E116" s="28">
        <f t="shared" si="22"/>
        <v>26.631379999999979</v>
      </c>
      <c r="F116" s="1">
        <f t="shared" si="16"/>
        <v>220.86301</v>
      </c>
      <c r="G116" s="1">
        <f t="shared" si="23"/>
        <v>205</v>
      </c>
      <c r="H116" s="7">
        <f t="shared" si="24"/>
        <v>144414.17000000001</v>
      </c>
      <c r="J116" s="14">
        <f t="shared" si="25"/>
        <v>105</v>
      </c>
      <c r="K116" s="19">
        <f t="shared" si="26"/>
        <v>44131</v>
      </c>
      <c r="L116" s="27">
        <f t="shared" si="27"/>
        <v>147644.88</v>
      </c>
      <c r="M116" s="18">
        <f t="shared" si="17"/>
        <v>425.86</v>
      </c>
      <c r="O116" s="18">
        <f t="shared" si="18"/>
        <v>225.44237446153846</v>
      </c>
      <c r="P116" s="18">
        <f t="shared" si="28"/>
        <v>200.42</v>
      </c>
      <c r="Q116" s="27">
        <f t="shared" si="29"/>
        <v>147444.46</v>
      </c>
    </row>
    <row r="117" spans="1:17" x14ac:dyDescent="0.25">
      <c r="A117">
        <f t="shared" si="19"/>
        <v>106</v>
      </c>
      <c r="B117" s="6">
        <f t="shared" si="20"/>
        <v>44145</v>
      </c>
      <c r="C117" s="7">
        <f t="shared" si="21"/>
        <v>144414.17000000001</v>
      </c>
      <c r="D117" s="1">
        <f t="shared" si="15"/>
        <v>425.86</v>
      </c>
      <c r="E117" s="28">
        <f t="shared" si="22"/>
        <v>26.631379999999979</v>
      </c>
      <c r="F117" s="1">
        <f t="shared" si="16"/>
        <v>220.50932880769233</v>
      </c>
      <c r="G117" s="1">
        <f t="shared" si="23"/>
        <v>205.35</v>
      </c>
      <c r="H117" s="7">
        <f t="shared" si="24"/>
        <v>144182.19</v>
      </c>
      <c r="J117" s="14">
        <f t="shared" si="25"/>
        <v>106</v>
      </c>
      <c r="K117" s="19">
        <f t="shared" si="26"/>
        <v>44145</v>
      </c>
      <c r="L117" s="27">
        <f t="shared" si="27"/>
        <v>147444.46</v>
      </c>
      <c r="M117" s="18">
        <f t="shared" si="17"/>
        <v>425.86</v>
      </c>
      <c r="O117" s="18">
        <f t="shared" si="18"/>
        <v>225.13634853846153</v>
      </c>
      <c r="P117" s="18">
        <f t="shared" si="28"/>
        <v>200.72</v>
      </c>
      <c r="Q117" s="27">
        <f t="shared" si="29"/>
        <v>147243.74</v>
      </c>
    </row>
    <row r="118" spans="1:17" x14ac:dyDescent="0.25">
      <c r="A118">
        <f t="shared" si="19"/>
        <v>107</v>
      </c>
      <c r="B118" s="6">
        <f t="shared" si="20"/>
        <v>44159</v>
      </c>
      <c r="C118" s="7">
        <f t="shared" si="21"/>
        <v>144182.19</v>
      </c>
      <c r="D118" s="1">
        <f t="shared" si="15"/>
        <v>425.86</v>
      </c>
      <c r="E118" s="28">
        <f t="shared" si="22"/>
        <v>26.631379999999979</v>
      </c>
      <c r="F118" s="1">
        <f t="shared" si="16"/>
        <v>220.15511319230771</v>
      </c>
      <c r="G118" s="1">
        <f t="shared" si="23"/>
        <v>205.7</v>
      </c>
      <c r="H118" s="7">
        <f t="shared" si="24"/>
        <v>143949.85999999999</v>
      </c>
      <c r="J118" s="14">
        <f t="shared" si="25"/>
        <v>107</v>
      </c>
      <c r="K118" s="19">
        <f t="shared" si="26"/>
        <v>44159</v>
      </c>
      <c r="L118" s="27">
        <f t="shared" si="27"/>
        <v>147243.74</v>
      </c>
      <c r="M118" s="18">
        <f t="shared" si="17"/>
        <v>425.86</v>
      </c>
      <c r="O118" s="18">
        <f t="shared" si="18"/>
        <v>224.82986453846152</v>
      </c>
      <c r="P118" s="18">
        <f t="shared" si="28"/>
        <v>201.03</v>
      </c>
      <c r="Q118" s="27">
        <f t="shared" si="29"/>
        <v>147042.71</v>
      </c>
    </row>
    <row r="119" spans="1:17" x14ac:dyDescent="0.25">
      <c r="A119">
        <f t="shared" si="19"/>
        <v>108</v>
      </c>
      <c r="B119" s="6">
        <f t="shared" si="20"/>
        <v>44173</v>
      </c>
      <c r="C119" s="7">
        <f t="shared" si="21"/>
        <v>143949.85999999999</v>
      </c>
      <c r="D119" s="1">
        <f t="shared" si="15"/>
        <v>425.86</v>
      </c>
      <c r="E119" s="28">
        <f t="shared" si="22"/>
        <v>26.631379999999979</v>
      </c>
      <c r="F119" s="1">
        <f t="shared" si="16"/>
        <v>219.80036315384615</v>
      </c>
      <c r="G119" s="1">
        <f t="shared" si="23"/>
        <v>206.06</v>
      </c>
      <c r="H119" s="7">
        <f t="shared" si="24"/>
        <v>143717.17000000001</v>
      </c>
      <c r="J119" s="14">
        <f t="shared" si="25"/>
        <v>108</v>
      </c>
      <c r="K119" s="19">
        <f t="shared" si="26"/>
        <v>44173</v>
      </c>
      <c r="L119" s="27">
        <f t="shared" si="27"/>
        <v>147042.71</v>
      </c>
      <c r="M119" s="18">
        <f t="shared" si="17"/>
        <v>425.86</v>
      </c>
      <c r="O119" s="18">
        <f t="shared" si="18"/>
        <v>224.52290719230768</v>
      </c>
      <c r="P119" s="18">
        <f t="shared" si="28"/>
        <v>201.34</v>
      </c>
      <c r="Q119" s="27">
        <f t="shared" si="29"/>
        <v>146841.37</v>
      </c>
    </row>
    <row r="120" spans="1:17" x14ac:dyDescent="0.25">
      <c r="A120">
        <f t="shared" si="19"/>
        <v>109</v>
      </c>
      <c r="B120" s="6">
        <f t="shared" si="20"/>
        <v>44187</v>
      </c>
      <c r="C120" s="7">
        <f t="shared" si="21"/>
        <v>143717.17000000001</v>
      </c>
      <c r="D120" s="1">
        <f t="shared" si="15"/>
        <v>425.86</v>
      </c>
      <c r="E120" s="28">
        <f t="shared" si="22"/>
        <v>26.631379999999979</v>
      </c>
      <c r="F120" s="1">
        <f t="shared" si="16"/>
        <v>219.44506342307696</v>
      </c>
      <c r="G120" s="1">
        <f t="shared" si="23"/>
        <v>206.41</v>
      </c>
      <c r="H120" s="7">
        <f t="shared" si="24"/>
        <v>143484.13</v>
      </c>
      <c r="J120" s="14">
        <f t="shared" si="25"/>
        <v>109</v>
      </c>
      <c r="K120" s="19">
        <f t="shared" si="26"/>
        <v>44187</v>
      </c>
      <c r="L120" s="27">
        <f t="shared" si="27"/>
        <v>146841.37</v>
      </c>
      <c r="M120" s="18">
        <f t="shared" si="17"/>
        <v>425.86</v>
      </c>
      <c r="O120" s="18">
        <f t="shared" si="18"/>
        <v>224.21547649999999</v>
      </c>
      <c r="P120" s="18">
        <f t="shared" si="28"/>
        <v>201.64</v>
      </c>
      <c r="Q120" s="27">
        <f t="shared" si="29"/>
        <v>146639.73000000001</v>
      </c>
    </row>
    <row r="121" spans="1:17" x14ac:dyDescent="0.25">
      <c r="A121">
        <f t="shared" si="19"/>
        <v>110</v>
      </c>
      <c r="B121" s="6">
        <f t="shared" si="20"/>
        <v>44201</v>
      </c>
      <c r="C121" s="7">
        <f t="shared" si="21"/>
        <v>143484.13</v>
      </c>
      <c r="D121" s="1">
        <f t="shared" si="15"/>
        <v>425.86</v>
      </c>
      <c r="E121" s="28">
        <f t="shared" si="22"/>
        <v>26.631379999999979</v>
      </c>
      <c r="F121" s="1">
        <f t="shared" si="16"/>
        <v>219.08922926923077</v>
      </c>
      <c r="G121" s="1">
        <f t="shared" si="23"/>
        <v>206.77</v>
      </c>
      <c r="H121" s="7">
        <f t="shared" si="24"/>
        <v>143250.73000000001</v>
      </c>
      <c r="J121" s="14">
        <f t="shared" si="25"/>
        <v>110</v>
      </c>
      <c r="K121" s="19">
        <f t="shared" si="26"/>
        <v>44201</v>
      </c>
      <c r="L121" s="27">
        <f t="shared" si="27"/>
        <v>146639.73000000001</v>
      </c>
      <c r="M121" s="18">
        <f t="shared" si="17"/>
        <v>425.86</v>
      </c>
      <c r="O121" s="18">
        <f t="shared" si="18"/>
        <v>223.90758773076925</v>
      </c>
      <c r="P121" s="18">
        <f t="shared" si="28"/>
        <v>201.95</v>
      </c>
      <c r="Q121" s="27">
        <f t="shared" si="29"/>
        <v>146437.78</v>
      </c>
    </row>
    <row r="122" spans="1:17" x14ac:dyDescent="0.25">
      <c r="A122">
        <f t="shared" si="19"/>
        <v>111</v>
      </c>
      <c r="B122" s="6">
        <f t="shared" si="20"/>
        <v>44215</v>
      </c>
      <c r="C122" s="7">
        <f t="shared" si="21"/>
        <v>143250.73000000001</v>
      </c>
      <c r="D122" s="1">
        <f t="shared" si="15"/>
        <v>425.86</v>
      </c>
      <c r="E122" s="28">
        <f t="shared" si="22"/>
        <v>26.631379999999979</v>
      </c>
      <c r="F122" s="1">
        <f t="shared" si="16"/>
        <v>218.73284542307695</v>
      </c>
      <c r="G122" s="1">
        <f t="shared" si="23"/>
        <v>207.13</v>
      </c>
      <c r="H122" s="7">
        <f t="shared" si="24"/>
        <v>143016.97</v>
      </c>
      <c r="J122" s="14">
        <f t="shared" si="25"/>
        <v>111</v>
      </c>
      <c r="K122" s="19">
        <f t="shared" si="26"/>
        <v>44215</v>
      </c>
      <c r="L122" s="27">
        <f t="shared" si="27"/>
        <v>146437.78</v>
      </c>
      <c r="M122" s="18">
        <f t="shared" si="17"/>
        <v>425.86</v>
      </c>
      <c r="O122" s="18">
        <f t="shared" si="18"/>
        <v>223.59922561538463</v>
      </c>
      <c r="P122" s="18">
        <f t="shared" si="28"/>
        <v>202.26</v>
      </c>
      <c r="Q122" s="27">
        <f t="shared" si="29"/>
        <v>146235.51999999999</v>
      </c>
    </row>
    <row r="123" spans="1:17" x14ac:dyDescent="0.25">
      <c r="A123">
        <f t="shared" si="19"/>
        <v>112</v>
      </c>
      <c r="B123" s="6">
        <f t="shared" si="20"/>
        <v>44229</v>
      </c>
      <c r="C123" s="7">
        <f t="shared" si="21"/>
        <v>143016.97</v>
      </c>
      <c r="D123" s="1">
        <f t="shared" si="15"/>
        <v>425.86</v>
      </c>
      <c r="E123" s="28">
        <f t="shared" si="22"/>
        <v>26.631379999999979</v>
      </c>
      <c r="F123" s="1">
        <f t="shared" si="16"/>
        <v>218.37591188461539</v>
      </c>
      <c r="G123" s="1">
        <f t="shared" si="23"/>
        <v>207.48</v>
      </c>
      <c r="H123" s="7">
        <f t="shared" si="24"/>
        <v>142782.85999999999</v>
      </c>
      <c r="J123" s="14">
        <f t="shared" si="25"/>
        <v>112</v>
      </c>
      <c r="K123" s="19">
        <f t="shared" si="26"/>
        <v>44229</v>
      </c>
      <c r="L123" s="27">
        <f t="shared" si="27"/>
        <v>146235.51999999999</v>
      </c>
      <c r="M123" s="18">
        <f t="shared" si="17"/>
        <v>425.86</v>
      </c>
      <c r="O123" s="18">
        <f t="shared" si="18"/>
        <v>223.29039015384615</v>
      </c>
      <c r="P123" s="18">
        <f t="shared" si="28"/>
        <v>202.57</v>
      </c>
      <c r="Q123" s="27">
        <f t="shared" si="29"/>
        <v>146032.95000000001</v>
      </c>
    </row>
    <row r="124" spans="1:17" x14ac:dyDescent="0.25">
      <c r="A124">
        <f t="shared" si="19"/>
        <v>113</v>
      </c>
      <c r="B124" s="6">
        <f t="shared" si="20"/>
        <v>44243</v>
      </c>
      <c r="C124" s="7">
        <f t="shared" si="21"/>
        <v>142782.85999999999</v>
      </c>
      <c r="D124" s="1">
        <f t="shared" si="15"/>
        <v>425.86</v>
      </c>
      <c r="E124" s="28">
        <f t="shared" si="22"/>
        <v>26.631379999999979</v>
      </c>
      <c r="F124" s="1">
        <f t="shared" si="16"/>
        <v>218.01844392307692</v>
      </c>
      <c r="G124" s="1">
        <f t="shared" si="23"/>
        <v>207.84</v>
      </c>
      <c r="H124" s="7">
        <f t="shared" si="24"/>
        <v>142548.39000000001</v>
      </c>
      <c r="J124" s="14">
        <f t="shared" si="25"/>
        <v>113</v>
      </c>
      <c r="K124" s="19">
        <f t="shared" si="26"/>
        <v>44243</v>
      </c>
      <c r="L124" s="27">
        <f t="shared" si="27"/>
        <v>146032.95000000001</v>
      </c>
      <c r="M124" s="18">
        <f t="shared" si="17"/>
        <v>425.86</v>
      </c>
      <c r="O124" s="18">
        <f t="shared" si="18"/>
        <v>222.98108134615387</v>
      </c>
      <c r="P124" s="18">
        <f t="shared" si="28"/>
        <v>202.88</v>
      </c>
      <c r="Q124" s="27">
        <f t="shared" si="29"/>
        <v>145830.07</v>
      </c>
    </row>
    <row r="125" spans="1:17" x14ac:dyDescent="0.25">
      <c r="A125">
        <f t="shared" si="19"/>
        <v>114</v>
      </c>
      <c r="B125" s="6">
        <f t="shared" si="20"/>
        <v>44257</v>
      </c>
      <c r="C125" s="7">
        <f t="shared" si="21"/>
        <v>142548.39000000001</v>
      </c>
      <c r="D125" s="1">
        <f t="shared" si="15"/>
        <v>425.86</v>
      </c>
      <c r="E125" s="28">
        <f t="shared" si="22"/>
        <v>26.631379999999979</v>
      </c>
      <c r="F125" s="1">
        <f t="shared" si="16"/>
        <v>217.66042626923081</v>
      </c>
      <c r="G125" s="1">
        <f t="shared" si="23"/>
        <v>208.2</v>
      </c>
      <c r="H125" s="7">
        <f t="shared" si="24"/>
        <v>142313.56</v>
      </c>
      <c r="J125" s="14">
        <f t="shared" si="25"/>
        <v>114</v>
      </c>
      <c r="K125" s="19">
        <f t="shared" si="26"/>
        <v>44257</v>
      </c>
      <c r="L125" s="27">
        <f t="shared" si="27"/>
        <v>145830.07</v>
      </c>
      <c r="M125" s="18">
        <f t="shared" si="17"/>
        <v>425.86</v>
      </c>
      <c r="O125" s="18">
        <f t="shared" si="18"/>
        <v>222.67129919230771</v>
      </c>
      <c r="P125" s="18">
        <f t="shared" si="28"/>
        <v>203.19</v>
      </c>
      <c r="Q125" s="27">
        <f t="shared" si="29"/>
        <v>145626.88</v>
      </c>
    </row>
    <row r="126" spans="1:17" x14ac:dyDescent="0.25">
      <c r="A126">
        <f t="shared" si="19"/>
        <v>115</v>
      </c>
      <c r="B126" s="6">
        <f t="shared" si="20"/>
        <v>44271</v>
      </c>
      <c r="C126" s="7">
        <f t="shared" si="21"/>
        <v>142313.56</v>
      </c>
      <c r="D126" s="1">
        <f t="shared" si="15"/>
        <v>425.86</v>
      </c>
      <c r="E126" s="28">
        <f t="shared" si="22"/>
        <v>26.631379999999979</v>
      </c>
      <c r="F126" s="1">
        <f t="shared" si="16"/>
        <v>217.30185892307694</v>
      </c>
      <c r="G126" s="1">
        <f t="shared" si="23"/>
        <v>208.56</v>
      </c>
      <c r="H126" s="7">
        <f t="shared" si="24"/>
        <v>142078.37</v>
      </c>
      <c r="J126" s="14">
        <f t="shared" si="25"/>
        <v>115</v>
      </c>
      <c r="K126" s="19">
        <f t="shared" si="26"/>
        <v>44271</v>
      </c>
      <c r="L126" s="27">
        <f t="shared" si="27"/>
        <v>145626.88</v>
      </c>
      <c r="M126" s="18">
        <f t="shared" si="17"/>
        <v>425.86</v>
      </c>
      <c r="O126" s="18">
        <f t="shared" si="18"/>
        <v>222.3610436923077</v>
      </c>
      <c r="P126" s="18">
        <f t="shared" si="28"/>
        <v>203.5</v>
      </c>
      <c r="Q126" s="27">
        <f t="shared" si="29"/>
        <v>145423.38</v>
      </c>
    </row>
    <row r="127" spans="1:17" x14ac:dyDescent="0.25">
      <c r="A127">
        <f t="shared" si="19"/>
        <v>116</v>
      </c>
      <c r="B127" s="6">
        <f t="shared" si="20"/>
        <v>44285</v>
      </c>
      <c r="C127" s="7">
        <f t="shared" si="21"/>
        <v>142078.37</v>
      </c>
      <c r="D127" s="1">
        <f t="shared" si="15"/>
        <v>425.86</v>
      </c>
      <c r="E127" s="28">
        <f t="shared" si="22"/>
        <v>26.631379999999979</v>
      </c>
      <c r="F127" s="1">
        <f t="shared" si="16"/>
        <v>216.94274188461537</v>
      </c>
      <c r="G127" s="1">
        <f t="shared" si="23"/>
        <v>208.92</v>
      </c>
      <c r="H127" s="7">
        <f t="shared" si="24"/>
        <v>141842.82</v>
      </c>
      <c r="J127" s="14">
        <f t="shared" si="25"/>
        <v>116</v>
      </c>
      <c r="K127" s="19">
        <f t="shared" si="26"/>
        <v>44285</v>
      </c>
      <c r="L127" s="27">
        <f t="shared" si="27"/>
        <v>145423.38</v>
      </c>
      <c r="M127" s="18">
        <f t="shared" si="17"/>
        <v>425.86</v>
      </c>
      <c r="O127" s="18">
        <f t="shared" si="18"/>
        <v>222.05031484615387</v>
      </c>
      <c r="P127" s="18">
        <f t="shared" si="28"/>
        <v>203.81</v>
      </c>
      <c r="Q127" s="27">
        <f t="shared" si="29"/>
        <v>145219.57</v>
      </c>
    </row>
    <row r="128" spans="1:17" x14ac:dyDescent="0.25">
      <c r="A128">
        <f t="shared" si="19"/>
        <v>117</v>
      </c>
      <c r="B128" s="6">
        <f t="shared" si="20"/>
        <v>44299</v>
      </c>
      <c r="C128" s="7">
        <f t="shared" si="21"/>
        <v>141842.82</v>
      </c>
      <c r="D128" s="1">
        <f t="shared" si="15"/>
        <v>425.86</v>
      </c>
      <c r="E128" s="28">
        <f t="shared" si="22"/>
        <v>26.631379999999979</v>
      </c>
      <c r="F128" s="1">
        <f t="shared" si="16"/>
        <v>216.58307515384618</v>
      </c>
      <c r="G128" s="1">
        <f t="shared" si="23"/>
        <v>209.28</v>
      </c>
      <c r="H128" s="7">
        <f t="shared" si="24"/>
        <v>141606.91</v>
      </c>
      <c r="J128" s="14">
        <f t="shared" si="25"/>
        <v>117</v>
      </c>
      <c r="K128" s="19">
        <f t="shared" si="26"/>
        <v>44299</v>
      </c>
      <c r="L128" s="27">
        <f t="shared" si="27"/>
        <v>145219.57</v>
      </c>
      <c r="M128" s="18">
        <f t="shared" si="17"/>
        <v>425.86</v>
      </c>
      <c r="O128" s="18">
        <f t="shared" si="18"/>
        <v>221.73911265384618</v>
      </c>
      <c r="P128" s="18">
        <f t="shared" si="28"/>
        <v>204.12</v>
      </c>
      <c r="Q128" s="27">
        <f t="shared" si="29"/>
        <v>145015.45000000001</v>
      </c>
    </row>
    <row r="129" spans="1:17" x14ac:dyDescent="0.25">
      <c r="A129">
        <f t="shared" si="19"/>
        <v>118</v>
      </c>
      <c r="B129" s="6">
        <f t="shared" si="20"/>
        <v>44313</v>
      </c>
      <c r="C129" s="7">
        <f t="shared" si="21"/>
        <v>141606.91</v>
      </c>
      <c r="D129" s="1">
        <f t="shared" si="15"/>
        <v>425.86</v>
      </c>
      <c r="E129" s="28">
        <f t="shared" si="22"/>
        <v>26.631379999999979</v>
      </c>
      <c r="F129" s="1">
        <f t="shared" si="16"/>
        <v>216.22285873076925</v>
      </c>
      <c r="G129" s="1">
        <f t="shared" si="23"/>
        <v>209.64</v>
      </c>
      <c r="H129" s="7">
        <f t="shared" si="24"/>
        <v>141370.64000000001</v>
      </c>
      <c r="J129" s="14">
        <f t="shared" si="25"/>
        <v>118</v>
      </c>
      <c r="K129" s="19">
        <f t="shared" si="26"/>
        <v>44313</v>
      </c>
      <c r="L129" s="27">
        <f t="shared" si="27"/>
        <v>145015.45000000001</v>
      </c>
      <c r="M129" s="18">
        <f t="shared" si="17"/>
        <v>425.86</v>
      </c>
      <c r="O129" s="18">
        <f t="shared" si="18"/>
        <v>221.42743711538463</v>
      </c>
      <c r="P129" s="18">
        <f t="shared" si="28"/>
        <v>204.43</v>
      </c>
      <c r="Q129" s="27">
        <f t="shared" si="29"/>
        <v>144811.01999999999</v>
      </c>
    </row>
    <row r="130" spans="1:17" x14ac:dyDescent="0.25">
      <c r="A130">
        <f t="shared" si="19"/>
        <v>119</v>
      </c>
      <c r="B130" s="6">
        <f t="shared" si="20"/>
        <v>44327</v>
      </c>
      <c r="C130" s="7">
        <f t="shared" si="21"/>
        <v>141370.64000000001</v>
      </c>
      <c r="D130" s="1">
        <f t="shared" si="15"/>
        <v>425.86</v>
      </c>
      <c r="E130" s="28">
        <f t="shared" si="22"/>
        <v>26.631379999999979</v>
      </c>
      <c r="F130" s="1">
        <f t="shared" si="16"/>
        <v>215.86209261538465</v>
      </c>
      <c r="G130" s="1">
        <f t="shared" si="23"/>
        <v>210</v>
      </c>
      <c r="H130" s="7">
        <f t="shared" si="24"/>
        <v>141134.01</v>
      </c>
      <c r="J130" s="14">
        <f t="shared" si="25"/>
        <v>119</v>
      </c>
      <c r="K130" s="19">
        <f t="shared" si="26"/>
        <v>44327</v>
      </c>
      <c r="L130" s="27">
        <f t="shared" si="27"/>
        <v>144811.01999999999</v>
      </c>
      <c r="M130" s="18">
        <f t="shared" si="17"/>
        <v>425.86</v>
      </c>
      <c r="O130" s="18">
        <f t="shared" si="18"/>
        <v>221.11528823076921</v>
      </c>
      <c r="P130" s="18">
        <f t="shared" si="28"/>
        <v>204.74</v>
      </c>
      <c r="Q130" s="27">
        <f t="shared" si="29"/>
        <v>144606.28</v>
      </c>
    </row>
    <row r="131" spans="1:17" x14ac:dyDescent="0.25">
      <c r="A131">
        <f t="shared" si="19"/>
        <v>120</v>
      </c>
      <c r="B131" s="6">
        <f t="shared" si="20"/>
        <v>44341</v>
      </c>
      <c r="C131" s="7">
        <f t="shared" si="21"/>
        <v>141134.01</v>
      </c>
      <c r="D131" s="1">
        <f t="shared" si="15"/>
        <v>425.86</v>
      </c>
      <c r="E131" s="28">
        <f t="shared" si="22"/>
        <v>26.631379999999979</v>
      </c>
      <c r="F131" s="1">
        <f t="shared" si="16"/>
        <v>215.50077680769232</v>
      </c>
      <c r="G131" s="1">
        <f t="shared" si="23"/>
        <v>210.36</v>
      </c>
      <c r="H131" s="7">
        <f t="shared" si="24"/>
        <v>140897.01999999999</v>
      </c>
      <c r="J131" s="14">
        <f t="shared" si="25"/>
        <v>120</v>
      </c>
      <c r="K131" s="19">
        <f t="shared" si="26"/>
        <v>44341</v>
      </c>
      <c r="L131" s="27">
        <f t="shared" si="27"/>
        <v>144606.28</v>
      </c>
      <c r="M131" s="18">
        <f t="shared" si="17"/>
        <v>425.86</v>
      </c>
      <c r="O131" s="18">
        <f t="shared" si="18"/>
        <v>220.80266600000002</v>
      </c>
      <c r="P131" s="18">
        <f t="shared" si="28"/>
        <v>205.06</v>
      </c>
      <c r="Q131" s="27">
        <f t="shared" si="29"/>
        <v>144401.22</v>
      </c>
    </row>
    <row r="132" spans="1:17" x14ac:dyDescent="0.25">
      <c r="A132">
        <f t="shared" si="19"/>
        <v>121</v>
      </c>
      <c r="B132" s="6">
        <f t="shared" si="20"/>
        <v>44355</v>
      </c>
      <c r="C132" s="7">
        <f t="shared" si="21"/>
        <v>140897.01999999999</v>
      </c>
      <c r="D132" s="1">
        <f t="shared" si="15"/>
        <v>425.86</v>
      </c>
      <c r="E132" s="28">
        <f t="shared" si="22"/>
        <v>26.631379999999979</v>
      </c>
      <c r="F132" s="1">
        <f t="shared" si="16"/>
        <v>215.1389113076923</v>
      </c>
      <c r="G132" s="1">
        <f t="shared" si="23"/>
        <v>210.72</v>
      </c>
      <c r="H132" s="7">
        <f t="shared" si="24"/>
        <v>140659.67000000001</v>
      </c>
      <c r="J132" s="14">
        <f t="shared" si="25"/>
        <v>121</v>
      </c>
      <c r="K132" s="19">
        <f t="shared" si="26"/>
        <v>44355</v>
      </c>
      <c r="L132" s="27">
        <f t="shared" si="27"/>
        <v>144401.22</v>
      </c>
      <c r="M132" s="18">
        <f t="shared" si="17"/>
        <v>425.86</v>
      </c>
      <c r="O132" s="18">
        <f t="shared" si="18"/>
        <v>220.48955515384617</v>
      </c>
      <c r="P132" s="18">
        <f t="shared" si="28"/>
        <v>205.37</v>
      </c>
      <c r="Q132" s="27">
        <f t="shared" si="29"/>
        <v>144195.85</v>
      </c>
    </row>
    <row r="133" spans="1:17" x14ac:dyDescent="0.25">
      <c r="A133">
        <f t="shared" si="19"/>
        <v>122</v>
      </c>
      <c r="B133" s="6">
        <f t="shared" si="20"/>
        <v>44369</v>
      </c>
      <c r="C133" s="7">
        <f t="shared" si="21"/>
        <v>140659.67000000001</v>
      </c>
      <c r="D133" s="1">
        <f t="shared" si="15"/>
        <v>425.86</v>
      </c>
      <c r="E133" s="28">
        <f t="shared" si="22"/>
        <v>26.631379999999979</v>
      </c>
      <c r="F133" s="1">
        <f t="shared" si="16"/>
        <v>214.77649611538465</v>
      </c>
      <c r="G133" s="1">
        <f t="shared" si="23"/>
        <v>211.08</v>
      </c>
      <c r="H133" s="7">
        <f t="shared" si="24"/>
        <v>140421.96</v>
      </c>
      <c r="J133" s="14">
        <f t="shared" si="25"/>
        <v>122</v>
      </c>
      <c r="K133" s="19">
        <f t="shared" si="26"/>
        <v>44369</v>
      </c>
      <c r="L133" s="27">
        <f t="shared" si="27"/>
        <v>144195.85</v>
      </c>
      <c r="M133" s="18">
        <f t="shared" si="17"/>
        <v>425.86</v>
      </c>
      <c r="O133" s="18">
        <f t="shared" si="18"/>
        <v>220.17597096153847</v>
      </c>
      <c r="P133" s="18">
        <f t="shared" si="28"/>
        <v>205.68</v>
      </c>
      <c r="Q133" s="27">
        <f t="shared" si="29"/>
        <v>143990.17000000001</v>
      </c>
    </row>
    <row r="134" spans="1:17" x14ac:dyDescent="0.25">
      <c r="A134">
        <f t="shared" si="19"/>
        <v>123</v>
      </c>
      <c r="B134" s="6">
        <f t="shared" si="20"/>
        <v>44383</v>
      </c>
      <c r="C134" s="7">
        <f t="shared" si="21"/>
        <v>140421.96</v>
      </c>
      <c r="D134" s="1">
        <f t="shared" si="15"/>
        <v>425.86</v>
      </c>
      <c r="E134" s="28">
        <f t="shared" si="22"/>
        <v>26.631379999999979</v>
      </c>
      <c r="F134" s="1">
        <f t="shared" si="16"/>
        <v>214.41353123076922</v>
      </c>
      <c r="G134" s="1">
        <f t="shared" si="23"/>
        <v>211.45</v>
      </c>
      <c r="H134" s="7">
        <f t="shared" si="24"/>
        <v>140183.88</v>
      </c>
      <c r="J134" s="14">
        <f t="shared" si="25"/>
        <v>123</v>
      </c>
      <c r="K134" s="19">
        <f t="shared" si="26"/>
        <v>44383</v>
      </c>
      <c r="L134" s="27">
        <f t="shared" si="27"/>
        <v>143990.17000000001</v>
      </c>
      <c r="M134" s="18">
        <f t="shared" si="17"/>
        <v>425.86</v>
      </c>
      <c r="O134" s="18">
        <f t="shared" si="18"/>
        <v>219.86191342307694</v>
      </c>
      <c r="P134" s="18">
        <f t="shared" si="28"/>
        <v>206</v>
      </c>
      <c r="Q134" s="27">
        <f t="shared" si="29"/>
        <v>143784.17000000001</v>
      </c>
    </row>
    <row r="135" spans="1:17" x14ac:dyDescent="0.25">
      <c r="A135">
        <f t="shared" si="19"/>
        <v>124</v>
      </c>
      <c r="B135" s="6">
        <f t="shared" si="20"/>
        <v>44397</v>
      </c>
      <c r="C135" s="7">
        <f t="shared" si="21"/>
        <v>140183.88</v>
      </c>
      <c r="D135" s="1">
        <f t="shared" si="15"/>
        <v>425.86</v>
      </c>
      <c r="E135" s="28">
        <f t="shared" si="22"/>
        <v>26.631379999999979</v>
      </c>
      <c r="F135" s="1">
        <f t="shared" si="16"/>
        <v>214.0500013846154</v>
      </c>
      <c r="G135" s="1">
        <f t="shared" si="23"/>
        <v>211.81</v>
      </c>
      <c r="H135" s="7">
        <f t="shared" si="24"/>
        <v>139945.44</v>
      </c>
      <c r="J135" s="14">
        <f t="shared" si="25"/>
        <v>124</v>
      </c>
      <c r="K135" s="19">
        <f t="shared" si="26"/>
        <v>44397</v>
      </c>
      <c r="L135" s="27">
        <f t="shared" si="27"/>
        <v>143784.17000000001</v>
      </c>
      <c r="M135" s="18">
        <f t="shared" si="17"/>
        <v>425.86</v>
      </c>
      <c r="O135" s="18">
        <f t="shared" si="18"/>
        <v>219.54736726923079</v>
      </c>
      <c r="P135" s="18">
        <f t="shared" si="28"/>
        <v>206.31</v>
      </c>
      <c r="Q135" s="27">
        <f t="shared" si="29"/>
        <v>143577.85999999999</v>
      </c>
    </row>
    <row r="136" spans="1:17" x14ac:dyDescent="0.25">
      <c r="A136">
        <f t="shared" si="19"/>
        <v>125</v>
      </c>
      <c r="B136" s="6">
        <f t="shared" si="20"/>
        <v>44411</v>
      </c>
      <c r="C136" s="7">
        <f t="shared" si="21"/>
        <v>139945.44</v>
      </c>
      <c r="D136" s="1">
        <f t="shared" si="15"/>
        <v>425.86</v>
      </c>
      <c r="E136" s="28">
        <f t="shared" si="22"/>
        <v>26.631379999999979</v>
      </c>
      <c r="F136" s="1">
        <f t="shared" si="16"/>
        <v>213.68592184615386</v>
      </c>
      <c r="G136" s="1">
        <f t="shared" si="23"/>
        <v>212.17</v>
      </c>
      <c r="H136" s="7">
        <f t="shared" si="24"/>
        <v>139706.64000000001</v>
      </c>
      <c r="J136" s="14">
        <f t="shared" si="25"/>
        <v>125</v>
      </c>
      <c r="K136" s="19">
        <f t="shared" si="26"/>
        <v>44411</v>
      </c>
      <c r="L136" s="27">
        <f t="shared" si="27"/>
        <v>143577.85999999999</v>
      </c>
      <c r="M136" s="18">
        <f t="shared" si="17"/>
        <v>425.86</v>
      </c>
      <c r="O136" s="18">
        <f t="shared" si="18"/>
        <v>219.23234776923076</v>
      </c>
      <c r="P136" s="18">
        <f t="shared" si="28"/>
        <v>206.63</v>
      </c>
      <c r="Q136" s="27">
        <f t="shared" si="29"/>
        <v>143371.23000000001</v>
      </c>
    </row>
    <row r="137" spans="1:17" x14ac:dyDescent="0.25">
      <c r="A137">
        <f t="shared" si="19"/>
        <v>126</v>
      </c>
      <c r="B137" s="6">
        <f t="shared" si="20"/>
        <v>44425</v>
      </c>
      <c r="C137" s="7">
        <f t="shared" si="21"/>
        <v>139706.64000000001</v>
      </c>
      <c r="D137" s="1">
        <f t="shared" si="15"/>
        <v>425.86</v>
      </c>
      <c r="E137" s="28">
        <f t="shared" si="22"/>
        <v>26.631379999999979</v>
      </c>
      <c r="F137" s="1">
        <f t="shared" si="16"/>
        <v>213.32129261538464</v>
      </c>
      <c r="G137" s="1">
        <f t="shared" si="23"/>
        <v>212.54</v>
      </c>
      <c r="H137" s="7">
        <f t="shared" si="24"/>
        <v>139467.47</v>
      </c>
      <c r="J137" s="14">
        <f t="shared" si="25"/>
        <v>126</v>
      </c>
      <c r="K137" s="19">
        <f t="shared" si="26"/>
        <v>44425</v>
      </c>
      <c r="L137" s="27">
        <f t="shared" si="27"/>
        <v>143371.23000000001</v>
      </c>
      <c r="M137" s="18">
        <f t="shared" si="17"/>
        <v>425.86</v>
      </c>
      <c r="O137" s="18">
        <f t="shared" si="18"/>
        <v>218.91683965384618</v>
      </c>
      <c r="P137" s="18">
        <f t="shared" si="28"/>
        <v>206.94</v>
      </c>
      <c r="Q137" s="27">
        <f t="shared" si="29"/>
        <v>143164.29</v>
      </c>
    </row>
    <row r="138" spans="1:17" x14ac:dyDescent="0.25">
      <c r="A138">
        <f t="shared" si="19"/>
        <v>127</v>
      </c>
      <c r="B138" s="6">
        <f t="shared" si="20"/>
        <v>44439</v>
      </c>
      <c r="C138" s="7">
        <f t="shared" si="21"/>
        <v>139467.47</v>
      </c>
      <c r="D138" s="1">
        <f t="shared" si="15"/>
        <v>425.86</v>
      </c>
      <c r="E138" s="28">
        <f t="shared" si="22"/>
        <v>26.631379999999979</v>
      </c>
      <c r="F138" s="1">
        <f t="shared" si="16"/>
        <v>212.95609842307692</v>
      </c>
      <c r="G138" s="1">
        <f t="shared" si="23"/>
        <v>212.9</v>
      </c>
      <c r="H138" s="7">
        <f t="shared" si="24"/>
        <v>139227.94</v>
      </c>
      <c r="J138" s="14">
        <f t="shared" si="25"/>
        <v>127</v>
      </c>
      <c r="K138" s="19">
        <f t="shared" si="26"/>
        <v>44439</v>
      </c>
      <c r="L138" s="27">
        <f t="shared" si="27"/>
        <v>143164.29</v>
      </c>
      <c r="M138" s="18">
        <f t="shared" si="17"/>
        <v>425.86</v>
      </c>
      <c r="O138" s="18">
        <f t="shared" si="18"/>
        <v>218.60085819230773</v>
      </c>
      <c r="P138" s="18">
        <f t="shared" si="28"/>
        <v>207.26</v>
      </c>
      <c r="Q138" s="27">
        <f t="shared" si="29"/>
        <v>142957.03</v>
      </c>
    </row>
    <row r="139" spans="1:17" x14ac:dyDescent="0.25">
      <c r="A139">
        <f t="shared" si="19"/>
        <v>128</v>
      </c>
      <c r="B139" s="6">
        <f t="shared" si="20"/>
        <v>44453</v>
      </c>
      <c r="C139" s="7">
        <f t="shared" si="21"/>
        <v>139227.94</v>
      </c>
      <c r="D139" s="1">
        <f t="shared" si="15"/>
        <v>425.86</v>
      </c>
      <c r="E139" s="28">
        <f t="shared" si="22"/>
        <v>26.631379999999979</v>
      </c>
      <c r="F139" s="1">
        <f t="shared" si="16"/>
        <v>212.59035453846155</v>
      </c>
      <c r="G139" s="1">
        <f t="shared" si="23"/>
        <v>213.27</v>
      </c>
      <c r="H139" s="7">
        <f t="shared" si="24"/>
        <v>138988.04</v>
      </c>
      <c r="J139" s="14">
        <f t="shared" si="25"/>
        <v>128</v>
      </c>
      <c r="K139" s="19">
        <f t="shared" si="26"/>
        <v>44453</v>
      </c>
      <c r="L139" s="27">
        <f t="shared" si="27"/>
        <v>142957.03</v>
      </c>
      <c r="M139" s="18">
        <f t="shared" si="17"/>
        <v>425.86</v>
      </c>
      <c r="O139" s="18">
        <f t="shared" si="18"/>
        <v>218.28438811538462</v>
      </c>
      <c r="P139" s="18">
        <f t="shared" si="28"/>
        <v>207.58</v>
      </c>
      <c r="Q139" s="27">
        <f t="shared" si="29"/>
        <v>142749.45000000001</v>
      </c>
    </row>
    <row r="140" spans="1:17" x14ac:dyDescent="0.25">
      <c r="A140">
        <f t="shared" si="19"/>
        <v>129</v>
      </c>
      <c r="B140" s="6">
        <f t="shared" si="20"/>
        <v>44467</v>
      </c>
      <c r="C140" s="7">
        <f t="shared" si="21"/>
        <v>138988.04</v>
      </c>
      <c r="D140" s="1">
        <f t="shared" ref="D140:D203" si="30">IF(ISNUMBER($A140),IF($C140&gt;$G$4,ROUND($G$4,2),$C140),"")</f>
        <v>425.86</v>
      </c>
      <c r="E140" s="28">
        <f t="shared" si="22"/>
        <v>26.631379999999979</v>
      </c>
      <c r="F140" s="1">
        <f t="shared" ref="F140:F203" si="31">IF(ISNUMBER($A140),$C140*$G$3,"")</f>
        <v>212.22404569230773</v>
      </c>
      <c r="G140" s="1">
        <f t="shared" si="23"/>
        <v>213.64</v>
      </c>
      <c r="H140" s="7">
        <f t="shared" si="24"/>
        <v>138747.76999999999</v>
      </c>
      <c r="J140" s="14">
        <f t="shared" si="25"/>
        <v>129</v>
      </c>
      <c r="K140" s="19">
        <f t="shared" si="26"/>
        <v>44467</v>
      </c>
      <c r="L140" s="27">
        <f t="shared" si="27"/>
        <v>142749.45000000001</v>
      </c>
      <c r="M140" s="18">
        <f t="shared" ref="M140:M203" si="32">IF(ISNUMBER($J140),IF($L140&gt;$G$4,ROUND($G$4,2),$L140),"")</f>
        <v>425.86</v>
      </c>
      <c r="O140" s="18">
        <f t="shared" ref="O140:O203" si="33">IF(ISNUMBER($J140),$L140*$G$3,"")</f>
        <v>217.96742942307694</v>
      </c>
      <c r="P140" s="18">
        <f t="shared" si="28"/>
        <v>207.89</v>
      </c>
      <c r="Q140" s="27">
        <f t="shared" si="29"/>
        <v>142541.56</v>
      </c>
    </row>
    <row r="141" spans="1:17" x14ac:dyDescent="0.25">
      <c r="A141">
        <f t="shared" ref="A141:A204" si="34">IF(ROUND($H140&lt;=0,0),"",$A140+1)</f>
        <v>130</v>
      </c>
      <c r="B141" s="6">
        <f t="shared" ref="B141:B204" si="35">IF(ISNUMBER($A141),$B140+14,"")</f>
        <v>44481</v>
      </c>
      <c r="C141" s="7">
        <f t="shared" ref="C141:C204" si="36">IF(ISNUMBER($A141),$H140,"")</f>
        <v>138747.76999999999</v>
      </c>
      <c r="D141" s="1">
        <f t="shared" si="30"/>
        <v>425.86</v>
      </c>
      <c r="E141" s="28">
        <f t="shared" ref="E141:E204" si="37">IF(ISNUMBER($A141),$D$8,"")</f>
        <v>26.631379999999979</v>
      </c>
      <c r="F141" s="1">
        <f t="shared" si="31"/>
        <v>211.85717188461538</v>
      </c>
      <c r="G141" s="1">
        <f t="shared" ref="G141:G204" si="38">IF(ISNUMBER($A141),ROUND($D141-$F141,2),"")</f>
        <v>214</v>
      </c>
      <c r="H141" s="7">
        <f t="shared" ref="H141:H204" si="39">IF(ISNUMBER($A141),ROUND($C141-$G141-$E141,2),"")</f>
        <v>138507.14000000001</v>
      </c>
      <c r="J141" s="14">
        <f t="shared" ref="J141:J204" si="40">IF(ROUND($Q140&lt;=0,0),"",$J140+1)</f>
        <v>130</v>
      </c>
      <c r="K141" s="19">
        <f t="shared" ref="K141:K204" si="41">IF(ISNUMBER($J141),$K140+14,"")</f>
        <v>44481</v>
      </c>
      <c r="L141" s="27">
        <f t="shared" ref="L141:L204" si="42">IF(ISNUMBER($J141),$Q140,"")</f>
        <v>142541.56</v>
      </c>
      <c r="M141" s="18">
        <f t="shared" si="32"/>
        <v>425.86</v>
      </c>
      <c r="O141" s="18">
        <f t="shared" si="33"/>
        <v>217.64999738461538</v>
      </c>
      <c r="P141" s="18">
        <f t="shared" ref="P141:P204" si="43">IF(ISNUMBER($J141),ROUND($M141-$O141,2),"")</f>
        <v>208.21</v>
      </c>
      <c r="Q141" s="27">
        <f t="shared" ref="Q141:Q204" si="44">IF(ISNUMBER($J141),ROUND($L141-$P141-$N141,2),"")</f>
        <v>142333.35</v>
      </c>
    </row>
    <row r="142" spans="1:17" x14ac:dyDescent="0.25">
      <c r="A142">
        <f t="shared" si="34"/>
        <v>131</v>
      </c>
      <c r="B142" s="6">
        <f t="shared" si="35"/>
        <v>44495</v>
      </c>
      <c r="C142" s="7">
        <f t="shared" si="36"/>
        <v>138507.14000000001</v>
      </c>
      <c r="D142" s="1">
        <f t="shared" si="30"/>
        <v>425.86</v>
      </c>
      <c r="E142" s="28">
        <f t="shared" si="37"/>
        <v>26.631379999999979</v>
      </c>
      <c r="F142" s="1">
        <f t="shared" si="31"/>
        <v>211.48974838461541</v>
      </c>
      <c r="G142" s="1">
        <f t="shared" si="38"/>
        <v>214.37</v>
      </c>
      <c r="H142" s="7">
        <f t="shared" si="39"/>
        <v>138266.14000000001</v>
      </c>
      <c r="J142" s="14">
        <f t="shared" si="40"/>
        <v>131</v>
      </c>
      <c r="K142" s="19">
        <f t="shared" si="41"/>
        <v>44495</v>
      </c>
      <c r="L142" s="27">
        <f t="shared" si="42"/>
        <v>142333.35</v>
      </c>
      <c r="M142" s="18">
        <f t="shared" si="32"/>
        <v>425.86</v>
      </c>
      <c r="O142" s="18">
        <f t="shared" si="33"/>
        <v>217.33207673076924</v>
      </c>
      <c r="P142" s="18">
        <f t="shared" si="43"/>
        <v>208.53</v>
      </c>
      <c r="Q142" s="27">
        <f t="shared" si="44"/>
        <v>142124.82</v>
      </c>
    </row>
    <row r="143" spans="1:17" x14ac:dyDescent="0.25">
      <c r="A143">
        <f t="shared" si="34"/>
        <v>132</v>
      </c>
      <c r="B143" s="6">
        <f t="shared" si="35"/>
        <v>44509</v>
      </c>
      <c r="C143" s="7">
        <f t="shared" si="36"/>
        <v>138266.14000000001</v>
      </c>
      <c r="D143" s="1">
        <f t="shared" si="30"/>
        <v>425.86</v>
      </c>
      <c r="E143" s="28">
        <f t="shared" si="37"/>
        <v>26.631379999999979</v>
      </c>
      <c r="F143" s="1">
        <f t="shared" si="31"/>
        <v>211.12175992307695</v>
      </c>
      <c r="G143" s="1">
        <f t="shared" si="38"/>
        <v>214.74</v>
      </c>
      <c r="H143" s="7">
        <f t="shared" si="39"/>
        <v>138024.76999999999</v>
      </c>
      <c r="J143" s="14">
        <f t="shared" si="40"/>
        <v>132</v>
      </c>
      <c r="K143" s="19">
        <f t="shared" si="41"/>
        <v>44509</v>
      </c>
      <c r="L143" s="27">
        <f t="shared" si="42"/>
        <v>142124.82</v>
      </c>
      <c r="M143" s="18">
        <f t="shared" si="32"/>
        <v>425.86</v>
      </c>
      <c r="O143" s="18">
        <f t="shared" si="33"/>
        <v>217.01366746153849</v>
      </c>
      <c r="P143" s="18">
        <f t="shared" si="43"/>
        <v>208.85</v>
      </c>
      <c r="Q143" s="27">
        <f t="shared" si="44"/>
        <v>141915.97</v>
      </c>
    </row>
    <row r="144" spans="1:17" x14ac:dyDescent="0.25">
      <c r="A144">
        <f t="shared" si="34"/>
        <v>133</v>
      </c>
      <c r="B144" s="6">
        <f t="shared" si="35"/>
        <v>44523</v>
      </c>
      <c r="C144" s="7">
        <f t="shared" si="36"/>
        <v>138024.76999999999</v>
      </c>
      <c r="D144" s="1">
        <f t="shared" si="30"/>
        <v>425.86</v>
      </c>
      <c r="E144" s="28">
        <f t="shared" si="37"/>
        <v>26.631379999999979</v>
      </c>
      <c r="F144" s="1">
        <f t="shared" si="31"/>
        <v>210.7532065</v>
      </c>
      <c r="G144" s="1">
        <f t="shared" si="38"/>
        <v>215.11</v>
      </c>
      <c r="H144" s="7">
        <f t="shared" si="39"/>
        <v>137783.03</v>
      </c>
      <c r="J144" s="14">
        <f t="shared" si="40"/>
        <v>133</v>
      </c>
      <c r="K144" s="19">
        <f t="shared" si="41"/>
        <v>44523</v>
      </c>
      <c r="L144" s="27">
        <f t="shared" si="42"/>
        <v>141915.97</v>
      </c>
      <c r="M144" s="18">
        <f t="shared" si="32"/>
        <v>425.86</v>
      </c>
      <c r="O144" s="18">
        <f t="shared" si="33"/>
        <v>216.69476957692308</v>
      </c>
      <c r="P144" s="18">
        <f t="shared" si="43"/>
        <v>209.17</v>
      </c>
      <c r="Q144" s="27">
        <f t="shared" si="44"/>
        <v>141706.79999999999</v>
      </c>
    </row>
    <row r="145" spans="1:17" x14ac:dyDescent="0.25">
      <c r="A145">
        <f t="shared" si="34"/>
        <v>134</v>
      </c>
      <c r="B145" s="6">
        <f t="shared" si="35"/>
        <v>44537</v>
      </c>
      <c r="C145" s="7">
        <f t="shared" si="36"/>
        <v>137783.03</v>
      </c>
      <c r="D145" s="1">
        <f t="shared" si="30"/>
        <v>425.86</v>
      </c>
      <c r="E145" s="28">
        <f t="shared" si="37"/>
        <v>26.631379999999979</v>
      </c>
      <c r="F145" s="1">
        <f t="shared" si="31"/>
        <v>210.38408811538463</v>
      </c>
      <c r="G145" s="1">
        <f t="shared" si="38"/>
        <v>215.48</v>
      </c>
      <c r="H145" s="7">
        <f t="shared" si="39"/>
        <v>137540.92000000001</v>
      </c>
      <c r="J145" s="14">
        <f t="shared" si="40"/>
        <v>134</v>
      </c>
      <c r="K145" s="19">
        <f t="shared" si="41"/>
        <v>44537</v>
      </c>
      <c r="L145" s="27">
        <f t="shared" si="42"/>
        <v>141706.79999999999</v>
      </c>
      <c r="M145" s="18">
        <f t="shared" si="32"/>
        <v>425.86</v>
      </c>
      <c r="O145" s="18">
        <f t="shared" si="33"/>
        <v>216.37538307692307</v>
      </c>
      <c r="P145" s="18">
        <f t="shared" si="43"/>
        <v>209.48</v>
      </c>
      <c r="Q145" s="27">
        <f t="shared" si="44"/>
        <v>141497.32</v>
      </c>
    </row>
    <row r="146" spans="1:17" x14ac:dyDescent="0.25">
      <c r="A146">
        <f t="shared" si="34"/>
        <v>135</v>
      </c>
      <c r="B146" s="6">
        <f t="shared" si="35"/>
        <v>44551</v>
      </c>
      <c r="C146" s="7">
        <f t="shared" si="36"/>
        <v>137540.92000000001</v>
      </c>
      <c r="D146" s="1">
        <f t="shared" si="30"/>
        <v>425.86</v>
      </c>
      <c r="E146" s="28">
        <f t="shared" si="37"/>
        <v>26.631379999999979</v>
      </c>
      <c r="F146" s="1">
        <f t="shared" si="31"/>
        <v>210.01440476923079</v>
      </c>
      <c r="G146" s="1">
        <f t="shared" si="38"/>
        <v>215.85</v>
      </c>
      <c r="H146" s="7">
        <f t="shared" si="39"/>
        <v>137298.44</v>
      </c>
      <c r="J146" s="14">
        <f t="shared" si="40"/>
        <v>135</v>
      </c>
      <c r="K146" s="19">
        <f t="shared" si="41"/>
        <v>44551</v>
      </c>
      <c r="L146" s="27">
        <f t="shared" si="42"/>
        <v>141497.32</v>
      </c>
      <c r="M146" s="18">
        <f t="shared" si="32"/>
        <v>425.86</v>
      </c>
      <c r="O146" s="18">
        <f t="shared" si="33"/>
        <v>216.05552323076924</v>
      </c>
      <c r="P146" s="18">
        <f t="shared" si="43"/>
        <v>209.8</v>
      </c>
      <c r="Q146" s="27">
        <f t="shared" si="44"/>
        <v>141287.51999999999</v>
      </c>
    </row>
    <row r="147" spans="1:17" x14ac:dyDescent="0.25">
      <c r="A147">
        <f t="shared" si="34"/>
        <v>136</v>
      </c>
      <c r="B147" s="6">
        <f t="shared" si="35"/>
        <v>44565</v>
      </c>
      <c r="C147" s="7">
        <f t="shared" si="36"/>
        <v>137298.44</v>
      </c>
      <c r="D147" s="1">
        <f t="shared" si="30"/>
        <v>425.86</v>
      </c>
      <c r="E147" s="28">
        <f t="shared" si="37"/>
        <v>26.631379999999979</v>
      </c>
      <c r="F147" s="1">
        <f t="shared" si="31"/>
        <v>209.64415646153847</v>
      </c>
      <c r="G147" s="1">
        <f t="shared" si="38"/>
        <v>216.22</v>
      </c>
      <c r="H147" s="7">
        <f t="shared" si="39"/>
        <v>137055.59</v>
      </c>
      <c r="J147" s="14">
        <f t="shared" si="40"/>
        <v>136</v>
      </c>
      <c r="K147" s="19">
        <f t="shared" si="41"/>
        <v>44565</v>
      </c>
      <c r="L147" s="27">
        <f t="shared" si="42"/>
        <v>141287.51999999999</v>
      </c>
      <c r="M147" s="18">
        <f t="shared" si="32"/>
        <v>425.86</v>
      </c>
      <c r="O147" s="18">
        <f t="shared" si="33"/>
        <v>215.73517476923075</v>
      </c>
      <c r="P147" s="18">
        <f t="shared" si="43"/>
        <v>210.12</v>
      </c>
      <c r="Q147" s="27">
        <f t="shared" si="44"/>
        <v>141077.4</v>
      </c>
    </row>
    <row r="148" spans="1:17" x14ac:dyDescent="0.25">
      <c r="A148">
        <f t="shared" si="34"/>
        <v>137</v>
      </c>
      <c r="B148" s="6">
        <f t="shared" si="35"/>
        <v>44579</v>
      </c>
      <c r="C148" s="7">
        <f t="shared" si="36"/>
        <v>137055.59</v>
      </c>
      <c r="D148" s="1">
        <f t="shared" si="30"/>
        <v>425.86</v>
      </c>
      <c r="E148" s="28">
        <f t="shared" si="37"/>
        <v>26.631379999999979</v>
      </c>
      <c r="F148" s="1">
        <f t="shared" si="31"/>
        <v>209.27334319230769</v>
      </c>
      <c r="G148" s="1">
        <f t="shared" si="38"/>
        <v>216.59</v>
      </c>
      <c r="H148" s="7">
        <f t="shared" si="39"/>
        <v>136812.37</v>
      </c>
      <c r="J148" s="14">
        <f t="shared" si="40"/>
        <v>137</v>
      </c>
      <c r="K148" s="19">
        <f t="shared" si="41"/>
        <v>44579</v>
      </c>
      <c r="L148" s="27">
        <f t="shared" si="42"/>
        <v>141077.4</v>
      </c>
      <c r="M148" s="18">
        <f t="shared" si="32"/>
        <v>425.86</v>
      </c>
      <c r="O148" s="18">
        <f t="shared" si="33"/>
        <v>215.4143376923077</v>
      </c>
      <c r="P148" s="18">
        <f t="shared" si="43"/>
        <v>210.45</v>
      </c>
      <c r="Q148" s="27">
        <f t="shared" si="44"/>
        <v>140866.95000000001</v>
      </c>
    </row>
    <row r="149" spans="1:17" x14ac:dyDescent="0.25">
      <c r="A149">
        <f t="shared" si="34"/>
        <v>138</v>
      </c>
      <c r="B149" s="6">
        <f t="shared" si="35"/>
        <v>44593</v>
      </c>
      <c r="C149" s="7">
        <f t="shared" si="36"/>
        <v>136812.37</v>
      </c>
      <c r="D149" s="1">
        <f t="shared" si="30"/>
        <v>425.86</v>
      </c>
      <c r="E149" s="28">
        <f t="shared" si="37"/>
        <v>26.631379999999979</v>
      </c>
      <c r="F149" s="1">
        <f t="shared" si="31"/>
        <v>208.90196496153845</v>
      </c>
      <c r="G149" s="1">
        <f t="shared" si="38"/>
        <v>216.96</v>
      </c>
      <c r="H149" s="7">
        <f t="shared" si="39"/>
        <v>136568.78</v>
      </c>
      <c r="J149" s="14">
        <f t="shared" si="40"/>
        <v>138</v>
      </c>
      <c r="K149" s="19">
        <f t="shared" si="41"/>
        <v>44593</v>
      </c>
      <c r="L149" s="27">
        <f t="shared" si="42"/>
        <v>140866.95000000001</v>
      </c>
      <c r="M149" s="18">
        <f t="shared" si="32"/>
        <v>425.86</v>
      </c>
      <c r="O149" s="18">
        <f t="shared" si="33"/>
        <v>215.09299673076924</v>
      </c>
      <c r="P149" s="18">
        <f t="shared" si="43"/>
        <v>210.77</v>
      </c>
      <c r="Q149" s="27">
        <f t="shared" si="44"/>
        <v>140656.18</v>
      </c>
    </row>
    <row r="150" spans="1:17" x14ac:dyDescent="0.25">
      <c r="A150">
        <f t="shared" si="34"/>
        <v>139</v>
      </c>
      <c r="B150" s="6">
        <f t="shared" si="35"/>
        <v>44607</v>
      </c>
      <c r="C150" s="7">
        <f t="shared" si="36"/>
        <v>136568.78</v>
      </c>
      <c r="D150" s="1">
        <f t="shared" si="30"/>
        <v>425.86</v>
      </c>
      <c r="E150" s="28">
        <f t="shared" si="37"/>
        <v>26.631379999999979</v>
      </c>
      <c r="F150" s="1">
        <f t="shared" si="31"/>
        <v>208.53002176923079</v>
      </c>
      <c r="G150" s="1">
        <f t="shared" si="38"/>
        <v>217.33</v>
      </c>
      <c r="H150" s="7">
        <f t="shared" si="39"/>
        <v>136324.82</v>
      </c>
      <c r="J150" s="14">
        <f t="shared" si="40"/>
        <v>139</v>
      </c>
      <c r="K150" s="19">
        <f t="shared" si="41"/>
        <v>44607</v>
      </c>
      <c r="L150" s="27">
        <f t="shared" si="42"/>
        <v>140656.18</v>
      </c>
      <c r="M150" s="18">
        <f t="shared" si="32"/>
        <v>425.86</v>
      </c>
      <c r="O150" s="18">
        <f t="shared" si="33"/>
        <v>214.77116715384616</v>
      </c>
      <c r="P150" s="18">
        <f t="shared" si="43"/>
        <v>211.09</v>
      </c>
      <c r="Q150" s="27">
        <f t="shared" si="44"/>
        <v>140445.09</v>
      </c>
    </row>
    <row r="151" spans="1:17" x14ac:dyDescent="0.25">
      <c r="A151">
        <f t="shared" si="34"/>
        <v>140</v>
      </c>
      <c r="B151" s="6">
        <f t="shared" si="35"/>
        <v>44621</v>
      </c>
      <c r="C151" s="7">
        <f t="shared" si="36"/>
        <v>136324.82</v>
      </c>
      <c r="D151" s="1">
        <f t="shared" si="30"/>
        <v>425.86</v>
      </c>
      <c r="E151" s="28">
        <f t="shared" si="37"/>
        <v>26.631379999999979</v>
      </c>
      <c r="F151" s="1">
        <f t="shared" si="31"/>
        <v>208.15751361538463</v>
      </c>
      <c r="G151" s="1">
        <f t="shared" si="38"/>
        <v>217.7</v>
      </c>
      <c r="H151" s="7">
        <f t="shared" si="39"/>
        <v>136080.49</v>
      </c>
      <c r="J151" s="14">
        <f t="shared" si="40"/>
        <v>140</v>
      </c>
      <c r="K151" s="19">
        <f t="shared" si="41"/>
        <v>44621</v>
      </c>
      <c r="L151" s="27">
        <f t="shared" si="42"/>
        <v>140445.09</v>
      </c>
      <c r="M151" s="18">
        <f t="shared" si="32"/>
        <v>425.86</v>
      </c>
      <c r="O151" s="18">
        <f t="shared" si="33"/>
        <v>214.44884896153846</v>
      </c>
      <c r="P151" s="18">
        <f t="shared" si="43"/>
        <v>211.41</v>
      </c>
      <c r="Q151" s="27">
        <f t="shared" si="44"/>
        <v>140233.68</v>
      </c>
    </row>
    <row r="152" spans="1:17" x14ac:dyDescent="0.25">
      <c r="A152">
        <f t="shared" si="34"/>
        <v>141</v>
      </c>
      <c r="B152" s="6">
        <f t="shared" si="35"/>
        <v>44635</v>
      </c>
      <c r="C152" s="7">
        <f t="shared" si="36"/>
        <v>136080.49</v>
      </c>
      <c r="D152" s="1">
        <f t="shared" si="30"/>
        <v>425.86</v>
      </c>
      <c r="E152" s="28">
        <f t="shared" si="37"/>
        <v>26.631379999999979</v>
      </c>
      <c r="F152" s="1">
        <f t="shared" si="31"/>
        <v>207.78444049999999</v>
      </c>
      <c r="G152" s="1">
        <f t="shared" si="38"/>
        <v>218.08</v>
      </c>
      <c r="H152" s="7">
        <f t="shared" si="39"/>
        <v>135835.78</v>
      </c>
      <c r="J152" s="14">
        <f t="shared" si="40"/>
        <v>141</v>
      </c>
      <c r="K152" s="19">
        <f t="shared" si="41"/>
        <v>44635</v>
      </c>
      <c r="L152" s="27">
        <f t="shared" si="42"/>
        <v>140233.68</v>
      </c>
      <c r="M152" s="18">
        <f t="shared" si="32"/>
        <v>425.86</v>
      </c>
      <c r="O152" s="18">
        <f t="shared" si="33"/>
        <v>214.12604215384616</v>
      </c>
      <c r="P152" s="18">
        <f t="shared" si="43"/>
        <v>211.73</v>
      </c>
      <c r="Q152" s="27">
        <f t="shared" si="44"/>
        <v>140021.95000000001</v>
      </c>
    </row>
    <row r="153" spans="1:17" x14ac:dyDescent="0.25">
      <c r="A153">
        <f t="shared" si="34"/>
        <v>142</v>
      </c>
      <c r="B153" s="6">
        <f t="shared" si="35"/>
        <v>44649</v>
      </c>
      <c r="C153" s="7">
        <f t="shared" si="36"/>
        <v>135835.78</v>
      </c>
      <c r="D153" s="1">
        <f t="shared" si="30"/>
        <v>425.86</v>
      </c>
      <c r="E153" s="28">
        <f t="shared" si="37"/>
        <v>26.631379999999979</v>
      </c>
      <c r="F153" s="1">
        <f t="shared" si="31"/>
        <v>207.41078715384617</v>
      </c>
      <c r="G153" s="1">
        <f t="shared" si="38"/>
        <v>218.45</v>
      </c>
      <c r="H153" s="7">
        <f t="shared" si="39"/>
        <v>135590.70000000001</v>
      </c>
      <c r="J153" s="14">
        <f t="shared" si="40"/>
        <v>142</v>
      </c>
      <c r="K153" s="19">
        <f t="shared" si="41"/>
        <v>44649</v>
      </c>
      <c r="L153" s="27">
        <f t="shared" si="42"/>
        <v>140021.95000000001</v>
      </c>
      <c r="M153" s="18">
        <f t="shared" si="32"/>
        <v>425.86</v>
      </c>
      <c r="O153" s="18">
        <f t="shared" si="33"/>
        <v>213.80274673076926</v>
      </c>
      <c r="P153" s="18">
        <f t="shared" si="43"/>
        <v>212.06</v>
      </c>
      <c r="Q153" s="27">
        <f t="shared" si="44"/>
        <v>139809.89000000001</v>
      </c>
    </row>
    <row r="154" spans="1:17" x14ac:dyDescent="0.25">
      <c r="A154">
        <f t="shared" si="34"/>
        <v>143</v>
      </c>
      <c r="B154" s="6">
        <f t="shared" si="35"/>
        <v>44663</v>
      </c>
      <c r="C154" s="7">
        <f t="shared" si="36"/>
        <v>135590.70000000001</v>
      </c>
      <c r="D154" s="1">
        <f t="shared" si="30"/>
        <v>425.86</v>
      </c>
      <c r="E154" s="28">
        <f t="shared" si="37"/>
        <v>26.631379999999979</v>
      </c>
      <c r="F154" s="1">
        <f t="shared" si="31"/>
        <v>207.03656884615387</v>
      </c>
      <c r="G154" s="1">
        <f t="shared" si="38"/>
        <v>218.82</v>
      </c>
      <c r="H154" s="7">
        <f t="shared" si="39"/>
        <v>135345.25</v>
      </c>
      <c r="J154" s="14">
        <f t="shared" si="40"/>
        <v>143</v>
      </c>
      <c r="K154" s="19">
        <f t="shared" si="41"/>
        <v>44663</v>
      </c>
      <c r="L154" s="27">
        <f t="shared" si="42"/>
        <v>139809.89000000001</v>
      </c>
      <c r="M154" s="18">
        <f t="shared" si="32"/>
        <v>425.86</v>
      </c>
      <c r="O154" s="18">
        <f t="shared" si="33"/>
        <v>213.47894742307696</v>
      </c>
      <c r="P154" s="18">
        <f t="shared" si="43"/>
        <v>212.38</v>
      </c>
      <c r="Q154" s="27">
        <f t="shared" si="44"/>
        <v>139597.51</v>
      </c>
    </row>
    <row r="155" spans="1:17" x14ac:dyDescent="0.25">
      <c r="A155">
        <f t="shared" si="34"/>
        <v>144</v>
      </c>
      <c r="B155" s="6">
        <f t="shared" si="35"/>
        <v>44677</v>
      </c>
      <c r="C155" s="7">
        <f t="shared" si="36"/>
        <v>135345.25</v>
      </c>
      <c r="D155" s="1">
        <f t="shared" si="30"/>
        <v>425.86</v>
      </c>
      <c r="E155" s="28">
        <f t="shared" si="37"/>
        <v>26.631379999999979</v>
      </c>
      <c r="F155" s="1">
        <f t="shared" si="31"/>
        <v>206.66178557692308</v>
      </c>
      <c r="G155" s="1">
        <f t="shared" si="38"/>
        <v>219.2</v>
      </c>
      <c r="H155" s="7">
        <f t="shared" si="39"/>
        <v>135099.42000000001</v>
      </c>
      <c r="J155" s="14">
        <f t="shared" si="40"/>
        <v>144</v>
      </c>
      <c r="K155" s="19">
        <f t="shared" si="41"/>
        <v>44677</v>
      </c>
      <c r="L155" s="27">
        <f t="shared" si="42"/>
        <v>139597.51</v>
      </c>
      <c r="M155" s="18">
        <f t="shared" si="32"/>
        <v>425.86</v>
      </c>
      <c r="O155" s="18">
        <f t="shared" si="33"/>
        <v>213.15465950000001</v>
      </c>
      <c r="P155" s="18">
        <f t="shared" si="43"/>
        <v>212.71</v>
      </c>
      <c r="Q155" s="27">
        <f t="shared" si="44"/>
        <v>139384.79999999999</v>
      </c>
    </row>
    <row r="156" spans="1:17" x14ac:dyDescent="0.25">
      <c r="A156">
        <f t="shared" si="34"/>
        <v>145</v>
      </c>
      <c r="B156" s="6">
        <f t="shared" si="35"/>
        <v>44691</v>
      </c>
      <c r="C156" s="7">
        <f t="shared" si="36"/>
        <v>135099.42000000001</v>
      </c>
      <c r="D156" s="1">
        <f t="shared" si="30"/>
        <v>425.86</v>
      </c>
      <c r="E156" s="28">
        <f t="shared" si="37"/>
        <v>26.631379999999979</v>
      </c>
      <c r="F156" s="1">
        <f t="shared" si="31"/>
        <v>206.28642207692312</v>
      </c>
      <c r="G156" s="1">
        <f t="shared" si="38"/>
        <v>219.57</v>
      </c>
      <c r="H156" s="7">
        <f t="shared" si="39"/>
        <v>134853.22</v>
      </c>
      <c r="J156" s="14">
        <f t="shared" si="40"/>
        <v>145</v>
      </c>
      <c r="K156" s="19">
        <f t="shared" si="41"/>
        <v>44691</v>
      </c>
      <c r="L156" s="27">
        <f t="shared" si="42"/>
        <v>139384.79999999999</v>
      </c>
      <c r="M156" s="18">
        <f t="shared" si="32"/>
        <v>425.86</v>
      </c>
      <c r="O156" s="18">
        <f t="shared" si="33"/>
        <v>212.82986769230769</v>
      </c>
      <c r="P156" s="18">
        <f t="shared" si="43"/>
        <v>213.03</v>
      </c>
      <c r="Q156" s="27">
        <f t="shared" si="44"/>
        <v>139171.76999999999</v>
      </c>
    </row>
    <row r="157" spans="1:17" x14ac:dyDescent="0.25">
      <c r="A157">
        <f t="shared" si="34"/>
        <v>146</v>
      </c>
      <c r="B157" s="6">
        <f t="shared" si="35"/>
        <v>44705</v>
      </c>
      <c r="C157" s="7">
        <f t="shared" si="36"/>
        <v>134853.22</v>
      </c>
      <c r="D157" s="1">
        <f t="shared" si="30"/>
        <v>425.86</v>
      </c>
      <c r="E157" s="28">
        <f t="shared" si="37"/>
        <v>26.631379999999979</v>
      </c>
      <c r="F157" s="1">
        <f t="shared" si="31"/>
        <v>205.91049361538464</v>
      </c>
      <c r="G157" s="1">
        <f t="shared" si="38"/>
        <v>219.95</v>
      </c>
      <c r="H157" s="7">
        <f t="shared" si="39"/>
        <v>134606.64000000001</v>
      </c>
      <c r="J157" s="14">
        <f t="shared" si="40"/>
        <v>146</v>
      </c>
      <c r="K157" s="19">
        <f t="shared" si="41"/>
        <v>44705</v>
      </c>
      <c r="L157" s="27">
        <f t="shared" si="42"/>
        <v>139171.76999999999</v>
      </c>
      <c r="M157" s="18">
        <f t="shared" si="32"/>
        <v>425.86</v>
      </c>
      <c r="O157" s="18">
        <f t="shared" si="33"/>
        <v>212.50458726923077</v>
      </c>
      <c r="P157" s="18">
        <f t="shared" si="43"/>
        <v>213.36</v>
      </c>
      <c r="Q157" s="27">
        <f t="shared" si="44"/>
        <v>138958.41</v>
      </c>
    </row>
    <row r="158" spans="1:17" x14ac:dyDescent="0.25">
      <c r="A158">
        <f t="shared" si="34"/>
        <v>147</v>
      </c>
      <c r="B158" s="6">
        <f t="shared" si="35"/>
        <v>44719</v>
      </c>
      <c r="C158" s="7">
        <f t="shared" si="36"/>
        <v>134606.64000000001</v>
      </c>
      <c r="D158" s="1">
        <f t="shared" si="30"/>
        <v>425.86</v>
      </c>
      <c r="E158" s="28">
        <f t="shared" si="37"/>
        <v>26.631379999999979</v>
      </c>
      <c r="F158" s="1">
        <f t="shared" si="31"/>
        <v>205.53398492307696</v>
      </c>
      <c r="G158" s="1">
        <f t="shared" si="38"/>
        <v>220.33</v>
      </c>
      <c r="H158" s="7">
        <f t="shared" si="39"/>
        <v>134359.67999999999</v>
      </c>
      <c r="J158" s="14">
        <f t="shared" si="40"/>
        <v>147</v>
      </c>
      <c r="K158" s="19">
        <f t="shared" si="41"/>
        <v>44719</v>
      </c>
      <c r="L158" s="27">
        <f t="shared" si="42"/>
        <v>138958.41</v>
      </c>
      <c r="M158" s="18">
        <f t="shared" si="32"/>
        <v>425.86</v>
      </c>
      <c r="O158" s="18">
        <f t="shared" si="33"/>
        <v>212.17880296153848</v>
      </c>
      <c r="P158" s="18">
        <f t="shared" si="43"/>
        <v>213.68</v>
      </c>
      <c r="Q158" s="27">
        <f t="shared" si="44"/>
        <v>138744.73000000001</v>
      </c>
    </row>
    <row r="159" spans="1:17" x14ac:dyDescent="0.25">
      <c r="A159">
        <f t="shared" si="34"/>
        <v>148</v>
      </c>
      <c r="B159" s="6">
        <f t="shared" si="35"/>
        <v>44733</v>
      </c>
      <c r="C159" s="7">
        <f t="shared" si="36"/>
        <v>134359.67999999999</v>
      </c>
      <c r="D159" s="1">
        <f t="shared" si="30"/>
        <v>425.86</v>
      </c>
      <c r="E159" s="28">
        <f t="shared" si="37"/>
        <v>26.631379999999979</v>
      </c>
      <c r="F159" s="1">
        <f t="shared" si="31"/>
        <v>205.15689599999999</v>
      </c>
      <c r="G159" s="1">
        <f t="shared" si="38"/>
        <v>220.7</v>
      </c>
      <c r="H159" s="7">
        <f t="shared" si="39"/>
        <v>134112.35</v>
      </c>
      <c r="J159" s="14">
        <f t="shared" si="40"/>
        <v>148</v>
      </c>
      <c r="K159" s="19">
        <f t="shared" si="41"/>
        <v>44733</v>
      </c>
      <c r="L159" s="27">
        <f t="shared" si="42"/>
        <v>138744.73000000001</v>
      </c>
      <c r="M159" s="18">
        <f t="shared" si="32"/>
        <v>425.86</v>
      </c>
      <c r="O159" s="18">
        <f t="shared" si="33"/>
        <v>211.85253003846157</v>
      </c>
      <c r="P159" s="18">
        <f t="shared" si="43"/>
        <v>214.01</v>
      </c>
      <c r="Q159" s="27">
        <f t="shared" si="44"/>
        <v>138530.72</v>
      </c>
    </row>
    <row r="160" spans="1:17" x14ac:dyDescent="0.25">
      <c r="A160">
        <f t="shared" si="34"/>
        <v>149</v>
      </c>
      <c r="B160" s="6">
        <f t="shared" si="35"/>
        <v>44747</v>
      </c>
      <c r="C160" s="7">
        <f t="shared" si="36"/>
        <v>134112.35</v>
      </c>
      <c r="D160" s="1">
        <f t="shared" si="30"/>
        <v>425.86</v>
      </c>
      <c r="E160" s="28">
        <f t="shared" si="37"/>
        <v>26.631379999999979</v>
      </c>
      <c r="F160" s="1">
        <f t="shared" si="31"/>
        <v>204.77924211538462</v>
      </c>
      <c r="G160" s="1">
        <f t="shared" si="38"/>
        <v>221.08</v>
      </c>
      <c r="H160" s="7">
        <f t="shared" si="39"/>
        <v>133864.64000000001</v>
      </c>
      <c r="J160" s="14">
        <f t="shared" si="40"/>
        <v>149</v>
      </c>
      <c r="K160" s="19">
        <f t="shared" si="41"/>
        <v>44747</v>
      </c>
      <c r="L160" s="27">
        <f t="shared" si="42"/>
        <v>138530.72</v>
      </c>
      <c r="M160" s="18">
        <f t="shared" si="32"/>
        <v>425.86</v>
      </c>
      <c r="O160" s="18">
        <f t="shared" si="33"/>
        <v>211.52575323076923</v>
      </c>
      <c r="P160" s="18">
        <f t="shared" si="43"/>
        <v>214.33</v>
      </c>
      <c r="Q160" s="27">
        <f t="shared" si="44"/>
        <v>138316.39000000001</v>
      </c>
    </row>
    <row r="161" spans="1:17" x14ac:dyDescent="0.25">
      <c r="A161">
        <f t="shared" si="34"/>
        <v>150</v>
      </c>
      <c r="B161" s="6">
        <f t="shared" si="35"/>
        <v>44761</v>
      </c>
      <c r="C161" s="7">
        <f t="shared" si="36"/>
        <v>133864.64000000001</v>
      </c>
      <c r="D161" s="1">
        <f t="shared" si="30"/>
        <v>425.86</v>
      </c>
      <c r="E161" s="28">
        <f t="shared" si="37"/>
        <v>26.631379999999979</v>
      </c>
      <c r="F161" s="1">
        <f t="shared" si="31"/>
        <v>204.40100800000002</v>
      </c>
      <c r="G161" s="1">
        <f t="shared" si="38"/>
        <v>221.46</v>
      </c>
      <c r="H161" s="7">
        <f t="shared" si="39"/>
        <v>133616.54999999999</v>
      </c>
      <c r="J161" s="14">
        <f t="shared" si="40"/>
        <v>150</v>
      </c>
      <c r="K161" s="19">
        <f t="shared" si="41"/>
        <v>44761</v>
      </c>
      <c r="L161" s="27">
        <f t="shared" si="42"/>
        <v>138316.39000000001</v>
      </c>
      <c r="M161" s="18">
        <f t="shared" si="32"/>
        <v>425.86</v>
      </c>
      <c r="O161" s="18">
        <f t="shared" si="33"/>
        <v>211.19848780769235</v>
      </c>
      <c r="P161" s="18">
        <f t="shared" si="43"/>
        <v>214.66</v>
      </c>
      <c r="Q161" s="27">
        <f t="shared" si="44"/>
        <v>138101.73000000001</v>
      </c>
    </row>
    <row r="162" spans="1:17" x14ac:dyDescent="0.25">
      <c r="A162">
        <f t="shared" si="34"/>
        <v>151</v>
      </c>
      <c r="B162" s="6">
        <f t="shared" si="35"/>
        <v>44775</v>
      </c>
      <c r="C162" s="7">
        <f t="shared" si="36"/>
        <v>133616.54999999999</v>
      </c>
      <c r="D162" s="1">
        <f t="shared" si="30"/>
        <v>425.86</v>
      </c>
      <c r="E162" s="28">
        <f t="shared" si="37"/>
        <v>26.631379999999979</v>
      </c>
      <c r="F162" s="1">
        <f t="shared" si="31"/>
        <v>204.02219365384613</v>
      </c>
      <c r="G162" s="1">
        <f t="shared" si="38"/>
        <v>221.84</v>
      </c>
      <c r="H162" s="7">
        <f t="shared" si="39"/>
        <v>133368.07999999999</v>
      </c>
      <c r="J162" s="14">
        <f t="shared" si="40"/>
        <v>151</v>
      </c>
      <c r="K162" s="19">
        <f t="shared" si="41"/>
        <v>44775</v>
      </c>
      <c r="L162" s="27">
        <f t="shared" si="42"/>
        <v>138101.73000000001</v>
      </c>
      <c r="M162" s="18">
        <f t="shared" si="32"/>
        <v>425.86</v>
      </c>
      <c r="O162" s="18">
        <f t="shared" si="33"/>
        <v>210.87071850000001</v>
      </c>
      <c r="P162" s="18">
        <f t="shared" si="43"/>
        <v>214.99</v>
      </c>
      <c r="Q162" s="27">
        <f t="shared" si="44"/>
        <v>137886.74</v>
      </c>
    </row>
    <row r="163" spans="1:17" x14ac:dyDescent="0.25">
      <c r="A163">
        <f t="shared" si="34"/>
        <v>152</v>
      </c>
      <c r="B163" s="6">
        <f t="shared" si="35"/>
        <v>44789</v>
      </c>
      <c r="C163" s="7">
        <f t="shared" si="36"/>
        <v>133368.07999999999</v>
      </c>
      <c r="D163" s="1">
        <f t="shared" si="30"/>
        <v>425.86</v>
      </c>
      <c r="E163" s="28">
        <f t="shared" si="37"/>
        <v>26.631379999999979</v>
      </c>
      <c r="F163" s="1">
        <f t="shared" si="31"/>
        <v>203.64279907692307</v>
      </c>
      <c r="G163" s="1">
        <f t="shared" si="38"/>
        <v>222.22</v>
      </c>
      <c r="H163" s="7">
        <f t="shared" si="39"/>
        <v>133119.23000000001</v>
      </c>
      <c r="J163" s="14">
        <f t="shared" si="40"/>
        <v>152</v>
      </c>
      <c r="K163" s="19">
        <f t="shared" si="41"/>
        <v>44789</v>
      </c>
      <c r="L163" s="27">
        <f t="shared" si="42"/>
        <v>137886.74</v>
      </c>
      <c r="M163" s="18">
        <f t="shared" si="32"/>
        <v>425.86</v>
      </c>
      <c r="O163" s="18">
        <f t="shared" si="33"/>
        <v>210.5424453076923</v>
      </c>
      <c r="P163" s="18">
        <f t="shared" si="43"/>
        <v>215.32</v>
      </c>
      <c r="Q163" s="27">
        <f t="shared" si="44"/>
        <v>137671.42000000001</v>
      </c>
    </row>
    <row r="164" spans="1:17" x14ac:dyDescent="0.25">
      <c r="A164">
        <f t="shared" si="34"/>
        <v>153</v>
      </c>
      <c r="B164" s="6">
        <f t="shared" si="35"/>
        <v>44803</v>
      </c>
      <c r="C164" s="7">
        <f t="shared" si="36"/>
        <v>133119.23000000001</v>
      </c>
      <c r="D164" s="1">
        <f t="shared" si="30"/>
        <v>425.86</v>
      </c>
      <c r="E164" s="28">
        <f t="shared" si="37"/>
        <v>26.631379999999979</v>
      </c>
      <c r="F164" s="1">
        <f t="shared" si="31"/>
        <v>203.2628242692308</v>
      </c>
      <c r="G164" s="1">
        <f t="shared" si="38"/>
        <v>222.6</v>
      </c>
      <c r="H164" s="7">
        <f t="shared" si="39"/>
        <v>132870</v>
      </c>
      <c r="J164" s="14">
        <f t="shared" si="40"/>
        <v>153</v>
      </c>
      <c r="K164" s="19">
        <f t="shared" si="41"/>
        <v>44803</v>
      </c>
      <c r="L164" s="27">
        <f t="shared" si="42"/>
        <v>137671.42000000001</v>
      </c>
      <c r="M164" s="18">
        <f t="shared" si="32"/>
        <v>425.86</v>
      </c>
      <c r="O164" s="18">
        <f t="shared" si="33"/>
        <v>210.21366823076926</v>
      </c>
      <c r="P164" s="18">
        <f t="shared" si="43"/>
        <v>215.65</v>
      </c>
      <c r="Q164" s="27">
        <f t="shared" si="44"/>
        <v>137455.76999999999</v>
      </c>
    </row>
    <row r="165" spans="1:17" x14ac:dyDescent="0.25">
      <c r="A165">
        <f t="shared" si="34"/>
        <v>154</v>
      </c>
      <c r="B165" s="6">
        <f t="shared" si="35"/>
        <v>44817</v>
      </c>
      <c r="C165" s="7">
        <f t="shared" si="36"/>
        <v>132870</v>
      </c>
      <c r="D165" s="1">
        <f t="shared" si="30"/>
        <v>425.86</v>
      </c>
      <c r="E165" s="28">
        <f t="shared" si="37"/>
        <v>26.631379999999979</v>
      </c>
      <c r="F165" s="1">
        <f t="shared" si="31"/>
        <v>202.88226923076923</v>
      </c>
      <c r="G165" s="1">
        <f t="shared" si="38"/>
        <v>222.98</v>
      </c>
      <c r="H165" s="7">
        <f t="shared" si="39"/>
        <v>132620.39000000001</v>
      </c>
      <c r="J165" s="14">
        <f t="shared" si="40"/>
        <v>154</v>
      </c>
      <c r="K165" s="19">
        <f t="shared" si="41"/>
        <v>44817</v>
      </c>
      <c r="L165" s="27">
        <f t="shared" si="42"/>
        <v>137455.76999999999</v>
      </c>
      <c r="M165" s="18">
        <f t="shared" si="32"/>
        <v>425.86</v>
      </c>
      <c r="O165" s="18">
        <f t="shared" si="33"/>
        <v>209.88438726923076</v>
      </c>
      <c r="P165" s="18">
        <f t="shared" si="43"/>
        <v>215.98</v>
      </c>
      <c r="Q165" s="27">
        <f t="shared" si="44"/>
        <v>137239.79</v>
      </c>
    </row>
    <row r="166" spans="1:17" x14ac:dyDescent="0.25">
      <c r="A166">
        <f t="shared" si="34"/>
        <v>155</v>
      </c>
      <c r="B166" s="6">
        <f t="shared" si="35"/>
        <v>44831</v>
      </c>
      <c r="C166" s="7">
        <f t="shared" si="36"/>
        <v>132620.39000000001</v>
      </c>
      <c r="D166" s="1">
        <f t="shared" si="30"/>
        <v>425.86</v>
      </c>
      <c r="E166" s="28">
        <f t="shared" si="37"/>
        <v>26.631379999999979</v>
      </c>
      <c r="F166" s="1">
        <f t="shared" si="31"/>
        <v>202.5011339615385</v>
      </c>
      <c r="G166" s="1">
        <f t="shared" si="38"/>
        <v>223.36</v>
      </c>
      <c r="H166" s="7">
        <f t="shared" si="39"/>
        <v>132370.4</v>
      </c>
      <c r="J166" s="14">
        <f t="shared" si="40"/>
        <v>155</v>
      </c>
      <c r="K166" s="19">
        <f t="shared" si="41"/>
        <v>44831</v>
      </c>
      <c r="L166" s="27">
        <f t="shared" si="42"/>
        <v>137239.79</v>
      </c>
      <c r="M166" s="18">
        <f t="shared" si="32"/>
        <v>425.86</v>
      </c>
      <c r="O166" s="18">
        <f t="shared" si="33"/>
        <v>209.55460242307694</v>
      </c>
      <c r="P166" s="18">
        <f t="shared" si="43"/>
        <v>216.31</v>
      </c>
      <c r="Q166" s="27">
        <f t="shared" si="44"/>
        <v>137023.48000000001</v>
      </c>
    </row>
    <row r="167" spans="1:17" x14ac:dyDescent="0.25">
      <c r="A167">
        <f t="shared" si="34"/>
        <v>156</v>
      </c>
      <c r="B167" s="6">
        <f t="shared" si="35"/>
        <v>44845</v>
      </c>
      <c r="C167" s="7">
        <f t="shared" si="36"/>
        <v>132370.4</v>
      </c>
      <c r="D167" s="1">
        <f t="shared" si="30"/>
        <v>425.86</v>
      </c>
      <c r="E167" s="28">
        <f t="shared" si="37"/>
        <v>26.631379999999979</v>
      </c>
      <c r="F167" s="1">
        <f t="shared" si="31"/>
        <v>202.11941846153846</v>
      </c>
      <c r="G167" s="1">
        <f t="shared" si="38"/>
        <v>223.74</v>
      </c>
      <c r="H167" s="7">
        <f t="shared" si="39"/>
        <v>132120.03</v>
      </c>
      <c r="J167" s="14">
        <f t="shared" si="40"/>
        <v>156</v>
      </c>
      <c r="K167" s="19">
        <f t="shared" si="41"/>
        <v>44845</v>
      </c>
      <c r="L167" s="27">
        <f t="shared" si="42"/>
        <v>137023.48000000001</v>
      </c>
      <c r="M167" s="18">
        <f t="shared" si="32"/>
        <v>425.86</v>
      </c>
      <c r="O167" s="18">
        <f t="shared" si="33"/>
        <v>209.2243136923077</v>
      </c>
      <c r="P167" s="18">
        <f t="shared" si="43"/>
        <v>216.64</v>
      </c>
      <c r="Q167" s="27">
        <f t="shared" si="44"/>
        <v>136806.84</v>
      </c>
    </row>
    <row r="168" spans="1:17" x14ac:dyDescent="0.25">
      <c r="A168">
        <f t="shared" si="34"/>
        <v>157</v>
      </c>
      <c r="B168" s="6">
        <f t="shared" si="35"/>
        <v>44859</v>
      </c>
      <c r="C168" s="7">
        <f t="shared" si="36"/>
        <v>132120.03</v>
      </c>
      <c r="D168" s="1">
        <f t="shared" si="30"/>
        <v>425.86</v>
      </c>
      <c r="E168" s="28">
        <f t="shared" si="37"/>
        <v>26.631379999999979</v>
      </c>
      <c r="F168" s="1">
        <f t="shared" si="31"/>
        <v>201.73712273076924</v>
      </c>
      <c r="G168" s="1">
        <f t="shared" si="38"/>
        <v>224.12</v>
      </c>
      <c r="H168" s="7">
        <f t="shared" si="39"/>
        <v>131869.28</v>
      </c>
      <c r="J168" s="14">
        <f t="shared" si="40"/>
        <v>157</v>
      </c>
      <c r="K168" s="19">
        <f t="shared" si="41"/>
        <v>44859</v>
      </c>
      <c r="L168" s="27">
        <f t="shared" si="42"/>
        <v>136806.84</v>
      </c>
      <c r="M168" s="18">
        <f t="shared" si="32"/>
        <v>425.86</v>
      </c>
      <c r="O168" s="18">
        <f t="shared" si="33"/>
        <v>208.89352107692307</v>
      </c>
      <c r="P168" s="18">
        <f t="shared" si="43"/>
        <v>216.97</v>
      </c>
      <c r="Q168" s="27">
        <f t="shared" si="44"/>
        <v>136589.87</v>
      </c>
    </row>
    <row r="169" spans="1:17" x14ac:dyDescent="0.25">
      <c r="A169">
        <f t="shared" si="34"/>
        <v>158</v>
      </c>
      <c r="B169" s="6">
        <f t="shared" si="35"/>
        <v>44873</v>
      </c>
      <c r="C169" s="7">
        <f t="shared" si="36"/>
        <v>131869.28</v>
      </c>
      <c r="D169" s="1">
        <f t="shared" si="30"/>
        <v>425.86</v>
      </c>
      <c r="E169" s="28">
        <f t="shared" si="37"/>
        <v>26.631379999999979</v>
      </c>
      <c r="F169" s="1">
        <f t="shared" si="31"/>
        <v>201.35424676923077</v>
      </c>
      <c r="G169" s="1">
        <f t="shared" si="38"/>
        <v>224.51</v>
      </c>
      <c r="H169" s="7">
        <f t="shared" si="39"/>
        <v>131618.14000000001</v>
      </c>
      <c r="J169" s="14">
        <f t="shared" si="40"/>
        <v>158</v>
      </c>
      <c r="K169" s="19">
        <f t="shared" si="41"/>
        <v>44873</v>
      </c>
      <c r="L169" s="27">
        <f t="shared" si="42"/>
        <v>136589.87</v>
      </c>
      <c r="M169" s="18">
        <f t="shared" si="32"/>
        <v>425.86</v>
      </c>
      <c r="O169" s="18">
        <f t="shared" si="33"/>
        <v>208.56222457692309</v>
      </c>
      <c r="P169" s="18">
        <f t="shared" si="43"/>
        <v>217.3</v>
      </c>
      <c r="Q169" s="27">
        <f t="shared" si="44"/>
        <v>136372.57</v>
      </c>
    </row>
    <row r="170" spans="1:17" x14ac:dyDescent="0.25">
      <c r="A170">
        <f t="shared" si="34"/>
        <v>159</v>
      </c>
      <c r="B170" s="6">
        <f t="shared" si="35"/>
        <v>44887</v>
      </c>
      <c r="C170" s="7">
        <f t="shared" si="36"/>
        <v>131618.14000000001</v>
      </c>
      <c r="D170" s="1">
        <f t="shared" si="30"/>
        <v>425.86</v>
      </c>
      <c r="E170" s="28">
        <f t="shared" si="37"/>
        <v>26.631379999999979</v>
      </c>
      <c r="F170" s="1">
        <f t="shared" si="31"/>
        <v>200.97077530769235</v>
      </c>
      <c r="G170" s="1">
        <f t="shared" si="38"/>
        <v>224.89</v>
      </c>
      <c r="H170" s="7">
        <f t="shared" si="39"/>
        <v>131366.62</v>
      </c>
      <c r="J170" s="14">
        <f t="shared" si="40"/>
        <v>159</v>
      </c>
      <c r="K170" s="19">
        <f t="shared" si="41"/>
        <v>44887</v>
      </c>
      <c r="L170" s="27">
        <f t="shared" si="42"/>
        <v>136372.57</v>
      </c>
      <c r="M170" s="18">
        <f t="shared" si="32"/>
        <v>425.86</v>
      </c>
      <c r="O170" s="18">
        <f t="shared" si="33"/>
        <v>208.23042419230771</v>
      </c>
      <c r="P170" s="18">
        <f t="shared" si="43"/>
        <v>217.63</v>
      </c>
      <c r="Q170" s="27">
        <f t="shared" si="44"/>
        <v>136154.94</v>
      </c>
    </row>
    <row r="171" spans="1:17" x14ac:dyDescent="0.25">
      <c r="A171">
        <f t="shared" si="34"/>
        <v>160</v>
      </c>
      <c r="B171" s="6">
        <f t="shared" si="35"/>
        <v>44901</v>
      </c>
      <c r="C171" s="7">
        <f t="shared" si="36"/>
        <v>131366.62</v>
      </c>
      <c r="D171" s="1">
        <f t="shared" si="30"/>
        <v>425.86</v>
      </c>
      <c r="E171" s="28">
        <f t="shared" si="37"/>
        <v>26.631379999999979</v>
      </c>
      <c r="F171" s="1">
        <f t="shared" si="31"/>
        <v>200.58672361538461</v>
      </c>
      <c r="G171" s="1">
        <f t="shared" si="38"/>
        <v>225.27</v>
      </c>
      <c r="H171" s="7">
        <f t="shared" si="39"/>
        <v>131114.72</v>
      </c>
      <c r="J171" s="14">
        <f t="shared" si="40"/>
        <v>160</v>
      </c>
      <c r="K171" s="19">
        <f t="shared" si="41"/>
        <v>44901</v>
      </c>
      <c r="L171" s="27">
        <f t="shared" si="42"/>
        <v>136154.94</v>
      </c>
      <c r="M171" s="18">
        <f t="shared" si="32"/>
        <v>425.86</v>
      </c>
      <c r="O171" s="18">
        <f t="shared" si="33"/>
        <v>207.89811992307693</v>
      </c>
      <c r="P171" s="18">
        <f t="shared" si="43"/>
        <v>217.96</v>
      </c>
      <c r="Q171" s="27">
        <f t="shared" si="44"/>
        <v>135936.98000000001</v>
      </c>
    </row>
    <row r="172" spans="1:17" x14ac:dyDescent="0.25">
      <c r="A172">
        <f t="shared" si="34"/>
        <v>161</v>
      </c>
      <c r="B172" s="6">
        <f t="shared" si="35"/>
        <v>44915</v>
      </c>
      <c r="C172" s="7">
        <f t="shared" si="36"/>
        <v>131114.72</v>
      </c>
      <c r="D172" s="1">
        <f t="shared" si="30"/>
        <v>425.86</v>
      </c>
      <c r="E172" s="28">
        <f t="shared" si="37"/>
        <v>26.631379999999979</v>
      </c>
      <c r="F172" s="1">
        <f t="shared" si="31"/>
        <v>200.2020916923077</v>
      </c>
      <c r="G172" s="1">
        <f t="shared" si="38"/>
        <v>225.66</v>
      </c>
      <c r="H172" s="7">
        <f t="shared" si="39"/>
        <v>130862.43</v>
      </c>
      <c r="J172" s="14">
        <f t="shared" si="40"/>
        <v>161</v>
      </c>
      <c r="K172" s="19">
        <f t="shared" si="41"/>
        <v>44915</v>
      </c>
      <c r="L172" s="27">
        <f t="shared" si="42"/>
        <v>135936.98000000001</v>
      </c>
      <c r="M172" s="18">
        <f t="shared" si="32"/>
        <v>425.86</v>
      </c>
      <c r="O172" s="18">
        <f t="shared" si="33"/>
        <v>207.56531176923079</v>
      </c>
      <c r="P172" s="18">
        <f t="shared" si="43"/>
        <v>218.29</v>
      </c>
      <c r="Q172" s="27">
        <f t="shared" si="44"/>
        <v>135718.69</v>
      </c>
    </row>
    <row r="173" spans="1:17" x14ac:dyDescent="0.25">
      <c r="A173">
        <f t="shared" si="34"/>
        <v>162</v>
      </c>
      <c r="B173" s="6">
        <f t="shared" si="35"/>
        <v>44929</v>
      </c>
      <c r="C173" s="7">
        <f t="shared" si="36"/>
        <v>130862.43</v>
      </c>
      <c r="D173" s="1">
        <f t="shared" si="30"/>
        <v>425.86</v>
      </c>
      <c r="E173" s="28">
        <f t="shared" si="37"/>
        <v>26.631379999999979</v>
      </c>
      <c r="F173" s="1">
        <f t="shared" si="31"/>
        <v>199.81686426923076</v>
      </c>
      <c r="G173" s="1">
        <f t="shared" si="38"/>
        <v>226.04</v>
      </c>
      <c r="H173" s="7">
        <f t="shared" si="39"/>
        <v>130609.76</v>
      </c>
      <c r="J173" s="14">
        <f t="shared" si="40"/>
        <v>162</v>
      </c>
      <c r="K173" s="19">
        <f t="shared" si="41"/>
        <v>44929</v>
      </c>
      <c r="L173" s="27">
        <f t="shared" si="42"/>
        <v>135718.69</v>
      </c>
      <c r="M173" s="18">
        <f t="shared" si="32"/>
        <v>425.86</v>
      </c>
      <c r="O173" s="18">
        <f t="shared" si="33"/>
        <v>207.23199973076925</v>
      </c>
      <c r="P173" s="18">
        <f t="shared" si="43"/>
        <v>218.63</v>
      </c>
      <c r="Q173" s="27">
        <f t="shared" si="44"/>
        <v>135500.06</v>
      </c>
    </row>
    <row r="174" spans="1:17" x14ac:dyDescent="0.25">
      <c r="A174">
        <f t="shared" si="34"/>
        <v>163</v>
      </c>
      <c r="B174" s="6">
        <f t="shared" si="35"/>
        <v>44943</v>
      </c>
      <c r="C174" s="7">
        <f t="shared" si="36"/>
        <v>130609.76</v>
      </c>
      <c r="D174" s="1">
        <f t="shared" si="30"/>
        <v>425.86</v>
      </c>
      <c r="E174" s="28">
        <f t="shared" si="37"/>
        <v>26.631379999999979</v>
      </c>
      <c r="F174" s="1">
        <f t="shared" si="31"/>
        <v>199.43105661538462</v>
      </c>
      <c r="G174" s="1">
        <f t="shared" si="38"/>
        <v>226.43</v>
      </c>
      <c r="H174" s="7">
        <f t="shared" si="39"/>
        <v>130356.7</v>
      </c>
      <c r="J174" s="14">
        <f t="shared" si="40"/>
        <v>163</v>
      </c>
      <c r="K174" s="19">
        <f t="shared" si="41"/>
        <v>44943</v>
      </c>
      <c r="L174" s="27">
        <f t="shared" si="42"/>
        <v>135500.06</v>
      </c>
      <c r="M174" s="18">
        <f t="shared" si="32"/>
        <v>425.86</v>
      </c>
      <c r="O174" s="18">
        <f t="shared" si="33"/>
        <v>206.89816853846153</v>
      </c>
      <c r="P174" s="18">
        <f t="shared" si="43"/>
        <v>218.96</v>
      </c>
      <c r="Q174" s="27">
        <f t="shared" si="44"/>
        <v>135281.1</v>
      </c>
    </row>
    <row r="175" spans="1:17" x14ac:dyDescent="0.25">
      <c r="A175">
        <f t="shared" si="34"/>
        <v>164</v>
      </c>
      <c r="B175" s="6">
        <f t="shared" si="35"/>
        <v>44957</v>
      </c>
      <c r="C175" s="7">
        <f t="shared" si="36"/>
        <v>130356.7</v>
      </c>
      <c r="D175" s="1">
        <f t="shared" si="30"/>
        <v>425.86</v>
      </c>
      <c r="E175" s="28">
        <f t="shared" si="37"/>
        <v>26.631379999999979</v>
      </c>
      <c r="F175" s="1">
        <f t="shared" si="31"/>
        <v>199.04465346153847</v>
      </c>
      <c r="G175" s="1">
        <f t="shared" si="38"/>
        <v>226.82</v>
      </c>
      <c r="H175" s="7">
        <f t="shared" si="39"/>
        <v>130103.25</v>
      </c>
      <c r="J175" s="14">
        <f t="shared" si="40"/>
        <v>164</v>
      </c>
      <c r="K175" s="19">
        <f t="shared" si="41"/>
        <v>44957</v>
      </c>
      <c r="L175" s="27">
        <f t="shared" si="42"/>
        <v>135281.1</v>
      </c>
      <c r="M175" s="18">
        <f t="shared" si="32"/>
        <v>425.86</v>
      </c>
      <c r="O175" s="18">
        <f t="shared" si="33"/>
        <v>206.56383346153848</v>
      </c>
      <c r="P175" s="18">
        <f t="shared" si="43"/>
        <v>219.3</v>
      </c>
      <c r="Q175" s="27">
        <f t="shared" si="44"/>
        <v>135061.79999999999</v>
      </c>
    </row>
    <row r="176" spans="1:17" x14ac:dyDescent="0.25">
      <c r="A176">
        <f t="shared" si="34"/>
        <v>165</v>
      </c>
      <c r="B176" s="6">
        <f t="shared" si="35"/>
        <v>44971</v>
      </c>
      <c r="C176" s="7">
        <f t="shared" si="36"/>
        <v>130103.25</v>
      </c>
      <c r="D176" s="1">
        <f t="shared" si="30"/>
        <v>425.86</v>
      </c>
      <c r="E176" s="28">
        <f t="shared" si="37"/>
        <v>26.631379999999979</v>
      </c>
      <c r="F176" s="1">
        <f t="shared" si="31"/>
        <v>198.65765480769232</v>
      </c>
      <c r="G176" s="1">
        <f t="shared" si="38"/>
        <v>227.2</v>
      </c>
      <c r="H176" s="7">
        <f t="shared" si="39"/>
        <v>129849.42</v>
      </c>
      <c r="J176" s="14">
        <f t="shared" si="40"/>
        <v>165</v>
      </c>
      <c r="K176" s="19">
        <f t="shared" si="41"/>
        <v>44971</v>
      </c>
      <c r="L176" s="27">
        <f t="shared" si="42"/>
        <v>135061.79999999999</v>
      </c>
      <c r="M176" s="18">
        <f t="shared" si="32"/>
        <v>425.86</v>
      </c>
      <c r="O176" s="18">
        <f t="shared" si="33"/>
        <v>206.22897923076923</v>
      </c>
      <c r="P176" s="18">
        <f t="shared" si="43"/>
        <v>219.63</v>
      </c>
      <c r="Q176" s="27">
        <f t="shared" si="44"/>
        <v>134842.17000000001</v>
      </c>
    </row>
    <row r="177" spans="1:17" x14ac:dyDescent="0.25">
      <c r="A177">
        <f t="shared" si="34"/>
        <v>166</v>
      </c>
      <c r="B177" s="6">
        <f t="shared" si="35"/>
        <v>44985</v>
      </c>
      <c r="C177" s="7">
        <f t="shared" si="36"/>
        <v>129849.42</v>
      </c>
      <c r="D177" s="1">
        <f t="shared" si="30"/>
        <v>425.86</v>
      </c>
      <c r="E177" s="28">
        <f t="shared" si="37"/>
        <v>26.631379999999979</v>
      </c>
      <c r="F177" s="1">
        <f t="shared" si="31"/>
        <v>198.27007592307692</v>
      </c>
      <c r="G177" s="1">
        <f t="shared" si="38"/>
        <v>227.59</v>
      </c>
      <c r="H177" s="7">
        <f t="shared" si="39"/>
        <v>129595.2</v>
      </c>
      <c r="J177" s="14">
        <f t="shared" si="40"/>
        <v>166</v>
      </c>
      <c r="K177" s="19">
        <f t="shared" si="41"/>
        <v>44985</v>
      </c>
      <c r="L177" s="27">
        <f t="shared" si="42"/>
        <v>134842.17000000001</v>
      </c>
      <c r="M177" s="18">
        <f t="shared" si="32"/>
        <v>425.86</v>
      </c>
      <c r="O177" s="18">
        <f t="shared" si="33"/>
        <v>205.89362111538463</v>
      </c>
      <c r="P177" s="18">
        <f t="shared" si="43"/>
        <v>219.97</v>
      </c>
      <c r="Q177" s="27">
        <f t="shared" si="44"/>
        <v>134622.20000000001</v>
      </c>
    </row>
    <row r="178" spans="1:17" x14ac:dyDescent="0.25">
      <c r="A178">
        <f t="shared" si="34"/>
        <v>167</v>
      </c>
      <c r="B178" s="6">
        <f t="shared" si="35"/>
        <v>44999</v>
      </c>
      <c r="C178" s="7">
        <f t="shared" si="36"/>
        <v>129595.2</v>
      </c>
      <c r="D178" s="1">
        <f t="shared" si="30"/>
        <v>425.86</v>
      </c>
      <c r="E178" s="28">
        <f t="shared" si="37"/>
        <v>26.631379999999979</v>
      </c>
      <c r="F178" s="1">
        <f t="shared" si="31"/>
        <v>197.88190153846153</v>
      </c>
      <c r="G178" s="1">
        <f t="shared" si="38"/>
        <v>227.98</v>
      </c>
      <c r="H178" s="7">
        <f t="shared" si="39"/>
        <v>129340.59</v>
      </c>
      <c r="J178" s="14">
        <f t="shared" si="40"/>
        <v>167</v>
      </c>
      <c r="K178" s="19">
        <f t="shared" si="41"/>
        <v>44999</v>
      </c>
      <c r="L178" s="27">
        <f t="shared" si="42"/>
        <v>134622.20000000001</v>
      </c>
      <c r="M178" s="18">
        <f t="shared" si="32"/>
        <v>425.86</v>
      </c>
      <c r="O178" s="18">
        <f t="shared" si="33"/>
        <v>205.55774384615387</v>
      </c>
      <c r="P178" s="18">
        <f t="shared" si="43"/>
        <v>220.3</v>
      </c>
      <c r="Q178" s="27">
        <f t="shared" si="44"/>
        <v>134401.9</v>
      </c>
    </row>
    <row r="179" spans="1:17" x14ac:dyDescent="0.25">
      <c r="A179">
        <f t="shared" si="34"/>
        <v>168</v>
      </c>
      <c r="B179" s="6">
        <f t="shared" si="35"/>
        <v>45013</v>
      </c>
      <c r="C179" s="7">
        <f t="shared" si="36"/>
        <v>129340.59</v>
      </c>
      <c r="D179" s="1">
        <f t="shared" si="30"/>
        <v>425.86</v>
      </c>
      <c r="E179" s="28">
        <f t="shared" si="37"/>
        <v>26.631379999999979</v>
      </c>
      <c r="F179" s="1">
        <f t="shared" si="31"/>
        <v>197.49313165384615</v>
      </c>
      <c r="G179" s="1">
        <f t="shared" si="38"/>
        <v>228.37</v>
      </c>
      <c r="H179" s="7">
        <f t="shared" si="39"/>
        <v>129085.59</v>
      </c>
      <c r="J179" s="14">
        <f t="shared" si="40"/>
        <v>168</v>
      </c>
      <c r="K179" s="19">
        <f t="shared" si="41"/>
        <v>45013</v>
      </c>
      <c r="L179" s="27">
        <f t="shared" si="42"/>
        <v>134401.9</v>
      </c>
      <c r="M179" s="18">
        <f t="shared" si="32"/>
        <v>425.86</v>
      </c>
      <c r="O179" s="18">
        <f t="shared" si="33"/>
        <v>205.22136269230768</v>
      </c>
      <c r="P179" s="18">
        <f t="shared" si="43"/>
        <v>220.64</v>
      </c>
      <c r="Q179" s="27">
        <f t="shared" si="44"/>
        <v>134181.26</v>
      </c>
    </row>
    <row r="180" spans="1:17" x14ac:dyDescent="0.25">
      <c r="A180">
        <f t="shared" si="34"/>
        <v>169</v>
      </c>
      <c r="B180" s="6">
        <f t="shared" si="35"/>
        <v>45027</v>
      </c>
      <c r="C180" s="7">
        <f t="shared" si="36"/>
        <v>129085.59</v>
      </c>
      <c r="D180" s="1">
        <f t="shared" si="30"/>
        <v>425.86</v>
      </c>
      <c r="E180" s="28">
        <f t="shared" si="37"/>
        <v>26.631379999999979</v>
      </c>
      <c r="F180" s="1">
        <f t="shared" si="31"/>
        <v>197.10376626923076</v>
      </c>
      <c r="G180" s="1">
        <f t="shared" si="38"/>
        <v>228.76</v>
      </c>
      <c r="H180" s="7">
        <f t="shared" si="39"/>
        <v>128830.2</v>
      </c>
      <c r="J180" s="14">
        <f t="shared" si="40"/>
        <v>169</v>
      </c>
      <c r="K180" s="19">
        <f t="shared" si="41"/>
        <v>45027</v>
      </c>
      <c r="L180" s="27">
        <f t="shared" si="42"/>
        <v>134181.26</v>
      </c>
      <c r="M180" s="18">
        <f t="shared" si="32"/>
        <v>425.86</v>
      </c>
      <c r="O180" s="18">
        <f t="shared" si="33"/>
        <v>204.8844623846154</v>
      </c>
      <c r="P180" s="18">
        <f t="shared" si="43"/>
        <v>220.98</v>
      </c>
      <c r="Q180" s="27">
        <f t="shared" si="44"/>
        <v>133960.28</v>
      </c>
    </row>
    <row r="181" spans="1:17" x14ac:dyDescent="0.25">
      <c r="A181">
        <f t="shared" si="34"/>
        <v>170</v>
      </c>
      <c r="B181" s="6">
        <f t="shared" si="35"/>
        <v>45041</v>
      </c>
      <c r="C181" s="7">
        <f t="shared" si="36"/>
        <v>128830.2</v>
      </c>
      <c r="D181" s="1">
        <f t="shared" si="30"/>
        <v>425.86</v>
      </c>
      <c r="E181" s="28">
        <f t="shared" si="37"/>
        <v>26.631379999999979</v>
      </c>
      <c r="F181" s="1">
        <f t="shared" si="31"/>
        <v>196.7138053846154</v>
      </c>
      <c r="G181" s="1">
        <f t="shared" si="38"/>
        <v>229.15</v>
      </c>
      <c r="H181" s="7">
        <f t="shared" si="39"/>
        <v>128574.42</v>
      </c>
      <c r="J181" s="14">
        <f t="shared" si="40"/>
        <v>170</v>
      </c>
      <c r="K181" s="19">
        <f t="shared" si="41"/>
        <v>45041</v>
      </c>
      <c r="L181" s="27">
        <f t="shared" si="42"/>
        <v>133960.28</v>
      </c>
      <c r="M181" s="18">
        <f t="shared" si="32"/>
        <v>425.86</v>
      </c>
      <c r="O181" s="18">
        <f t="shared" si="33"/>
        <v>204.54704292307693</v>
      </c>
      <c r="P181" s="18">
        <f t="shared" si="43"/>
        <v>221.31</v>
      </c>
      <c r="Q181" s="27">
        <f t="shared" si="44"/>
        <v>133738.97</v>
      </c>
    </row>
    <row r="182" spans="1:17" x14ac:dyDescent="0.25">
      <c r="A182">
        <f t="shared" si="34"/>
        <v>171</v>
      </c>
      <c r="B182" s="6">
        <f t="shared" si="35"/>
        <v>45055</v>
      </c>
      <c r="C182" s="7">
        <f t="shared" si="36"/>
        <v>128574.42</v>
      </c>
      <c r="D182" s="1">
        <f t="shared" si="30"/>
        <v>425.86</v>
      </c>
      <c r="E182" s="28">
        <f t="shared" si="37"/>
        <v>26.631379999999979</v>
      </c>
      <c r="F182" s="1">
        <f t="shared" si="31"/>
        <v>196.323249</v>
      </c>
      <c r="G182" s="1">
        <f t="shared" si="38"/>
        <v>229.54</v>
      </c>
      <c r="H182" s="7">
        <f t="shared" si="39"/>
        <v>128318.25</v>
      </c>
      <c r="J182" s="14">
        <f t="shared" si="40"/>
        <v>171</v>
      </c>
      <c r="K182" s="19">
        <f t="shared" si="41"/>
        <v>45055</v>
      </c>
      <c r="L182" s="27">
        <f t="shared" si="42"/>
        <v>133738.97</v>
      </c>
      <c r="M182" s="18">
        <f t="shared" si="32"/>
        <v>425.86</v>
      </c>
      <c r="O182" s="18">
        <f t="shared" si="33"/>
        <v>204.20911957692309</v>
      </c>
      <c r="P182" s="18">
        <f t="shared" si="43"/>
        <v>221.65</v>
      </c>
      <c r="Q182" s="27">
        <f t="shared" si="44"/>
        <v>133517.32</v>
      </c>
    </row>
    <row r="183" spans="1:17" x14ac:dyDescent="0.25">
      <c r="A183">
        <f t="shared" si="34"/>
        <v>172</v>
      </c>
      <c r="B183" s="6">
        <f t="shared" si="35"/>
        <v>45069</v>
      </c>
      <c r="C183" s="7">
        <f t="shared" si="36"/>
        <v>128318.25</v>
      </c>
      <c r="D183" s="1">
        <f t="shared" si="30"/>
        <v>425.86</v>
      </c>
      <c r="E183" s="28">
        <f t="shared" si="37"/>
        <v>26.631379999999979</v>
      </c>
      <c r="F183" s="1">
        <f t="shared" si="31"/>
        <v>195.93209711538464</v>
      </c>
      <c r="G183" s="1">
        <f t="shared" si="38"/>
        <v>229.93</v>
      </c>
      <c r="H183" s="7">
        <f t="shared" si="39"/>
        <v>128061.69</v>
      </c>
      <c r="J183" s="14">
        <f t="shared" si="40"/>
        <v>172</v>
      </c>
      <c r="K183" s="19">
        <f t="shared" si="41"/>
        <v>45069</v>
      </c>
      <c r="L183" s="27">
        <f t="shared" si="42"/>
        <v>133517.32</v>
      </c>
      <c r="M183" s="18">
        <f t="shared" si="32"/>
        <v>425.86</v>
      </c>
      <c r="O183" s="18">
        <f t="shared" si="33"/>
        <v>203.8706770769231</v>
      </c>
      <c r="P183" s="18">
        <f t="shared" si="43"/>
        <v>221.99</v>
      </c>
      <c r="Q183" s="27">
        <f t="shared" si="44"/>
        <v>133295.32999999999</v>
      </c>
    </row>
    <row r="184" spans="1:17" x14ac:dyDescent="0.25">
      <c r="A184">
        <f t="shared" si="34"/>
        <v>173</v>
      </c>
      <c r="B184" s="6">
        <f t="shared" si="35"/>
        <v>45083</v>
      </c>
      <c r="C184" s="7">
        <f t="shared" si="36"/>
        <v>128061.69</v>
      </c>
      <c r="D184" s="1">
        <f t="shared" si="30"/>
        <v>425.86</v>
      </c>
      <c r="E184" s="28">
        <f t="shared" si="37"/>
        <v>26.631379999999979</v>
      </c>
      <c r="F184" s="1">
        <f t="shared" si="31"/>
        <v>195.54034973076924</v>
      </c>
      <c r="G184" s="1">
        <f t="shared" si="38"/>
        <v>230.32</v>
      </c>
      <c r="H184" s="7">
        <f t="shared" si="39"/>
        <v>127804.74</v>
      </c>
      <c r="J184" s="14">
        <f t="shared" si="40"/>
        <v>173</v>
      </c>
      <c r="K184" s="19">
        <f t="shared" si="41"/>
        <v>45083</v>
      </c>
      <c r="L184" s="27">
        <f t="shared" si="42"/>
        <v>133295.32999999999</v>
      </c>
      <c r="M184" s="18">
        <f t="shared" si="32"/>
        <v>425.86</v>
      </c>
      <c r="O184" s="18">
        <f t="shared" si="33"/>
        <v>203.53171542307692</v>
      </c>
      <c r="P184" s="18">
        <f t="shared" si="43"/>
        <v>222.33</v>
      </c>
      <c r="Q184" s="27">
        <f t="shared" si="44"/>
        <v>133073</v>
      </c>
    </row>
    <row r="185" spans="1:17" x14ac:dyDescent="0.25">
      <c r="A185">
        <f t="shared" si="34"/>
        <v>174</v>
      </c>
      <c r="B185" s="6">
        <f t="shared" si="35"/>
        <v>45097</v>
      </c>
      <c r="C185" s="7">
        <f t="shared" si="36"/>
        <v>127804.74</v>
      </c>
      <c r="D185" s="1">
        <f t="shared" si="30"/>
        <v>425.86</v>
      </c>
      <c r="E185" s="28">
        <f t="shared" si="37"/>
        <v>26.631379999999979</v>
      </c>
      <c r="F185" s="1">
        <f t="shared" si="31"/>
        <v>195.14800684615386</v>
      </c>
      <c r="G185" s="1">
        <f t="shared" si="38"/>
        <v>230.71</v>
      </c>
      <c r="H185" s="7">
        <f t="shared" si="39"/>
        <v>127547.4</v>
      </c>
      <c r="J185" s="14">
        <f t="shared" si="40"/>
        <v>174</v>
      </c>
      <c r="K185" s="19">
        <f t="shared" si="41"/>
        <v>45097</v>
      </c>
      <c r="L185" s="27">
        <f t="shared" si="42"/>
        <v>133073</v>
      </c>
      <c r="M185" s="18">
        <f t="shared" si="32"/>
        <v>425.86</v>
      </c>
      <c r="O185" s="18">
        <f t="shared" si="33"/>
        <v>203.19223461538462</v>
      </c>
      <c r="P185" s="18">
        <f t="shared" si="43"/>
        <v>222.67</v>
      </c>
      <c r="Q185" s="27">
        <f t="shared" si="44"/>
        <v>132850.32999999999</v>
      </c>
    </row>
    <row r="186" spans="1:17" x14ac:dyDescent="0.25">
      <c r="A186">
        <f t="shared" si="34"/>
        <v>175</v>
      </c>
      <c r="B186" s="6">
        <f t="shared" si="35"/>
        <v>45111</v>
      </c>
      <c r="C186" s="7">
        <f t="shared" si="36"/>
        <v>127547.4</v>
      </c>
      <c r="D186" s="1">
        <f t="shared" si="30"/>
        <v>425.86</v>
      </c>
      <c r="E186" s="28">
        <f t="shared" si="37"/>
        <v>26.631379999999979</v>
      </c>
      <c r="F186" s="1">
        <f t="shared" si="31"/>
        <v>194.75506846153846</v>
      </c>
      <c r="G186" s="1">
        <f t="shared" si="38"/>
        <v>231.1</v>
      </c>
      <c r="H186" s="7">
        <f t="shared" si="39"/>
        <v>127289.67</v>
      </c>
      <c r="J186" s="14">
        <f t="shared" si="40"/>
        <v>175</v>
      </c>
      <c r="K186" s="19">
        <f t="shared" si="41"/>
        <v>45111</v>
      </c>
      <c r="L186" s="27">
        <f t="shared" si="42"/>
        <v>132850.32999999999</v>
      </c>
      <c r="M186" s="18">
        <f t="shared" si="32"/>
        <v>425.86</v>
      </c>
      <c r="O186" s="18">
        <f t="shared" si="33"/>
        <v>202.85223465384615</v>
      </c>
      <c r="P186" s="18">
        <f t="shared" si="43"/>
        <v>223.01</v>
      </c>
      <c r="Q186" s="27">
        <f t="shared" si="44"/>
        <v>132627.32</v>
      </c>
    </row>
    <row r="187" spans="1:17" x14ac:dyDescent="0.25">
      <c r="A187">
        <f t="shared" si="34"/>
        <v>176</v>
      </c>
      <c r="B187" s="6">
        <f t="shared" si="35"/>
        <v>45125</v>
      </c>
      <c r="C187" s="7">
        <f t="shared" si="36"/>
        <v>127289.67</v>
      </c>
      <c r="D187" s="1">
        <f t="shared" si="30"/>
        <v>425.86</v>
      </c>
      <c r="E187" s="28">
        <f t="shared" si="37"/>
        <v>26.631379999999979</v>
      </c>
      <c r="F187" s="1">
        <f t="shared" si="31"/>
        <v>194.36153457692308</v>
      </c>
      <c r="G187" s="1">
        <f t="shared" si="38"/>
        <v>231.5</v>
      </c>
      <c r="H187" s="7">
        <f t="shared" si="39"/>
        <v>127031.54</v>
      </c>
      <c r="J187" s="14">
        <f t="shared" si="40"/>
        <v>176</v>
      </c>
      <c r="K187" s="19">
        <f t="shared" si="41"/>
        <v>45125</v>
      </c>
      <c r="L187" s="27">
        <f t="shared" si="42"/>
        <v>132627.32</v>
      </c>
      <c r="M187" s="18">
        <f t="shared" si="32"/>
        <v>425.86</v>
      </c>
      <c r="O187" s="18">
        <f t="shared" si="33"/>
        <v>202.51171553846154</v>
      </c>
      <c r="P187" s="18">
        <f t="shared" si="43"/>
        <v>223.35</v>
      </c>
      <c r="Q187" s="27">
        <f t="shared" si="44"/>
        <v>132403.97</v>
      </c>
    </row>
    <row r="188" spans="1:17" x14ac:dyDescent="0.25">
      <c r="A188">
        <f t="shared" si="34"/>
        <v>177</v>
      </c>
      <c r="B188" s="6">
        <f t="shared" si="35"/>
        <v>45139</v>
      </c>
      <c r="C188" s="7">
        <f t="shared" si="36"/>
        <v>127031.54</v>
      </c>
      <c r="D188" s="1">
        <f t="shared" si="30"/>
        <v>425.86</v>
      </c>
      <c r="E188" s="28">
        <f t="shared" si="37"/>
        <v>26.631379999999979</v>
      </c>
      <c r="F188" s="1">
        <f t="shared" si="31"/>
        <v>193.96738992307692</v>
      </c>
      <c r="G188" s="1">
        <f t="shared" si="38"/>
        <v>231.89</v>
      </c>
      <c r="H188" s="7">
        <f t="shared" si="39"/>
        <v>126773.02</v>
      </c>
      <c r="J188" s="14">
        <f t="shared" si="40"/>
        <v>177</v>
      </c>
      <c r="K188" s="19">
        <f t="shared" si="41"/>
        <v>45139</v>
      </c>
      <c r="L188" s="27">
        <f t="shared" si="42"/>
        <v>132403.97</v>
      </c>
      <c r="M188" s="18">
        <f t="shared" si="32"/>
        <v>425.86</v>
      </c>
      <c r="O188" s="18">
        <f t="shared" si="33"/>
        <v>202.17067726923077</v>
      </c>
      <c r="P188" s="18">
        <f t="shared" si="43"/>
        <v>223.69</v>
      </c>
      <c r="Q188" s="27">
        <f t="shared" si="44"/>
        <v>132180.28</v>
      </c>
    </row>
    <row r="189" spans="1:17" x14ac:dyDescent="0.25">
      <c r="A189">
        <f t="shared" si="34"/>
        <v>178</v>
      </c>
      <c r="B189" s="6">
        <f t="shared" si="35"/>
        <v>45153</v>
      </c>
      <c r="C189" s="7">
        <f t="shared" si="36"/>
        <v>126773.02</v>
      </c>
      <c r="D189" s="1">
        <f t="shared" si="30"/>
        <v>425.86</v>
      </c>
      <c r="E189" s="28">
        <f t="shared" si="37"/>
        <v>26.631379999999979</v>
      </c>
      <c r="F189" s="1">
        <f t="shared" si="31"/>
        <v>193.57264976923079</v>
      </c>
      <c r="G189" s="1">
        <f t="shared" si="38"/>
        <v>232.29</v>
      </c>
      <c r="H189" s="7">
        <f t="shared" si="39"/>
        <v>126514.1</v>
      </c>
      <c r="J189" s="14">
        <f t="shared" si="40"/>
        <v>178</v>
      </c>
      <c r="K189" s="19">
        <f t="shared" si="41"/>
        <v>45153</v>
      </c>
      <c r="L189" s="27">
        <f t="shared" si="42"/>
        <v>132180.28</v>
      </c>
      <c r="M189" s="18">
        <f t="shared" si="32"/>
        <v>425.86</v>
      </c>
      <c r="O189" s="18">
        <f t="shared" si="33"/>
        <v>201.82911984615384</v>
      </c>
      <c r="P189" s="18">
        <f t="shared" si="43"/>
        <v>224.03</v>
      </c>
      <c r="Q189" s="27">
        <f t="shared" si="44"/>
        <v>131956.25</v>
      </c>
    </row>
    <row r="190" spans="1:17" x14ac:dyDescent="0.25">
      <c r="A190">
        <f t="shared" si="34"/>
        <v>179</v>
      </c>
      <c r="B190" s="6">
        <f t="shared" si="35"/>
        <v>45167</v>
      </c>
      <c r="C190" s="7">
        <f t="shared" si="36"/>
        <v>126514.1</v>
      </c>
      <c r="D190" s="1">
        <f t="shared" si="30"/>
        <v>425.86</v>
      </c>
      <c r="E190" s="28">
        <f t="shared" si="37"/>
        <v>26.631379999999979</v>
      </c>
      <c r="F190" s="1">
        <f t="shared" si="31"/>
        <v>193.17729884615386</v>
      </c>
      <c r="G190" s="1">
        <f t="shared" si="38"/>
        <v>232.68</v>
      </c>
      <c r="H190" s="7">
        <f t="shared" si="39"/>
        <v>126254.79</v>
      </c>
      <c r="J190" s="14">
        <f t="shared" si="40"/>
        <v>179</v>
      </c>
      <c r="K190" s="19">
        <f t="shared" si="41"/>
        <v>45167</v>
      </c>
      <c r="L190" s="27">
        <f t="shared" si="42"/>
        <v>131956.25</v>
      </c>
      <c r="M190" s="18">
        <f t="shared" si="32"/>
        <v>425.86</v>
      </c>
      <c r="O190" s="18">
        <f t="shared" si="33"/>
        <v>201.48704326923078</v>
      </c>
      <c r="P190" s="18">
        <f t="shared" si="43"/>
        <v>224.37</v>
      </c>
      <c r="Q190" s="27">
        <f t="shared" si="44"/>
        <v>131731.88</v>
      </c>
    </row>
    <row r="191" spans="1:17" x14ac:dyDescent="0.25">
      <c r="A191">
        <f t="shared" si="34"/>
        <v>180</v>
      </c>
      <c r="B191" s="6">
        <f t="shared" si="35"/>
        <v>45181</v>
      </c>
      <c r="C191" s="7">
        <f t="shared" si="36"/>
        <v>126254.79</v>
      </c>
      <c r="D191" s="1">
        <f t="shared" si="30"/>
        <v>425.86</v>
      </c>
      <c r="E191" s="28">
        <f t="shared" si="37"/>
        <v>26.631379999999979</v>
      </c>
      <c r="F191" s="1">
        <f t="shared" si="31"/>
        <v>192.78135242307692</v>
      </c>
      <c r="G191" s="1">
        <f t="shared" si="38"/>
        <v>233.08</v>
      </c>
      <c r="H191" s="7">
        <f t="shared" si="39"/>
        <v>125995.08</v>
      </c>
      <c r="J191" s="14">
        <f t="shared" si="40"/>
        <v>180</v>
      </c>
      <c r="K191" s="19">
        <f t="shared" si="41"/>
        <v>45181</v>
      </c>
      <c r="L191" s="27">
        <f t="shared" si="42"/>
        <v>131731.88</v>
      </c>
      <c r="M191" s="18">
        <f t="shared" si="32"/>
        <v>425.86</v>
      </c>
      <c r="O191" s="18">
        <f t="shared" si="33"/>
        <v>201.14444753846155</v>
      </c>
      <c r="P191" s="18">
        <f t="shared" si="43"/>
        <v>224.72</v>
      </c>
      <c r="Q191" s="27">
        <f t="shared" si="44"/>
        <v>131507.16</v>
      </c>
    </row>
    <row r="192" spans="1:17" x14ac:dyDescent="0.25">
      <c r="A192">
        <f t="shared" si="34"/>
        <v>181</v>
      </c>
      <c r="B192" s="6">
        <f t="shared" si="35"/>
        <v>45195</v>
      </c>
      <c r="C192" s="7">
        <f t="shared" si="36"/>
        <v>125995.08</v>
      </c>
      <c r="D192" s="1">
        <f t="shared" si="30"/>
        <v>425.86</v>
      </c>
      <c r="E192" s="28">
        <f t="shared" si="37"/>
        <v>26.631379999999979</v>
      </c>
      <c r="F192" s="1">
        <f t="shared" si="31"/>
        <v>192.38479523076924</v>
      </c>
      <c r="G192" s="1">
        <f t="shared" si="38"/>
        <v>233.48</v>
      </c>
      <c r="H192" s="7">
        <f t="shared" si="39"/>
        <v>125734.97</v>
      </c>
      <c r="J192" s="14">
        <f t="shared" si="40"/>
        <v>181</v>
      </c>
      <c r="K192" s="19">
        <f t="shared" si="41"/>
        <v>45195</v>
      </c>
      <c r="L192" s="27">
        <f t="shared" si="42"/>
        <v>131507.16</v>
      </c>
      <c r="M192" s="18">
        <f t="shared" si="32"/>
        <v>425.86</v>
      </c>
      <c r="O192" s="18">
        <f t="shared" si="33"/>
        <v>200.8013173846154</v>
      </c>
      <c r="P192" s="18">
        <f t="shared" si="43"/>
        <v>225.06</v>
      </c>
      <c r="Q192" s="27">
        <f t="shared" si="44"/>
        <v>131282.1</v>
      </c>
    </row>
    <row r="193" spans="1:17" x14ac:dyDescent="0.25">
      <c r="A193">
        <f t="shared" si="34"/>
        <v>182</v>
      </c>
      <c r="B193" s="6">
        <f t="shared" si="35"/>
        <v>45209</v>
      </c>
      <c r="C193" s="7">
        <f t="shared" si="36"/>
        <v>125734.97</v>
      </c>
      <c r="D193" s="1">
        <f t="shared" si="30"/>
        <v>425.86</v>
      </c>
      <c r="E193" s="28">
        <f t="shared" si="37"/>
        <v>26.631379999999979</v>
      </c>
      <c r="F193" s="1">
        <f t="shared" si="31"/>
        <v>191.98762726923079</v>
      </c>
      <c r="G193" s="1">
        <f t="shared" si="38"/>
        <v>233.87</v>
      </c>
      <c r="H193" s="7">
        <f t="shared" si="39"/>
        <v>125474.47</v>
      </c>
      <c r="J193" s="14">
        <f t="shared" si="40"/>
        <v>182</v>
      </c>
      <c r="K193" s="19">
        <f t="shared" si="41"/>
        <v>45209</v>
      </c>
      <c r="L193" s="27">
        <f t="shared" si="42"/>
        <v>131282.1</v>
      </c>
      <c r="M193" s="18">
        <f t="shared" si="32"/>
        <v>425.86</v>
      </c>
      <c r="O193" s="18">
        <f t="shared" si="33"/>
        <v>200.45766807692308</v>
      </c>
      <c r="P193" s="18">
        <f t="shared" si="43"/>
        <v>225.4</v>
      </c>
      <c r="Q193" s="27">
        <f t="shared" si="44"/>
        <v>131056.7</v>
      </c>
    </row>
    <row r="194" spans="1:17" x14ac:dyDescent="0.25">
      <c r="A194">
        <f t="shared" si="34"/>
        <v>183</v>
      </c>
      <c r="B194" s="6">
        <f t="shared" si="35"/>
        <v>45223</v>
      </c>
      <c r="C194" s="7">
        <f t="shared" si="36"/>
        <v>125474.47</v>
      </c>
      <c r="D194" s="1">
        <f t="shared" si="30"/>
        <v>425.86</v>
      </c>
      <c r="E194" s="28">
        <f t="shared" si="37"/>
        <v>26.631379999999979</v>
      </c>
      <c r="F194" s="1">
        <f t="shared" si="31"/>
        <v>191.58986380769232</v>
      </c>
      <c r="G194" s="1">
        <f t="shared" si="38"/>
        <v>234.27</v>
      </c>
      <c r="H194" s="7">
        <f t="shared" si="39"/>
        <v>125213.57</v>
      </c>
      <c r="J194" s="14">
        <f t="shared" si="40"/>
        <v>183</v>
      </c>
      <c r="K194" s="19">
        <f t="shared" si="41"/>
        <v>45223</v>
      </c>
      <c r="L194" s="27">
        <f t="shared" si="42"/>
        <v>131056.7</v>
      </c>
      <c r="M194" s="18">
        <f t="shared" si="32"/>
        <v>425.86</v>
      </c>
      <c r="O194" s="18">
        <f t="shared" si="33"/>
        <v>200.11349961538463</v>
      </c>
      <c r="P194" s="18">
        <f t="shared" si="43"/>
        <v>225.75</v>
      </c>
      <c r="Q194" s="27">
        <f t="shared" si="44"/>
        <v>130830.95</v>
      </c>
    </row>
    <row r="195" spans="1:17" x14ac:dyDescent="0.25">
      <c r="A195">
        <f t="shared" si="34"/>
        <v>184</v>
      </c>
      <c r="B195" s="6">
        <f t="shared" si="35"/>
        <v>45237</v>
      </c>
      <c r="C195" s="7">
        <f t="shared" si="36"/>
        <v>125213.57</v>
      </c>
      <c r="D195" s="1">
        <f t="shared" si="30"/>
        <v>425.86</v>
      </c>
      <c r="E195" s="28">
        <f t="shared" si="37"/>
        <v>26.631379999999979</v>
      </c>
      <c r="F195" s="1">
        <f t="shared" si="31"/>
        <v>191.19148957692309</v>
      </c>
      <c r="G195" s="1">
        <f t="shared" si="38"/>
        <v>234.67</v>
      </c>
      <c r="H195" s="7">
        <f t="shared" si="39"/>
        <v>124952.27</v>
      </c>
      <c r="J195" s="14">
        <f t="shared" si="40"/>
        <v>184</v>
      </c>
      <c r="K195" s="19">
        <f t="shared" si="41"/>
        <v>45237</v>
      </c>
      <c r="L195" s="27">
        <f t="shared" si="42"/>
        <v>130830.95</v>
      </c>
      <c r="M195" s="18">
        <f t="shared" si="32"/>
        <v>425.86</v>
      </c>
      <c r="O195" s="18">
        <f t="shared" si="33"/>
        <v>199.76879673076922</v>
      </c>
      <c r="P195" s="18">
        <f t="shared" si="43"/>
        <v>226.09</v>
      </c>
      <c r="Q195" s="27">
        <f t="shared" si="44"/>
        <v>130604.86</v>
      </c>
    </row>
    <row r="196" spans="1:17" x14ac:dyDescent="0.25">
      <c r="A196">
        <f t="shared" si="34"/>
        <v>185</v>
      </c>
      <c r="B196" s="6">
        <f t="shared" si="35"/>
        <v>45251</v>
      </c>
      <c r="C196" s="7">
        <f t="shared" si="36"/>
        <v>124952.27</v>
      </c>
      <c r="D196" s="1">
        <f t="shared" si="30"/>
        <v>425.86</v>
      </c>
      <c r="E196" s="28">
        <f t="shared" si="37"/>
        <v>26.631379999999979</v>
      </c>
      <c r="F196" s="1">
        <f t="shared" si="31"/>
        <v>190.79250457692308</v>
      </c>
      <c r="G196" s="1">
        <f t="shared" si="38"/>
        <v>235.07</v>
      </c>
      <c r="H196" s="7">
        <f t="shared" si="39"/>
        <v>124690.57</v>
      </c>
      <c r="J196" s="14">
        <f t="shared" si="40"/>
        <v>185</v>
      </c>
      <c r="K196" s="19">
        <f t="shared" si="41"/>
        <v>45251</v>
      </c>
      <c r="L196" s="27">
        <f t="shared" si="42"/>
        <v>130604.86</v>
      </c>
      <c r="M196" s="18">
        <f t="shared" si="32"/>
        <v>425.86</v>
      </c>
      <c r="O196" s="18">
        <f t="shared" si="33"/>
        <v>199.42357469230771</v>
      </c>
      <c r="P196" s="18">
        <f t="shared" si="43"/>
        <v>226.44</v>
      </c>
      <c r="Q196" s="27">
        <f t="shared" si="44"/>
        <v>130378.42</v>
      </c>
    </row>
    <row r="197" spans="1:17" x14ac:dyDescent="0.25">
      <c r="A197">
        <f t="shared" si="34"/>
        <v>186</v>
      </c>
      <c r="B197" s="6">
        <f t="shared" si="35"/>
        <v>45265</v>
      </c>
      <c r="C197" s="7">
        <f t="shared" si="36"/>
        <v>124690.57</v>
      </c>
      <c r="D197" s="1">
        <f t="shared" si="30"/>
        <v>425.86</v>
      </c>
      <c r="E197" s="28">
        <f t="shared" si="37"/>
        <v>26.631379999999979</v>
      </c>
      <c r="F197" s="1">
        <f t="shared" si="31"/>
        <v>190.39290880769232</v>
      </c>
      <c r="G197" s="1">
        <f t="shared" si="38"/>
        <v>235.47</v>
      </c>
      <c r="H197" s="7">
        <f t="shared" si="39"/>
        <v>124428.47</v>
      </c>
      <c r="J197" s="14">
        <f t="shared" si="40"/>
        <v>186</v>
      </c>
      <c r="K197" s="19">
        <f t="shared" si="41"/>
        <v>45265</v>
      </c>
      <c r="L197" s="27">
        <f t="shared" si="42"/>
        <v>130378.42</v>
      </c>
      <c r="M197" s="18">
        <f t="shared" si="32"/>
        <v>425.86</v>
      </c>
      <c r="O197" s="18">
        <f t="shared" si="33"/>
        <v>199.07781823076922</v>
      </c>
      <c r="P197" s="18">
        <f t="shared" si="43"/>
        <v>226.78</v>
      </c>
      <c r="Q197" s="27">
        <f t="shared" si="44"/>
        <v>130151.64</v>
      </c>
    </row>
    <row r="198" spans="1:17" x14ac:dyDescent="0.25">
      <c r="A198">
        <f t="shared" si="34"/>
        <v>187</v>
      </c>
      <c r="B198" s="6">
        <f t="shared" si="35"/>
        <v>45279</v>
      </c>
      <c r="C198" s="7">
        <f t="shared" si="36"/>
        <v>124428.47</v>
      </c>
      <c r="D198" s="1">
        <f t="shared" si="30"/>
        <v>425.86</v>
      </c>
      <c r="E198" s="28">
        <f t="shared" si="37"/>
        <v>26.631379999999979</v>
      </c>
      <c r="F198" s="1">
        <f t="shared" si="31"/>
        <v>189.99270226923079</v>
      </c>
      <c r="G198" s="1">
        <f t="shared" si="38"/>
        <v>235.87</v>
      </c>
      <c r="H198" s="7">
        <f t="shared" si="39"/>
        <v>124165.97</v>
      </c>
      <c r="J198" s="14">
        <f t="shared" si="40"/>
        <v>187</v>
      </c>
      <c r="K198" s="19">
        <f t="shared" si="41"/>
        <v>45279</v>
      </c>
      <c r="L198" s="27">
        <f t="shared" si="42"/>
        <v>130151.64</v>
      </c>
      <c r="M198" s="18">
        <f t="shared" si="32"/>
        <v>425.86</v>
      </c>
      <c r="O198" s="18">
        <f t="shared" si="33"/>
        <v>198.73154261538463</v>
      </c>
      <c r="P198" s="18">
        <f t="shared" si="43"/>
        <v>227.13</v>
      </c>
      <c r="Q198" s="27">
        <f t="shared" si="44"/>
        <v>129924.51</v>
      </c>
    </row>
    <row r="199" spans="1:17" x14ac:dyDescent="0.25">
      <c r="A199">
        <f t="shared" si="34"/>
        <v>188</v>
      </c>
      <c r="B199" s="6">
        <f t="shared" si="35"/>
        <v>45293</v>
      </c>
      <c r="C199" s="7">
        <f t="shared" si="36"/>
        <v>124165.97</v>
      </c>
      <c r="D199" s="1">
        <f t="shared" si="30"/>
        <v>425.86</v>
      </c>
      <c r="E199" s="28">
        <f t="shared" si="37"/>
        <v>26.631379999999979</v>
      </c>
      <c r="F199" s="1">
        <f t="shared" si="31"/>
        <v>189.59188496153848</v>
      </c>
      <c r="G199" s="1">
        <f t="shared" si="38"/>
        <v>236.27</v>
      </c>
      <c r="H199" s="7">
        <f t="shared" si="39"/>
        <v>123903.07</v>
      </c>
      <c r="J199" s="14">
        <f t="shared" si="40"/>
        <v>188</v>
      </c>
      <c r="K199" s="19">
        <f t="shared" si="41"/>
        <v>45293</v>
      </c>
      <c r="L199" s="27">
        <f t="shared" si="42"/>
        <v>129924.51</v>
      </c>
      <c r="M199" s="18">
        <f t="shared" si="32"/>
        <v>425.86</v>
      </c>
      <c r="O199" s="18">
        <f t="shared" si="33"/>
        <v>198.38473257692308</v>
      </c>
      <c r="P199" s="18">
        <f t="shared" si="43"/>
        <v>227.48</v>
      </c>
      <c r="Q199" s="27">
        <f t="shared" si="44"/>
        <v>129697.03</v>
      </c>
    </row>
    <row r="200" spans="1:17" x14ac:dyDescent="0.25">
      <c r="A200">
        <f t="shared" si="34"/>
        <v>189</v>
      </c>
      <c r="B200" s="6">
        <f t="shared" si="35"/>
        <v>45307</v>
      </c>
      <c r="C200" s="7">
        <f t="shared" si="36"/>
        <v>123903.07</v>
      </c>
      <c r="D200" s="1">
        <f t="shared" si="30"/>
        <v>425.86</v>
      </c>
      <c r="E200" s="28">
        <f t="shared" si="37"/>
        <v>26.631379999999979</v>
      </c>
      <c r="F200" s="1">
        <f t="shared" si="31"/>
        <v>189.1904568846154</v>
      </c>
      <c r="G200" s="1">
        <f t="shared" si="38"/>
        <v>236.67</v>
      </c>
      <c r="H200" s="7">
        <f t="shared" si="39"/>
        <v>123639.77</v>
      </c>
      <c r="J200" s="14">
        <f t="shared" si="40"/>
        <v>189</v>
      </c>
      <c r="K200" s="19">
        <f t="shared" si="41"/>
        <v>45307</v>
      </c>
      <c r="L200" s="27">
        <f t="shared" si="42"/>
        <v>129697.03</v>
      </c>
      <c r="M200" s="18">
        <f t="shared" si="32"/>
        <v>425.86</v>
      </c>
      <c r="O200" s="18">
        <f t="shared" si="33"/>
        <v>198.03738811538463</v>
      </c>
      <c r="P200" s="18">
        <f t="shared" si="43"/>
        <v>227.82</v>
      </c>
      <c r="Q200" s="27">
        <f t="shared" si="44"/>
        <v>129469.21</v>
      </c>
    </row>
    <row r="201" spans="1:17" x14ac:dyDescent="0.25">
      <c r="A201">
        <f t="shared" si="34"/>
        <v>190</v>
      </c>
      <c r="B201" s="6">
        <f t="shared" si="35"/>
        <v>45321</v>
      </c>
      <c r="C201" s="7">
        <f t="shared" si="36"/>
        <v>123639.77</v>
      </c>
      <c r="D201" s="1">
        <f t="shared" si="30"/>
        <v>425.86</v>
      </c>
      <c r="E201" s="28">
        <f t="shared" si="37"/>
        <v>26.631379999999979</v>
      </c>
      <c r="F201" s="1">
        <f t="shared" si="31"/>
        <v>188.78841803846154</v>
      </c>
      <c r="G201" s="1">
        <f t="shared" si="38"/>
        <v>237.07</v>
      </c>
      <c r="H201" s="7">
        <f t="shared" si="39"/>
        <v>123376.07</v>
      </c>
      <c r="J201" s="14">
        <f t="shared" si="40"/>
        <v>190</v>
      </c>
      <c r="K201" s="19">
        <f t="shared" si="41"/>
        <v>45321</v>
      </c>
      <c r="L201" s="27">
        <f t="shared" si="42"/>
        <v>129469.21</v>
      </c>
      <c r="M201" s="18">
        <f t="shared" si="32"/>
        <v>425.86</v>
      </c>
      <c r="O201" s="18">
        <f t="shared" si="33"/>
        <v>197.6895245</v>
      </c>
      <c r="P201" s="18">
        <f t="shared" si="43"/>
        <v>228.17</v>
      </c>
      <c r="Q201" s="27">
        <f t="shared" si="44"/>
        <v>129241.04</v>
      </c>
    </row>
    <row r="202" spans="1:17" x14ac:dyDescent="0.25">
      <c r="A202">
        <f t="shared" si="34"/>
        <v>191</v>
      </c>
      <c r="B202" s="6">
        <f t="shared" si="35"/>
        <v>45335</v>
      </c>
      <c r="C202" s="7">
        <f t="shared" si="36"/>
        <v>123376.07</v>
      </c>
      <c r="D202" s="1">
        <f t="shared" si="30"/>
        <v>425.86</v>
      </c>
      <c r="E202" s="28">
        <f t="shared" si="37"/>
        <v>26.631379999999979</v>
      </c>
      <c r="F202" s="1">
        <f t="shared" si="31"/>
        <v>188.38576842307694</v>
      </c>
      <c r="G202" s="1">
        <f t="shared" si="38"/>
        <v>237.47</v>
      </c>
      <c r="H202" s="7">
        <f t="shared" si="39"/>
        <v>123111.97</v>
      </c>
      <c r="J202" s="14">
        <f t="shared" si="40"/>
        <v>191</v>
      </c>
      <c r="K202" s="19">
        <f t="shared" si="41"/>
        <v>45335</v>
      </c>
      <c r="L202" s="27">
        <f t="shared" si="42"/>
        <v>129241.04</v>
      </c>
      <c r="M202" s="18">
        <f t="shared" si="32"/>
        <v>425.86</v>
      </c>
      <c r="O202" s="18">
        <f t="shared" si="33"/>
        <v>197.34112646153847</v>
      </c>
      <c r="P202" s="18">
        <f t="shared" si="43"/>
        <v>228.52</v>
      </c>
      <c r="Q202" s="27">
        <f t="shared" si="44"/>
        <v>129012.52</v>
      </c>
    </row>
    <row r="203" spans="1:17" x14ac:dyDescent="0.25">
      <c r="A203">
        <f t="shared" si="34"/>
        <v>192</v>
      </c>
      <c r="B203" s="6">
        <f t="shared" si="35"/>
        <v>45349</v>
      </c>
      <c r="C203" s="7">
        <f t="shared" si="36"/>
        <v>123111.97</v>
      </c>
      <c r="D203" s="1">
        <f t="shared" si="30"/>
        <v>425.86</v>
      </c>
      <c r="E203" s="28">
        <f t="shared" si="37"/>
        <v>26.631379999999979</v>
      </c>
      <c r="F203" s="1">
        <f t="shared" si="31"/>
        <v>187.98250803846156</v>
      </c>
      <c r="G203" s="1">
        <f t="shared" si="38"/>
        <v>237.88</v>
      </c>
      <c r="H203" s="7">
        <f t="shared" si="39"/>
        <v>122847.46</v>
      </c>
      <c r="J203" s="14">
        <f t="shared" si="40"/>
        <v>192</v>
      </c>
      <c r="K203" s="19">
        <f t="shared" si="41"/>
        <v>45349</v>
      </c>
      <c r="L203" s="27">
        <f t="shared" si="42"/>
        <v>129012.52</v>
      </c>
      <c r="M203" s="18">
        <f t="shared" si="32"/>
        <v>425.86</v>
      </c>
      <c r="O203" s="18">
        <f t="shared" si="33"/>
        <v>196.99219400000001</v>
      </c>
      <c r="P203" s="18">
        <f t="shared" si="43"/>
        <v>228.87</v>
      </c>
      <c r="Q203" s="27">
        <f t="shared" si="44"/>
        <v>128783.65</v>
      </c>
    </row>
    <row r="204" spans="1:17" x14ac:dyDescent="0.25">
      <c r="A204">
        <f t="shared" si="34"/>
        <v>193</v>
      </c>
      <c r="B204" s="6">
        <f t="shared" si="35"/>
        <v>45363</v>
      </c>
      <c r="C204" s="7">
        <f t="shared" si="36"/>
        <v>122847.46</v>
      </c>
      <c r="D204" s="1">
        <f t="shared" ref="D204:D267" si="45">IF(ISNUMBER($A204),IF($C204&gt;$G$4,ROUND($G$4,2),$C204),"")</f>
        <v>425.86</v>
      </c>
      <c r="E204" s="28">
        <f t="shared" si="37"/>
        <v>26.631379999999979</v>
      </c>
      <c r="F204" s="1">
        <f t="shared" ref="F204:F267" si="46">IF(ISNUMBER($A204),$C204*$G$3,"")</f>
        <v>187.57862161538463</v>
      </c>
      <c r="G204" s="1">
        <f t="shared" si="38"/>
        <v>238.28</v>
      </c>
      <c r="H204" s="7">
        <f t="shared" si="39"/>
        <v>122582.55</v>
      </c>
      <c r="J204" s="14">
        <f t="shared" si="40"/>
        <v>193</v>
      </c>
      <c r="K204" s="19">
        <f t="shared" si="41"/>
        <v>45363</v>
      </c>
      <c r="L204" s="27">
        <f t="shared" si="42"/>
        <v>128783.65</v>
      </c>
      <c r="M204" s="18">
        <f t="shared" ref="M204:M267" si="47">IF(ISNUMBER($J204),IF($L204&gt;$G$4,ROUND($G$4,2),$L204),"")</f>
        <v>425.86</v>
      </c>
      <c r="O204" s="18">
        <f t="shared" ref="O204:O267" si="48">IF(ISNUMBER($J204),$L204*$G$3,"")</f>
        <v>196.64272711538462</v>
      </c>
      <c r="P204" s="18">
        <f t="shared" si="43"/>
        <v>229.22</v>
      </c>
      <c r="Q204" s="27">
        <f t="shared" si="44"/>
        <v>128554.43</v>
      </c>
    </row>
    <row r="205" spans="1:17" x14ac:dyDescent="0.25">
      <c r="A205">
        <f t="shared" ref="A205:A268" si="49">IF(ROUND($H204&lt;=0,0),"",$A204+1)</f>
        <v>194</v>
      </c>
      <c r="B205" s="6">
        <f t="shared" ref="B205:B268" si="50">IF(ISNUMBER($A205),$B204+14,"")</f>
        <v>45377</v>
      </c>
      <c r="C205" s="7">
        <f t="shared" ref="C205:C268" si="51">IF(ISNUMBER($A205),$H204,"")</f>
        <v>122582.55</v>
      </c>
      <c r="D205" s="1">
        <f t="shared" si="45"/>
        <v>425.86</v>
      </c>
      <c r="E205" s="28">
        <f t="shared" ref="E205:E268" si="52">IF(ISNUMBER($A205),$D$8,"")</f>
        <v>26.631379999999979</v>
      </c>
      <c r="F205" s="1">
        <f t="shared" si="46"/>
        <v>187.17412442307693</v>
      </c>
      <c r="G205" s="1">
        <f t="shared" ref="G205:G268" si="53">IF(ISNUMBER($A205),ROUND($D205-$F205,2),"")</f>
        <v>238.69</v>
      </c>
      <c r="H205" s="7">
        <f t="shared" ref="H205:H268" si="54">IF(ISNUMBER($A205),ROUND($C205-$G205-$E205,2),"")</f>
        <v>122317.23</v>
      </c>
      <c r="J205" s="14">
        <f t="shared" ref="J205:J268" si="55">IF(ROUND($Q204&lt;=0,0),"",$J204+1)</f>
        <v>194</v>
      </c>
      <c r="K205" s="19">
        <f t="shared" ref="K205:K268" si="56">IF(ISNUMBER($J205),$K204+14,"")</f>
        <v>45377</v>
      </c>
      <c r="L205" s="27">
        <f t="shared" ref="L205:L268" si="57">IF(ISNUMBER($J205),$Q204,"")</f>
        <v>128554.43</v>
      </c>
      <c r="M205" s="18">
        <f t="shared" si="47"/>
        <v>425.86</v>
      </c>
      <c r="O205" s="18">
        <f t="shared" si="48"/>
        <v>196.29272580769231</v>
      </c>
      <c r="P205" s="18">
        <f t="shared" ref="P205:P268" si="58">IF(ISNUMBER($J205),ROUND($M205-$O205,2),"")</f>
        <v>229.57</v>
      </c>
      <c r="Q205" s="27">
        <f t="shared" ref="Q205:Q268" si="59">IF(ISNUMBER($J205),ROUND($L205-$P205-$N205,2),"")</f>
        <v>128324.86</v>
      </c>
    </row>
    <row r="206" spans="1:17" x14ac:dyDescent="0.25">
      <c r="A206">
        <f t="shared" si="49"/>
        <v>195</v>
      </c>
      <c r="B206" s="6">
        <f t="shared" si="50"/>
        <v>45391</v>
      </c>
      <c r="C206" s="7">
        <f t="shared" si="51"/>
        <v>122317.23</v>
      </c>
      <c r="D206" s="1">
        <f t="shared" si="45"/>
        <v>425.86</v>
      </c>
      <c r="E206" s="28">
        <f t="shared" si="52"/>
        <v>26.631379999999979</v>
      </c>
      <c r="F206" s="1">
        <f t="shared" si="46"/>
        <v>186.76900119230768</v>
      </c>
      <c r="G206" s="1">
        <f t="shared" si="53"/>
        <v>239.09</v>
      </c>
      <c r="H206" s="7">
        <f t="shared" si="54"/>
        <v>122051.51</v>
      </c>
      <c r="J206" s="14">
        <f t="shared" si="55"/>
        <v>195</v>
      </c>
      <c r="K206" s="19">
        <f t="shared" si="56"/>
        <v>45391</v>
      </c>
      <c r="L206" s="27">
        <f t="shared" si="57"/>
        <v>128324.86</v>
      </c>
      <c r="M206" s="18">
        <f t="shared" si="47"/>
        <v>425.86</v>
      </c>
      <c r="O206" s="18">
        <f t="shared" si="48"/>
        <v>195.94219007692308</v>
      </c>
      <c r="P206" s="18">
        <f t="shared" si="58"/>
        <v>229.92</v>
      </c>
      <c r="Q206" s="27">
        <f t="shared" si="59"/>
        <v>128094.94</v>
      </c>
    </row>
    <row r="207" spans="1:17" x14ac:dyDescent="0.25">
      <c r="A207">
        <f t="shared" si="49"/>
        <v>196</v>
      </c>
      <c r="B207" s="6">
        <f t="shared" si="50"/>
        <v>45405</v>
      </c>
      <c r="C207" s="7">
        <f t="shared" si="51"/>
        <v>122051.51</v>
      </c>
      <c r="D207" s="1">
        <f t="shared" si="45"/>
        <v>425.86</v>
      </c>
      <c r="E207" s="28">
        <f t="shared" si="52"/>
        <v>26.631379999999979</v>
      </c>
      <c r="F207" s="1">
        <f t="shared" si="46"/>
        <v>186.36326719230769</v>
      </c>
      <c r="G207" s="1">
        <f t="shared" si="53"/>
        <v>239.5</v>
      </c>
      <c r="H207" s="7">
        <f t="shared" si="54"/>
        <v>121785.38</v>
      </c>
      <c r="J207" s="14">
        <f t="shared" si="55"/>
        <v>196</v>
      </c>
      <c r="K207" s="19">
        <f t="shared" si="56"/>
        <v>45405</v>
      </c>
      <c r="L207" s="27">
        <f t="shared" si="57"/>
        <v>128094.94</v>
      </c>
      <c r="M207" s="18">
        <f t="shared" si="47"/>
        <v>425.86</v>
      </c>
      <c r="O207" s="18">
        <f t="shared" si="48"/>
        <v>195.59111992307695</v>
      </c>
      <c r="P207" s="18">
        <f t="shared" si="58"/>
        <v>230.27</v>
      </c>
      <c r="Q207" s="27">
        <f t="shared" si="59"/>
        <v>127864.67</v>
      </c>
    </row>
    <row r="208" spans="1:17" x14ac:dyDescent="0.25">
      <c r="A208">
        <f t="shared" si="49"/>
        <v>197</v>
      </c>
      <c r="B208" s="6">
        <f t="shared" si="50"/>
        <v>45419</v>
      </c>
      <c r="C208" s="7">
        <f t="shared" si="51"/>
        <v>121785.38</v>
      </c>
      <c r="D208" s="1">
        <f t="shared" si="45"/>
        <v>425.86</v>
      </c>
      <c r="E208" s="28">
        <f t="shared" si="52"/>
        <v>26.631379999999979</v>
      </c>
      <c r="F208" s="1">
        <f t="shared" si="46"/>
        <v>185.95690715384617</v>
      </c>
      <c r="G208" s="1">
        <f t="shared" si="53"/>
        <v>239.9</v>
      </c>
      <c r="H208" s="7">
        <f t="shared" si="54"/>
        <v>121518.85</v>
      </c>
      <c r="J208" s="14">
        <f t="shared" si="55"/>
        <v>197</v>
      </c>
      <c r="K208" s="19">
        <f t="shared" si="56"/>
        <v>45419</v>
      </c>
      <c r="L208" s="27">
        <f t="shared" si="57"/>
        <v>127864.67</v>
      </c>
      <c r="M208" s="18">
        <f t="shared" si="47"/>
        <v>425.86</v>
      </c>
      <c r="O208" s="18">
        <f t="shared" si="48"/>
        <v>195.23951534615384</v>
      </c>
      <c r="P208" s="18">
        <f t="shared" si="58"/>
        <v>230.62</v>
      </c>
      <c r="Q208" s="27">
        <f t="shared" si="59"/>
        <v>127634.05</v>
      </c>
    </row>
    <row r="209" spans="1:17" x14ac:dyDescent="0.25">
      <c r="A209">
        <f t="shared" si="49"/>
        <v>198</v>
      </c>
      <c r="B209" s="6">
        <f t="shared" si="50"/>
        <v>45433</v>
      </c>
      <c r="C209" s="7">
        <f t="shared" si="51"/>
        <v>121518.85</v>
      </c>
      <c r="D209" s="1">
        <f t="shared" si="45"/>
        <v>425.86</v>
      </c>
      <c r="E209" s="28">
        <f t="shared" si="52"/>
        <v>26.631379999999979</v>
      </c>
      <c r="F209" s="1">
        <f t="shared" si="46"/>
        <v>185.54993634615386</v>
      </c>
      <c r="G209" s="1">
        <f t="shared" si="53"/>
        <v>240.31</v>
      </c>
      <c r="H209" s="7">
        <f t="shared" si="54"/>
        <v>121251.91</v>
      </c>
      <c r="J209" s="14">
        <f t="shared" si="55"/>
        <v>198</v>
      </c>
      <c r="K209" s="19">
        <f t="shared" si="56"/>
        <v>45433</v>
      </c>
      <c r="L209" s="27">
        <f t="shared" si="57"/>
        <v>127634.05</v>
      </c>
      <c r="M209" s="18">
        <f t="shared" si="47"/>
        <v>425.86</v>
      </c>
      <c r="O209" s="18">
        <f t="shared" si="48"/>
        <v>194.88737634615384</v>
      </c>
      <c r="P209" s="18">
        <f t="shared" si="58"/>
        <v>230.97</v>
      </c>
      <c r="Q209" s="27">
        <f t="shared" si="59"/>
        <v>127403.08</v>
      </c>
    </row>
    <row r="210" spans="1:17" x14ac:dyDescent="0.25">
      <c r="A210">
        <f t="shared" si="49"/>
        <v>199</v>
      </c>
      <c r="B210" s="6">
        <f t="shared" si="50"/>
        <v>45447</v>
      </c>
      <c r="C210" s="7">
        <f t="shared" si="51"/>
        <v>121251.91</v>
      </c>
      <c r="D210" s="1">
        <f t="shared" si="45"/>
        <v>425.86</v>
      </c>
      <c r="E210" s="28">
        <f t="shared" si="52"/>
        <v>26.631379999999979</v>
      </c>
      <c r="F210" s="1">
        <f t="shared" si="46"/>
        <v>185.14233950000002</v>
      </c>
      <c r="G210" s="1">
        <f t="shared" si="53"/>
        <v>240.72</v>
      </c>
      <c r="H210" s="7">
        <f t="shared" si="54"/>
        <v>120984.56</v>
      </c>
      <c r="J210" s="14">
        <f t="shared" si="55"/>
        <v>199</v>
      </c>
      <c r="K210" s="19">
        <f t="shared" si="56"/>
        <v>45447</v>
      </c>
      <c r="L210" s="27">
        <f t="shared" si="57"/>
        <v>127403.08</v>
      </c>
      <c r="M210" s="18">
        <f t="shared" si="47"/>
        <v>425.86</v>
      </c>
      <c r="O210" s="18">
        <f t="shared" si="48"/>
        <v>194.53470292307694</v>
      </c>
      <c r="P210" s="18">
        <f t="shared" si="58"/>
        <v>231.33</v>
      </c>
      <c r="Q210" s="27">
        <f t="shared" si="59"/>
        <v>127171.75</v>
      </c>
    </row>
    <row r="211" spans="1:17" x14ac:dyDescent="0.25">
      <c r="A211">
        <f t="shared" si="49"/>
        <v>200</v>
      </c>
      <c r="B211" s="6">
        <f t="shared" si="50"/>
        <v>45461</v>
      </c>
      <c r="C211" s="7">
        <f t="shared" si="51"/>
        <v>120984.56</v>
      </c>
      <c r="D211" s="1">
        <f t="shared" si="45"/>
        <v>425.86</v>
      </c>
      <c r="E211" s="28">
        <f t="shared" si="52"/>
        <v>26.631379999999979</v>
      </c>
      <c r="F211" s="1">
        <f t="shared" si="46"/>
        <v>184.73411661538461</v>
      </c>
      <c r="G211" s="1">
        <f t="shared" si="53"/>
        <v>241.13</v>
      </c>
      <c r="H211" s="7">
        <f t="shared" si="54"/>
        <v>120716.8</v>
      </c>
      <c r="J211" s="14">
        <f t="shared" si="55"/>
        <v>200</v>
      </c>
      <c r="K211" s="19">
        <f t="shared" si="56"/>
        <v>45461</v>
      </c>
      <c r="L211" s="27">
        <f t="shared" si="57"/>
        <v>127171.75</v>
      </c>
      <c r="M211" s="18">
        <f t="shared" si="47"/>
        <v>425.86</v>
      </c>
      <c r="O211" s="18">
        <f t="shared" si="48"/>
        <v>194.18147980769231</v>
      </c>
      <c r="P211" s="18">
        <f t="shared" si="58"/>
        <v>231.68</v>
      </c>
      <c r="Q211" s="27">
        <f t="shared" si="59"/>
        <v>126940.07</v>
      </c>
    </row>
    <row r="212" spans="1:17" x14ac:dyDescent="0.25">
      <c r="A212">
        <f t="shared" si="49"/>
        <v>201</v>
      </c>
      <c r="B212" s="6">
        <f t="shared" si="50"/>
        <v>45475</v>
      </c>
      <c r="C212" s="7">
        <f t="shared" si="51"/>
        <v>120716.8</v>
      </c>
      <c r="D212" s="1">
        <f t="shared" si="45"/>
        <v>425.86</v>
      </c>
      <c r="E212" s="28">
        <f t="shared" si="52"/>
        <v>26.631379999999979</v>
      </c>
      <c r="F212" s="1">
        <f t="shared" si="46"/>
        <v>184.3252676923077</v>
      </c>
      <c r="G212" s="1">
        <f t="shared" si="53"/>
        <v>241.53</v>
      </c>
      <c r="H212" s="7">
        <f t="shared" si="54"/>
        <v>120448.64</v>
      </c>
      <c r="J212" s="14">
        <f t="shared" si="55"/>
        <v>201</v>
      </c>
      <c r="K212" s="19">
        <f t="shared" si="56"/>
        <v>45475</v>
      </c>
      <c r="L212" s="27">
        <f t="shared" si="57"/>
        <v>126940.07</v>
      </c>
      <c r="M212" s="18">
        <f t="shared" si="47"/>
        <v>425.86</v>
      </c>
      <c r="O212" s="18">
        <f t="shared" si="48"/>
        <v>193.82772226923078</v>
      </c>
      <c r="P212" s="18">
        <f t="shared" si="58"/>
        <v>232.03</v>
      </c>
      <c r="Q212" s="27">
        <f t="shared" si="59"/>
        <v>126708.04</v>
      </c>
    </row>
    <row r="213" spans="1:17" x14ac:dyDescent="0.25">
      <c r="A213">
        <f t="shared" si="49"/>
        <v>202</v>
      </c>
      <c r="B213" s="6">
        <f t="shared" si="50"/>
        <v>45489</v>
      </c>
      <c r="C213" s="7">
        <f t="shared" si="51"/>
        <v>120448.64</v>
      </c>
      <c r="D213" s="1">
        <f t="shared" si="45"/>
        <v>425.86</v>
      </c>
      <c r="E213" s="28">
        <f t="shared" si="52"/>
        <v>26.631379999999979</v>
      </c>
      <c r="F213" s="1">
        <f t="shared" si="46"/>
        <v>183.915808</v>
      </c>
      <c r="G213" s="1">
        <f t="shared" si="53"/>
        <v>241.94</v>
      </c>
      <c r="H213" s="7">
        <f t="shared" si="54"/>
        <v>120180.07</v>
      </c>
      <c r="J213" s="14">
        <f t="shared" si="55"/>
        <v>202</v>
      </c>
      <c r="K213" s="19">
        <f t="shared" si="56"/>
        <v>45489</v>
      </c>
      <c r="L213" s="27">
        <f t="shared" si="57"/>
        <v>126708.04</v>
      </c>
      <c r="M213" s="18">
        <f t="shared" si="47"/>
        <v>425.86</v>
      </c>
      <c r="O213" s="18">
        <f t="shared" si="48"/>
        <v>193.4734303076923</v>
      </c>
      <c r="P213" s="18">
        <f t="shared" si="58"/>
        <v>232.39</v>
      </c>
      <c r="Q213" s="27">
        <f t="shared" si="59"/>
        <v>126475.65</v>
      </c>
    </row>
    <row r="214" spans="1:17" x14ac:dyDescent="0.25">
      <c r="A214">
        <f t="shared" si="49"/>
        <v>203</v>
      </c>
      <c r="B214" s="6">
        <f t="shared" si="50"/>
        <v>45503</v>
      </c>
      <c r="C214" s="7">
        <f t="shared" si="51"/>
        <v>120180.07</v>
      </c>
      <c r="D214" s="1">
        <f t="shared" si="45"/>
        <v>425.86</v>
      </c>
      <c r="E214" s="28">
        <f t="shared" si="52"/>
        <v>26.631379999999979</v>
      </c>
      <c r="F214" s="1">
        <f t="shared" si="46"/>
        <v>183.50572226923077</v>
      </c>
      <c r="G214" s="1">
        <f t="shared" si="53"/>
        <v>242.35</v>
      </c>
      <c r="H214" s="7">
        <f t="shared" si="54"/>
        <v>119911.09</v>
      </c>
      <c r="J214" s="14">
        <f t="shared" si="55"/>
        <v>203</v>
      </c>
      <c r="K214" s="19">
        <f t="shared" si="56"/>
        <v>45503</v>
      </c>
      <c r="L214" s="27">
        <f t="shared" si="57"/>
        <v>126475.65</v>
      </c>
      <c r="M214" s="18">
        <f t="shared" si="47"/>
        <v>425.86</v>
      </c>
      <c r="O214" s="18">
        <f t="shared" si="48"/>
        <v>193.11858865384616</v>
      </c>
      <c r="P214" s="18">
        <f t="shared" si="58"/>
        <v>232.74</v>
      </c>
      <c r="Q214" s="27">
        <f t="shared" si="59"/>
        <v>126242.91</v>
      </c>
    </row>
    <row r="215" spans="1:17" x14ac:dyDescent="0.25">
      <c r="A215">
        <f t="shared" si="49"/>
        <v>204</v>
      </c>
      <c r="B215" s="6">
        <f t="shared" si="50"/>
        <v>45517</v>
      </c>
      <c r="C215" s="7">
        <f t="shared" si="51"/>
        <v>119911.09</v>
      </c>
      <c r="D215" s="1">
        <f t="shared" si="45"/>
        <v>425.86</v>
      </c>
      <c r="E215" s="28">
        <f t="shared" si="52"/>
        <v>26.631379999999979</v>
      </c>
      <c r="F215" s="1">
        <f t="shared" si="46"/>
        <v>183.0950105</v>
      </c>
      <c r="G215" s="1">
        <f t="shared" si="53"/>
        <v>242.76</v>
      </c>
      <c r="H215" s="7">
        <f t="shared" si="54"/>
        <v>119641.7</v>
      </c>
      <c r="J215" s="14">
        <f t="shared" si="55"/>
        <v>204</v>
      </c>
      <c r="K215" s="19">
        <f t="shared" si="56"/>
        <v>45517</v>
      </c>
      <c r="L215" s="27">
        <f t="shared" si="57"/>
        <v>126242.91</v>
      </c>
      <c r="M215" s="18">
        <f t="shared" si="47"/>
        <v>425.86</v>
      </c>
      <c r="O215" s="18">
        <f t="shared" si="48"/>
        <v>192.76321257692308</v>
      </c>
      <c r="P215" s="18">
        <f t="shared" si="58"/>
        <v>233.1</v>
      </c>
      <c r="Q215" s="27">
        <f t="shared" si="59"/>
        <v>126009.81</v>
      </c>
    </row>
    <row r="216" spans="1:17" x14ac:dyDescent="0.25">
      <c r="A216">
        <f t="shared" si="49"/>
        <v>205</v>
      </c>
      <c r="B216" s="6">
        <f t="shared" si="50"/>
        <v>45531</v>
      </c>
      <c r="C216" s="7">
        <f t="shared" si="51"/>
        <v>119641.7</v>
      </c>
      <c r="D216" s="1">
        <f t="shared" si="45"/>
        <v>425.86</v>
      </c>
      <c r="E216" s="28">
        <f t="shared" si="52"/>
        <v>26.631379999999979</v>
      </c>
      <c r="F216" s="1">
        <f t="shared" si="46"/>
        <v>182.68367269230768</v>
      </c>
      <c r="G216" s="1">
        <f t="shared" si="53"/>
        <v>243.18</v>
      </c>
      <c r="H216" s="7">
        <f t="shared" si="54"/>
        <v>119371.89</v>
      </c>
      <c r="J216" s="14">
        <f t="shared" si="55"/>
        <v>205</v>
      </c>
      <c r="K216" s="19">
        <f t="shared" si="56"/>
        <v>45531</v>
      </c>
      <c r="L216" s="27">
        <f t="shared" si="57"/>
        <v>126009.81</v>
      </c>
      <c r="M216" s="18">
        <f t="shared" si="47"/>
        <v>425.86</v>
      </c>
      <c r="O216" s="18">
        <f t="shared" si="48"/>
        <v>192.40728680769232</v>
      </c>
      <c r="P216" s="18">
        <f t="shared" si="58"/>
        <v>233.45</v>
      </c>
      <c r="Q216" s="27">
        <f t="shared" si="59"/>
        <v>125776.36</v>
      </c>
    </row>
    <row r="217" spans="1:17" x14ac:dyDescent="0.25">
      <c r="A217">
        <f t="shared" si="49"/>
        <v>206</v>
      </c>
      <c r="B217" s="6">
        <f t="shared" si="50"/>
        <v>45545</v>
      </c>
      <c r="C217" s="7">
        <f t="shared" si="51"/>
        <v>119371.89</v>
      </c>
      <c r="D217" s="1">
        <f t="shared" si="45"/>
        <v>425.86</v>
      </c>
      <c r="E217" s="28">
        <f t="shared" si="52"/>
        <v>26.631379999999979</v>
      </c>
      <c r="F217" s="1">
        <f t="shared" si="46"/>
        <v>182.27169357692307</v>
      </c>
      <c r="G217" s="1">
        <f t="shared" si="53"/>
        <v>243.59</v>
      </c>
      <c r="H217" s="7">
        <f t="shared" si="54"/>
        <v>119101.67</v>
      </c>
      <c r="J217" s="14">
        <f t="shared" si="55"/>
        <v>206</v>
      </c>
      <c r="K217" s="19">
        <f t="shared" si="56"/>
        <v>45545</v>
      </c>
      <c r="L217" s="27">
        <f t="shared" si="57"/>
        <v>125776.36</v>
      </c>
      <c r="M217" s="18">
        <f t="shared" si="47"/>
        <v>425.86</v>
      </c>
      <c r="O217" s="18">
        <f t="shared" si="48"/>
        <v>192.05082661538464</v>
      </c>
      <c r="P217" s="18">
        <f t="shared" si="58"/>
        <v>233.81</v>
      </c>
      <c r="Q217" s="27">
        <f t="shared" si="59"/>
        <v>125542.55</v>
      </c>
    </row>
    <row r="218" spans="1:17" x14ac:dyDescent="0.25">
      <c r="A218">
        <f t="shared" si="49"/>
        <v>207</v>
      </c>
      <c r="B218" s="6">
        <f t="shared" si="50"/>
        <v>45559</v>
      </c>
      <c r="C218" s="7">
        <f t="shared" si="51"/>
        <v>119101.67</v>
      </c>
      <c r="D218" s="1">
        <f t="shared" si="45"/>
        <v>425.86</v>
      </c>
      <c r="E218" s="28">
        <f t="shared" si="52"/>
        <v>26.631379999999979</v>
      </c>
      <c r="F218" s="1">
        <f t="shared" si="46"/>
        <v>181.85908842307694</v>
      </c>
      <c r="G218" s="1">
        <f t="shared" si="53"/>
        <v>244</v>
      </c>
      <c r="H218" s="7">
        <f t="shared" si="54"/>
        <v>118831.03999999999</v>
      </c>
      <c r="J218" s="14">
        <f t="shared" si="55"/>
        <v>207</v>
      </c>
      <c r="K218" s="19">
        <f t="shared" si="56"/>
        <v>45559</v>
      </c>
      <c r="L218" s="27">
        <f t="shared" si="57"/>
        <v>125542.55</v>
      </c>
      <c r="M218" s="18">
        <f t="shared" si="47"/>
        <v>425.86</v>
      </c>
      <c r="O218" s="18">
        <f t="shared" si="48"/>
        <v>191.69381673076924</v>
      </c>
      <c r="P218" s="18">
        <f t="shared" si="58"/>
        <v>234.17</v>
      </c>
      <c r="Q218" s="27">
        <f t="shared" si="59"/>
        <v>125308.38</v>
      </c>
    </row>
    <row r="219" spans="1:17" x14ac:dyDescent="0.25">
      <c r="A219">
        <f t="shared" si="49"/>
        <v>208</v>
      </c>
      <c r="B219" s="6">
        <f t="shared" si="50"/>
        <v>45573</v>
      </c>
      <c r="C219" s="7">
        <f t="shared" si="51"/>
        <v>118831.03999999999</v>
      </c>
      <c r="D219" s="1">
        <f t="shared" si="45"/>
        <v>425.86</v>
      </c>
      <c r="E219" s="28">
        <f t="shared" si="52"/>
        <v>26.631379999999979</v>
      </c>
      <c r="F219" s="1">
        <f t="shared" si="46"/>
        <v>181.44585723076924</v>
      </c>
      <c r="G219" s="1">
        <f t="shared" si="53"/>
        <v>244.41</v>
      </c>
      <c r="H219" s="7">
        <f t="shared" si="54"/>
        <v>118560</v>
      </c>
      <c r="J219" s="14">
        <f t="shared" si="55"/>
        <v>208</v>
      </c>
      <c r="K219" s="19">
        <f t="shared" si="56"/>
        <v>45573</v>
      </c>
      <c r="L219" s="27">
        <f t="shared" si="57"/>
        <v>125308.38</v>
      </c>
      <c r="M219" s="18">
        <f t="shared" si="47"/>
        <v>425.86</v>
      </c>
      <c r="O219" s="18">
        <f t="shared" si="48"/>
        <v>191.33625715384616</v>
      </c>
      <c r="P219" s="18">
        <f t="shared" si="58"/>
        <v>234.52</v>
      </c>
      <c r="Q219" s="27">
        <f t="shared" si="59"/>
        <v>125073.86</v>
      </c>
    </row>
    <row r="220" spans="1:17" x14ac:dyDescent="0.25">
      <c r="A220">
        <f t="shared" si="49"/>
        <v>209</v>
      </c>
      <c r="B220" s="6">
        <f t="shared" si="50"/>
        <v>45587</v>
      </c>
      <c r="C220" s="7">
        <f t="shared" si="51"/>
        <v>118560</v>
      </c>
      <c r="D220" s="1">
        <f t="shared" si="45"/>
        <v>425.86</v>
      </c>
      <c r="E220" s="28">
        <f t="shared" si="52"/>
        <v>26.631379999999979</v>
      </c>
      <c r="F220" s="1">
        <f t="shared" si="46"/>
        <v>181.03200000000001</v>
      </c>
      <c r="G220" s="1">
        <f t="shared" si="53"/>
        <v>244.83</v>
      </c>
      <c r="H220" s="7">
        <f t="shared" si="54"/>
        <v>118288.54</v>
      </c>
      <c r="J220" s="14">
        <f t="shared" si="55"/>
        <v>209</v>
      </c>
      <c r="K220" s="19">
        <f t="shared" si="56"/>
        <v>45587</v>
      </c>
      <c r="L220" s="27">
        <f t="shared" si="57"/>
        <v>125073.86</v>
      </c>
      <c r="M220" s="18">
        <f t="shared" si="47"/>
        <v>425.86</v>
      </c>
      <c r="O220" s="18">
        <f t="shared" si="48"/>
        <v>190.97816315384617</v>
      </c>
      <c r="P220" s="18">
        <f t="shared" si="58"/>
        <v>234.88</v>
      </c>
      <c r="Q220" s="27">
        <f t="shared" si="59"/>
        <v>124838.98</v>
      </c>
    </row>
    <row r="221" spans="1:17" x14ac:dyDescent="0.25">
      <c r="A221">
        <f t="shared" si="49"/>
        <v>210</v>
      </c>
      <c r="B221" s="6">
        <f t="shared" si="50"/>
        <v>45601</v>
      </c>
      <c r="C221" s="7">
        <f t="shared" si="51"/>
        <v>118288.54</v>
      </c>
      <c r="D221" s="1">
        <f t="shared" si="45"/>
        <v>425.86</v>
      </c>
      <c r="E221" s="28">
        <f t="shared" si="52"/>
        <v>26.631379999999979</v>
      </c>
      <c r="F221" s="1">
        <f t="shared" si="46"/>
        <v>180.61750146153847</v>
      </c>
      <c r="G221" s="1">
        <f t="shared" si="53"/>
        <v>245.24</v>
      </c>
      <c r="H221" s="7">
        <f t="shared" si="54"/>
        <v>118016.67</v>
      </c>
      <c r="J221" s="14">
        <f t="shared" si="55"/>
        <v>210</v>
      </c>
      <c r="K221" s="19">
        <f t="shared" si="56"/>
        <v>45601</v>
      </c>
      <c r="L221" s="27">
        <f t="shared" si="57"/>
        <v>124838.98</v>
      </c>
      <c r="M221" s="18">
        <f t="shared" si="47"/>
        <v>425.86</v>
      </c>
      <c r="O221" s="18">
        <f t="shared" si="48"/>
        <v>190.61951946153846</v>
      </c>
      <c r="P221" s="18">
        <f t="shared" si="58"/>
        <v>235.24</v>
      </c>
      <c r="Q221" s="27">
        <f t="shared" si="59"/>
        <v>124603.74</v>
      </c>
    </row>
    <row r="222" spans="1:17" x14ac:dyDescent="0.25">
      <c r="A222">
        <f t="shared" si="49"/>
        <v>211</v>
      </c>
      <c r="B222" s="6">
        <f t="shared" si="50"/>
        <v>45615</v>
      </c>
      <c r="C222" s="7">
        <f t="shared" si="51"/>
        <v>118016.67</v>
      </c>
      <c r="D222" s="1">
        <f t="shared" si="45"/>
        <v>425.86</v>
      </c>
      <c r="E222" s="28">
        <f t="shared" si="52"/>
        <v>26.631379999999979</v>
      </c>
      <c r="F222" s="1">
        <f t="shared" si="46"/>
        <v>180.20237688461538</v>
      </c>
      <c r="G222" s="1">
        <f t="shared" si="53"/>
        <v>245.66</v>
      </c>
      <c r="H222" s="7">
        <f t="shared" si="54"/>
        <v>117744.38</v>
      </c>
      <c r="J222" s="14">
        <f t="shared" si="55"/>
        <v>211</v>
      </c>
      <c r="K222" s="19">
        <f t="shared" si="56"/>
        <v>45615</v>
      </c>
      <c r="L222" s="27">
        <f t="shared" si="57"/>
        <v>124603.74</v>
      </c>
      <c r="M222" s="18">
        <f t="shared" si="47"/>
        <v>425.86</v>
      </c>
      <c r="O222" s="18">
        <f t="shared" si="48"/>
        <v>190.26032607692309</v>
      </c>
      <c r="P222" s="18">
        <f t="shared" si="58"/>
        <v>235.6</v>
      </c>
      <c r="Q222" s="27">
        <f t="shared" si="59"/>
        <v>124368.14</v>
      </c>
    </row>
    <row r="223" spans="1:17" x14ac:dyDescent="0.25">
      <c r="A223">
        <f t="shared" si="49"/>
        <v>212</v>
      </c>
      <c r="B223" s="6">
        <f t="shared" si="50"/>
        <v>45629</v>
      </c>
      <c r="C223" s="7">
        <f t="shared" si="51"/>
        <v>117744.38</v>
      </c>
      <c r="D223" s="1">
        <f t="shared" si="45"/>
        <v>425.86</v>
      </c>
      <c r="E223" s="28">
        <f t="shared" si="52"/>
        <v>26.631379999999979</v>
      </c>
      <c r="F223" s="1">
        <f t="shared" si="46"/>
        <v>179.78661100000002</v>
      </c>
      <c r="G223" s="1">
        <f t="shared" si="53"/>
        <v>246.07</v>
      </c>
      <c r="H223" s="7">
        <f t="shared" si="54"/>
        <v>117471.67999999999</v>
      </c>
      <c r="J223" s="14">
        <f t="shared" si="55"/>
        <v>212</v>
      </c>
      <c r="K223" s="19">
        <f t="shared" si="56"/>
        <v>45629</v>
      </c>
      <c r="L223" s="27">
        <f t="shared" si="57"/>
        <v>124368.14</v>
      </c>
      <c r="M223" s="18">
        <f t="shared" si="47"/>
        <v>425.86</v>
      </c>
      <c r="O223" s="18">
        <f t="shared" si="48"/>
        <v>189.90058300000001</v>
      </c>
      <c r="P223" s="18">
        <f t="shared" si="58"/>
        <v>235.96</v>
      </c>
      <c r="Q223" s="27">
        <f t="shared" si="59"/>
        <v>124132.18</v>
      </c>
    </row>
    <row r="224" spans="1:17" x14ac:dyDescent="0.25">
      <c r="A224">
        <f t="shared" si="49"/>
        <v>213</v>
      </c>
      <c r="B224" s="6">
        <f t="shared" si="50"/>
        <v>45643</v>
      </c>
      <c r="C224" s="7">
        <f t="shared" si="51"/>
        <v>117471.67999999999</v>
      </c>
      <c r="D224" s="1">
        <f t="shared" si="45"/>
        <v>425.86</v>
      </c>
      <c r="E224" s="28">
        <f t="shared" si="52"/>
        <v>26.631379999999979</v>
      </c>
      <c r="F224" s="1">
        <f t="shared" si="46"/>
        <v>179.37021907692306</v>
      </c>
      <c r="G224" s="1">
        <f t="shared" si="53"/>
        <v>246.49</v>
      </c>
      <c r="H224" s="7">
        <f t="shared" si="54"/>
        <v>117198.56</v>
      </c>
      <c r="J224" s="14">
        <f t="shared" si="55"/>
        <v>213</v>
      </c>
      <c r="K224" s="19">
        <f t="shared" si="56"/>
        <v>45643</v>
      </c>
      <c r="L224" s="27">
        <f t="shared" si="57"/>
        <v>124132.18</v>
      </c>
      <c r="M224" s="18">
        <f t="shared" si="47"/>
        <v>425.86</v>
      </c>
      <c r="O224" s="18">
        <f t="shared" si="48"/>
        <v>189.54029023076922</v>
      </c>
      <c r="P224" s="18">
        <f t="shared" si="58"/>
        <v>236.32</v>
      </c>
      <c r="Q224" s="27">
        <f t="shared" si="59"/>
        <v>123895.86</v>
      </c>
    </row>
    <row r="225" spans="1:17" x14ac:dyDescent="0.25">
      <c r="A225">
        <f t="shared" si="49"/>
        <v>214</v>
      </c>
      <c r="B225" s="6">
        <f t="shared" si="50"/>
        <v>45657</v>
      </c>
      <c r="C225" s="7">
        <f t="shared" si="51"/>
        <v>117198.56</v>
      </c>
      <c r="D225" s="1">
        <f t="shared" si="45"/>
        <v>425.86</v>
      </c>
      <c r="E225" s="28">
        <f t="shared" si="52"/>
        <v>26.631379999999979</v>
      </c>
      <c r="F225" s="1">
        <f t="shared" si="46"/>
        <v>178.95318584615384</v>
      </c>
      <c r="G225" s="1">
        <f t="shared" si="53"/>
        <v>246.91</v>
      </c>
      <c r="H225" s="7">
        <f t="shared" si="54"/>
        <v>116925.02</v>
      </c>
      <c r="J225" s="14">
        <f t="shared" si="55"/>
        <v>214</v>
      </c>
      <c r="K225" s="19">
        <f t="shared" si="56"/>
        <v>45657</v>
      </c>
      <c r="L225" s="27">
        <f t="shared" si="57"/>
        <v>123895.86</v>
      </c>
      <c r="M225" s="18">
        <f t="shared" si="47"/>
        <v>425.86</v>
      </c>
      <c r="O225" s="18">
        <f t="shared" si="48"/>
        <v>189.17944776923076</v>
      </c>
      <c r="P225" s="18">
        <f t="shared" si="58"/>
        <v>236.68</v>
      </c>
      <c r="Q225" s="27">
        <f t="shared" si="59"/>
        <v>123659.18</v>
      </c>
    </row>
    <row r="226" spans="1:17" x14ac:dyDescent="0.25">
      <c r="A226">
        <f t="shared" si="49"/>
        <v>215</v>
      </c>
      <c r="B226" s="6">
        <f t="shared" si="50"/>
        <v>45671</v>
      </c>
      <c r="C226" s="7">
        <f t="shared" si="51"/>
        <v>116925.02</v>
      </c>
      <c r="D226" s="1">
        <f t="shared" si="45"/>
        <v>425.86</v>
      </c>
      <c r="E226" s="28">
        <f t="shared" si="52"/>
        <v>26.631379999999979</v>
      </c>
      <c r="F226" s="1">
        <f t="shared" si="46"/>
        <v>178.53551130769233</v>
      </c>
      <c r="G226" s="1">
        <f t="shared" si="53"/>
        <v>247.32</v>
      </c>
      <c r="H226" s="7">
        <f t="shared" si="54"/>
        <v>116651.07</v>
      </c>
      <c r="J226" s="14">
        <f t="shared" si="55"/>
        <v>215</v>
      </c>
      <c r="K226" s="19">
        <f t="shared" si="56"/>
        <v>45671</v>
      </c>
      <c r="L226" s="27">
        <f t="shared" si="57"/>
        <v>123659.18</v>
      </c>
      <c r="M226" s="18">
        <f t="shared" si="47"/>
        <v>425.86</v>
      </c>
      <c r="O226" s="18">
        <f t="shared" si="48"/>
        <v>188.81805561538462</v>
      </c>
      <c r="P226" s="18">
        <f t="shared" si="58"/>
        <v>237.04</v>
      </c>
      <c r="Q226" s="27">
        <f t="shared" si="59"/>
        <v>123422.14</v>
      </c>
    </row>
    <row r="227" spans="1:17" x14ac:dyDescent="0.25">
      <c r="A227">
        <f t="shared" si="49"/>
        <v>216</v>
      </c>
      <c r="B227" s="6">
        <f t="shared" si="50"/>
        <v>45685</v>
      </c>
      <c r="C227" s="7">
        <f t="shared" si="51"/>
        <v>116651.07</v>
      </c>
      <c r="D227" s="1">
        <f t="shared" si="45"/>
        <v>425.86</v>
      </c>
      <c r="E227" s="28">
        <f t="shared" si="52"/>
        <v>26.631379999999979</v>
      </c>
      <c r="F227" s="1">
        <f t="shared" si="46"/>
        <v>178.11721073076924</v>
      </c>
      <c r="G227" s="1">
        <f t="shared" si="53"/>
        <v>247.74</v>
      </c>
      <c r="H227" s="7">
        <f t="shared" si="54"/>
        <v>116376.7</v>
      </c>
      <c r="J227" s="14">
        <f t="shared" si="55"/>
        <v>216</v>
      </c>
      <c r="K227" s="19">
        <f t="shared" si="56"/>
        <v>45685</v>
      </c>
      <c r="L227" s="27">
        <f t="shared" si="57"/>
        <v>123422.14</v>
      </c>
      <c r="M227" s="18">
        <f t="shared" si="47"/>
        <v>425.86</v>
      </c>
      <c r="O227" s="18">
        <f t="shared" si="48"/>
        <v>188.45611376923077</v>
      </c>
      <c r="P227" s="18">
        <f t="shared" si="58"/>
        <v>237.4</v>
      </c>
      <c r="Q227" s="27">
        <f t="shared" si="59"/>
        <v>123184.74</v>
      </c>
    </row>
    <row r="228" spans="1:17" x14ac:dyDescent="0.25">
      <c r="A228">
        <f t="shared" si="49"/>
        <v>217</v>
      </c>
      <c r="B228" s="6">
        <f t="shared" si="50"/>
        <v>45699</v>
      </c>
      <c r="C228" s="7">
        <f t="shared" si="51"/>
        <v>116376.7</v>
      </c>
      <c r="D228" s="1">
        <f t="shared" si="45"/>
        <v>425.86</v>
      </c>
      <c r="E228" s="28">
        <f t="shared" si="52"/>
        <v>26.631379999999979</v>
      </c>
      <c r="F228" s="1">
        <f t="shared" si="46"/>
        <v>177.69826884615384</v>
      </c>
      <c r="G228" s="1">
        <f t="shared" si="53"/>
        <v>248.16</v>
      </c>
      <c r="H228" s="7">
        <f t="shared" si="54"/>
        <v>116101.91</v>
      </c>
      <c r="J228" s="14">
        <f t="shared" si="55"/>
        <v>217</v>
      </c>
      <c r="K228" s="19">
        <f t="shared" si="56"/>
        <v>45699</v>
      </c>
      <c r="L228" s="27">
        <f t="shared" si="57"/>
        <v>123184.74</v>
      </c>
      <c r="M228" s="18">
        <f t="shared" si="47"/>
        <v>425.86</v>
      </c>
      <c r="O228" s="18">
        <f t="shared" si="48"/>
        <v>188.09362223076926</v>
      </c>
      <c r="P228" s="18">
        <f t="shared" si="58"/>
        <v>237.77</v>
      </c>
      <c r="Q228" s="27">
        <f t="shared" si="59"/>
        <v>122946.97</v>
      </c>
    </row>
    <row r="229" spans="1:17" x14ac:dyDescent="0.25">
      <c r="A229">
        <f t="shared" si="49"/>
        <v>218</v>
      </c>
      <c r="B229" s="6">
        <f t="shared" si="50"/>
        <v>45713</v>
      </c>
      <c r="C229" s="7">
        <f t="shared" si="51"/>
        <v>116101.91</v>
      </c>
      <c r="D229" s="1">
        <f t="shared" si="45"/>
        <v>425.86</v>
      </c>
      <c r="E229" s="28">
        <f t="shared" si="52"/>
        <v>26.631379999999979</v>
      </c>
      <c r="F229" s="1">
        <f t="shared" si="46"/>
        <v>177.27868565384617</v>
      </c>
      <c r="G229" s="1">
        <f t="shared" si="53"/>
        <v>248.58</v>
      </c>
      <c r="H229" s="7">
        <f t="shared" si="54"/>
        <v>115826.7</v>
      </c>
      <c r="J229" s="14">
        <f t="shared" si="55"/>
        <v>218</v>
      </c>
      <c r="K229" s="19">
        <f t="shared" si="56"/>
        <v>45713</v>
      </c>
      <c r="L229" s="27">
        <f t="shared" si="57"/>
        <v>122946.97</v>
      </c>
      <c r="M229" s="18">
        <f t="shared" si="47"/>
        <v>425.86</v>
      </c>
      <c r="O229" s="18">
        <f t="shared" si="48"/>
        <v>187.73056573076923</v>
      </c>
      <c r="P229" s="18">
        <f t="shared" si="58"/>
        <v>238.13</v>
      </c>
      <c r="Q229" s="27">
        <f t="shared" si="59"/>
        <v>122708.84</v>
      </c>
    </row>
    <row r="230" spans="1:17" x14ac:dyDescent="0.25">
      <c r="A230">
        <f t="shared" si="49"/>
        <v>219</v>
      </c>
      <c r="B230" s="6">
        <f t="shared" si="50"/>
        <v>45727</v>
      </c>
      <c r="C230" s="7">
        <f t="shared" si="51"/>
        <v>115826.7</v>
      </c>
      <c r="D230" s="1">
        <f t="shared" si="45"/>
        <v>425.86</v>
      </c>
      <c r="E230" s="28">
        <f t="shared" si="52"/>
        <v>26.631379999999979</v>
      </c>
      <c r="F230" s="1">
        <f t="shared" si="46"/>
        <v>176.85846115384615</v>
      </c>
      <c r="G230" s="1">
        <f t="shared" si="53"/>
        <v>249</v>
      </c>
      <c r="H230" s="7">
        <f t="shared" si="54"/>
        <v>115551.07</v>
      </c>
      <c r="J230" s="14">
        <f t="shared" si="55"/>
        <v>219</v>
      </c>
      <c r="K230" s="19">
        <f t="shared" si="56"/>
        <v>45727</v>
      </c>
      <c r="L230" s="27">
        <f t="shared" si="57"/>
        <v>122708.84</v>
      </c>
      <c r="M230" s="18">
        <f t="shared" si="47"/>
        <v>425.86</v>
      </c>
      <c r="O230" s="18">
        <f t="shared" si="48"/>
        <v>187.36695953846154</v>
      </c>
      <c r="P230" s="18">
        <f t="shared" si="58"/>
        <v>238.49</v>
      </c>
      <c r="Q230" s="27">
        <f t="shared" si="59"/>
        <v>122470.35</v>
      </c>
    </row>
    <row r="231" spans="1:17" x14ac:dyDescent="0.25">
      <c r="A231">
        <f t="shared" si="49"/>
        <v>220</v>
      </c>
      <c r="B231" s="6">
        <f t="shared" si="50"/>
        <v>45741</v>
      </c>
      <c r="C231" s="7">
        <f t="shared" si="51"/>
        <v>115551.07</v>
      </c>
      <c r="D231" s="1">
        <f t="shared" si="45"/>
        <v>425.86</v>
      </c>
      <c r="E231" s="28">
        <f t="shared" si="52"/>
        <v>26.631379999999979</v>
      </c>
      <c r="F231" s="1">
        <f t="shared" si="46"/>
        <v>176.43759534615387</v>
      </c>
      <c r="G231" s="1">
        <f t="shared" si="53"/>
        <v>249.42</v>
      </c>
      <c r="H231" s="7">
        <f t="shared" si="54"/>
        <v>115275.02</v>
      </c>
      <c r="J231" s="14">
        <f t="shared" si="55"/>
        <v>220</v>
      </c>
      <c r="K231" s="19">
        <f t="shared" si="56"/>
        <v>45741</v>
      </c>
      <c r="L231" s="27">
        <f t="shared" si="57"/>
        <v>122470.35</v>
      </c>
      <c r="M231" s="18">
        <f t="shared" si="47"/>
        <v>425.86</v>
      </c>
      <c r="O231" s="18">
        <f t="shared" si="48"/>
        <v>187.00280365384617</v>
      </c>
      <c r="P231" s="18">
        <f t="shared" si="58"/>
        <v>238.86</v>
      </c>
      <c r="Q231" s="27">
        <f t="shared" si="59"/>
        <v>122231.49</v>
      </c>
    </row>
    <row r="232" spans="1:17" x14ac:dyDescent="0.25">
      <c r="A232">
        <f t="shared" si="49"/>
        <v>221</v>
      </c>
      <c r="B232" s="6">
        <f t="shared" si="50"/>
        <v>45755</v>
      </c>
      <c r="C232" s="7">
        <f t="shared" si="51"/>
        <v>115275.02</v>
      </c>
      <c r="D232" s="1">
        <f t="shared" si="45"/>
        <v>425.86</v>
      </c>
      <c r="E232" s="28">
        <f t="shared" si="52"/>
        <v>26.631379999999979</v>
      </c>
      <c r="F232" s="1">
        <f t="shared" si="46"/>
        <v>176.01608823076924</v>
      </c>
      <c r="G232" s="1">
        <f t="shared" si="53"/>
        <v>249.84</v>
      </c>
      <c r="H232" s="7">
        <f t="shared" si="54"/>
        <v>114998.55</v>
      </c>
      <c r="J232" s="14">
        <f t="shared" si="55"/>
        <v>221</v>
      </c>
      <c r="K232" s="19">
        <f t="shared" si="56"/>
        <v>45755</v>
      </c>
      <c r="L232" s="27">
        <f t="shared" si="57"/>
        <v>122231.49</v>
      </c>
      <c r="M232" s="18">
        <f t="shared" si="47"/>
        <v>425.86</v>
      </c>
      <c r="O232" s="18">
        <f t="shared" si="48"/>
        <v>186.63808280769231</v>
      </c>
      <c r="P232" s="18">
        <f t="shared" si="58"/>
        <v>239.22</v>
      </c>
      <c r="Q232" s="27">
        <f t="shared" si="59"/>
        <v>121992.27</v>
      </c>
    </row>
    <row r="233" spans="1:17" x14ac:dyDescent="0.25">
      <c r="A233">
        <f t="shared" si="49"/>
        <v>222</v>
      </c>
      <c r="B233" s="6">
        <f t="shared" si="50"/>
        <v>45769</v>
      </c>
      <c r="C233" s="7">
        <f t="shared" si="51"/>
        <v>114998.55</v>
      </c>
      <c r="D233" s="1">
        <f t="shared" si="45"/>
        <v>425.86</v>
      </c>
      <c r="E233" s="28">
        <f t="shared" si="52"/>
        <v>26.631379999999979</v>
      </c>
      <c r="F233" s="1">
        <f t="shared" si="46"/>
        <v>175.59393980769232</v>
      </c>
      <c r="G233" s="1">
        <f t="shared" si="53"/>
        <v>250.27</v>
      </c>
      <c r="H233" s="7">
        <f t="shared" si="54"/>
        <v>114721.65</v>
      </c>
      <c r="J233" s="14">
        <f t="shared" si="55"/>
        <v>222</v>
      </c>
      <c r="K233" s="19">
        <f t="shared" si="56"/>
        <v>45769</v>
      </c>
      <c r="L233" s="27">
        <f t="shared" si="57"/>
        <v>121992.27</v>
      </c>
      <c r="M233" s="18">
        <f t="shared" si="47"/>
        <v>425.86</v>
      </c>
      <c r="O233" s="18">
        <f t="shared" si="48"/>
        <v>186.27281226923077</v>
      </c>
      <c r="P233" s="18">
        <f t="shared" si="58"/>
        <v>239.59</v>
      </c>
      <c r="Q233" s="27">
        <f t="shared" si="59"/>
        <v>121752.68</v>
      </c>
    </row>
    <row r="234" spans="1:17" x14ac:dyDescent="0.25">
      <c r="A234">
        <f t="shared" si="49"/>
        <v>223</v>
      </c>
      <c r="B234" s="6">
        <f t="shared" si="50"/>
        <v>45783</v>
      </c>
      <c r="C234" s="7">
        <f t="shared" si="51"/>
        <v>114721.65</v>
      </c>
      <c r="D234" s="1">
        <f t="shared" si="45"/>
        <v>425.86</v>
      </c>
      <c r="E234" s="28">
        <f t="shared" si="52"/>
        <v>26.631379999999979</v>
      </c>
      <c r="F234" s="1">
        <f t="shared" si="46"/>
        <v>175.17113480769231</v>
      </c>
      <c r="G234" s="1">
        <f t="shared" si="53"/>
        <v>250.69</v>
      </c>
      <c r="H234" s="7">
        <f t="shared" si="54"/>
        <v>114444.33</v>
      </c>
      <c r="J234" s="14">
        <f t="shared" si="55"/>
        <v>223</v>
      </c>
      <c r="K234" s="19">
        <f t="shared" si="56"/>
        <v>45783</v>
      </c>
      <c r="L234" s="27">
        <f t="shared" si="57"/>
        <v>121752.68</v>
      </c>
      <c r="M234" s="18">
        <f t="shared" si="47"/>
        <v>425.86</v>
      </c>
      <c r="O234" s="18">
        <f t="shared" si="48"/>
        <v>185.90697676923077</v>
      </c>
      <c r="P234" s="18">
        <f t="shared" si="58"/>
        <v>239.95</v>
      </c>
      <c r="Q234" s="27">
        <f t="shared" si="59"/>
        <v>121512.73</v>
      </c>
    </row>
    <row r="235" spans="1:17" x14ac:dyDescent="0.25">
      <c r="A235">
        <f t="shared" si="49"/>
        <v>224</v>
      </c>
      <c r="B235" s="6">
        <f t="shared" si="50"/>
        <v>45797</v>
      </c>
      <c r="C235" s="7">
        <f t="shared" si="51"/>
        <v>114444.33</v>
      </c>
      <c r="D235" s="1">
        <f t="shared" si="45"/>
        <v>425.86</v>
      </c>
      <c r="E235" s="28">
        <f t="shared" si="52"/>
        <v>26.631379999999979</v>
      </c>
      <c r="F235" s="1">
        <f t="shared" si="46"/>
        <v>174.74768850000001</v>
      </c>
      <c r="G235" s="1">
        <f t="shared" si="53"/>
        <v>251.11</v>
      </c>
      <c r="H235" s="7">
        <f t="shared" si="54"/>
        <v>114166.59</v>
      </c>
      <c r="J235" s="14">
        <f t="shared" si="55"/>
        <v>224</v>
      </c>
      <c r="K235" s="19">
        <f t="shared" si="56"/>
        <v>45797</v>
      </c>
      <c r="L235" s="27">
        <f t="shared" si="57"/>
        <v>121512.73</v>
      </c>
      <c r="M235" s="18">
        <f t="shared" si="47"/>
        <v>425.86</v>
      </c>
      <c r="O235" s="18">
        <f t="shared" si="48"/>
        <v>185.54059157692308</v>
      </c>
      <c r="P235" s="18">
        <f t="shared" si="58"/>
        <v>240.32</v>
      </c>
      <c r="Q235" s="27">
        <f t="shared" si="59"/>
        <v>121272.41</v>
      </c>
    </row>
    <row r="236" spans="1:17" x14ac:dyDescent="0.25">
      <c r="A236">
        <f t="shared" si="49"/>
        <v>225</v>
      </c>
      <c r="B236" s="6">
        <f t="shared" si="50"/>
        <v>45811</v>
      </c>
      <c r="C236" s="7">
        <f t="shared" si="51"/>
        <v>114166.59</v>
      </c>
      <c r="D236" s="1">
        <f t="shared" si="45"/>
        <v>425.86</v>
      </c>
      <c r="E236" s="28">
        <f t="shared" si="52"/>
        <v>26.631379999999979</v>
      </c>
      <c r="F236" s="1">
        <f t="shared" si="46"/>
        <v>174.32360088461539</v>
      </c>
      <c r="G236" s="1">
        <f t="shared" si="53"/>
        <v>251.54</v>
      </c>
      <c r="H236" s="7">
        <f t="shared" si="54"/>
        <v>113888.42</v>
      </c>
      <c r="J236" s="14">
        <f t="shared" si="55"/>
        <v>225</v>
      </c>
      <c r="K236" s="19">
        <f t="shared" si="56"/>
        <v>45811</v>
      </c>
      <c r="L236" s="27">
        <f t="shared" si="57"/>
        <v>121272.41</v>
      </c>
      <c r="M236" s="18">
        <f t="shared" si="47"/>
        <v>425.86</v>
      </c>
      <c r="O236" s="18">
        <f t="shared" si="48"/>
        <v>185.17364142307693</v>
      </c>
      <c r="P236" s="18">
        <f t="shared" si="58"/>
        <v>240.69</v>
      </c>
      <c r="Q236" s="27">
        <f t="shared" si="59"/>
        <v>121031.72</v>
      </c>
    </row>
    <row r="237" spans="1:17" x14ac:dyDescent="0.25">
      <c r="A237">
        <f t="shared" si="49"/>
        <v>226</v>
      </c>
      <c r="B237" s="6">
        <f t="shared" si="50"/>
        <v>45825</v>
      </c>
      <c r="C237" s="7">
        <f t="shared" si="51"/>
        <v>113888.42</v>
      </c>
      <c r="D237" s="1">
        <f t="shared" si="45"/>
        <v>425.86</v>
      </c>
      <c r="E237" s="28">
        <f t="shared" si="52"/>
        <v>26.631379999999979</v>
      </c>
      <c r="F237" s="1">
        <f t="shared" si="46"/>
        <v>173.8988566923077</v>
      </c>
      <c r="G237" s="1">
        <f t="shared" si="53"/>
        <v>251.96</v>
      </c>
      <c r="H237" s="7">
        <f t="shared" si="54"/>
        <v>113609.83</v>
      </c>
      <c r="J237" s="14">
        <f t="shared" si="55"/>
        <v>226</v>
      </c>
      <c r="K237" s="19">
        <f t="shared" si="56"/>
        <v>45825</v>
      </c>
      <c r="L237" s="27">
        <f t="shared" si="57"/>
        <v>121031.72</v>
      </c>
      <c r="M237" s="18">
        <f t="shared" si="47"/>
        <v>425.86</v>
      </c>
      <c r="O237" s="18">
        <f t="shared" si="48"/>
        <v>184.80612630769232</v>
      </c>
      <c r="P237" s="18">
        <f t="shared" si="58"/>
        <v>241.05</v>
      </c>
      <c r="Q237" s="27">
        <f t="shared" si="59"/>
        <v>120790.67</v>
      </c>
    </row>
    <row r="238" spans="1:17" x14ac:dyDescent="0.25">
      <c r="A238">
        <f t="shared" si="49"/>
        <v>227</v>
      </c>
      <c r="B238" s="6">
        <f t="shared" si="50"/>
        <v>45839</v>
      </c>
      <c r="C238" s="7">
        <f t="shared" si="51"/>
        <v>113609.83</v>
      </c>
      <c r="D238" s="1">
        <f t="shared" si="45"/>
        <v>425.86</v>
      </c>
      <c r="E238" s="28">
        <f t="shared" si="52"/>
        <v>26.631379999999979</v>
      </c>
      <c r="F238" s="1">
        <f t="shared" si="46"/>
        <v>173.4734711923077</v>
      </c>
      <c r="G238" s="1">
        <f t="shared" si="53"/>
        <v>252.39</v>
      </c>
      <c r="H238" s="7">
        <f t="shared" si="54"/>
        <v>113330.81</v>
      </c>
      <c r="J238" s="14">
        <f t="shared" si="55"/>
        <v>227</v>
      </c>
      <c r="K238" s="19">
        <f t="shared" si="56"/>
        <v>45839</v>
      </c>
      <c r="L238" s="27">
        <f t="shared" si="57"/>
        <v>120790.67</v>
      </c>
      <c r="M238" s="18">
        <f t="shared" si="47"/>
        <v>425.86</v>
      </c>
      <c r="O238" s="18">
        <f t="shared" si="48"/>
        <v>184.4380615</v>
      </c>
      <c r="P238" s="18">
        <f t="shared" si="58"/>
        <v>241.42</v>
      </c>
      <c r="Q238" s="27">
        <f t="shared" si="59"/>
        <v>120549.25</v>
      </c>
    </row>
    <row r="239" spans="1:17" x14ac:dyDescent="0.25">
      <c r="A239">
        <f t="shared" si="49"/>
        <v>228</v>
      </c>
      <c r="B239" s="6">
        <f t="shared" si="50"/>
        <v>45853</v>
      </c>
      <c r="C239" s="7">
        <f t="shared" si="51"/>
        <v>113330.81</v>
      </c>
      <c r="D239" s="1">
        <f t="shared" si="45"/>
        <v>425.86</v>
      </c>
      <c r="E239" s="28">
        <f t="shared" si="52"/>
        <v>26.631379999999979</v>
      </c>
      <c r="F239" s="1">
        <f t="shared" si="46"/>
        <v>173.04742911538463</v>
      </c>
      <c r="G239" s="1">
        <f t="shared" si="53"/>
        <v>252.81</v>
      </c>
      <c r="H239" s="7">
        <f t="shared" si="54"/>
        <v>113051.37</v>
      </c>
      <c r="J239" s="14">
        <f t="shared" si="55"/>
        <v>228</v>
      </c>
      <c r="K239" s="19">
        <f t="shared" si="56"/>
        <v>45853</v>
      </c>
      <c r="L239" s="27">
        <f t="shared" si="57"/>
        <v>120549.25</v>
      </c>
      <c r="M239" s="18">
        <f t="shared" si="47"/>
        <v>425.86</v>
      </c>
      <c r="O239" s="18">
        <f t="shared" si="48"/>
        <v>184.06943173076922</v>
      </c>
      <c r="P239" s="18">
        <f t="shared" si="58"/>
        <v>241.79</v>
      </c>
      <c r="Q239" s="27">
        <f t="shared" si="59"/>
        <v>120307.46</v>
      </c>
    </row>
    <row r="240" spans="1:17" x14ac:dyDescent="0.25">
      <c r="A240">
        <f t="shared" si="49"/>
        <v>229</v>
      </c>
      <c r="B240" s="6">
        <f t="shared" si="50"/>
        <v>45867</v>
      </c>
      <c r="C240" s="7">
        <f t="shared" si="51"/>
        <v>113051.37</v>
      </c>
      <c r="D240" s="1">
        <f t="shared" si="45"/>
        <v>425.86</v>
      </c>
      <c r="E240" s="28">
        <f t="shared" si="52"/>
        <v>26.631379999999979</v>
      </c>
      <c r="F240" s="1">
        <f t="shared" si="46"/>
        <v>172.62074573076924</v>
      </c>
      <c r="G240" s="1">
        <f t="shared" si="53"/>
        <v>253.24</v>
      </c>
      <c r="H240" s="7">
        <f t="shared" si="54"/>
        <v>112771.5</v>
      </c>
      <c r="J240" s="14">
        <f t="shared" si="55"/>
        <v>229</v>
      </c>
      <c r="K240" s="19">
        <f t="shared" si="56"/>
        <v>45867</v>
      </c>
      <c r="L240" s="27">
        <f t="shared" si="57"/>
        <v>120307.46</v>
      </c>
      <c r="M240" s="18">
        <f t="shared" si="47"/>
        <v>425.86</v>
      </c>
      <c r="O240" s="18">
        <f t="shared" si="48"/>
        <v>183.70023700000002</v>
      </c>
      <c r="P240" s="18">
        <f t="shared" si="58"/>
        <v>242.16</v>
      </c>
      <c r="Q240" s="27">
        <f t="shared" si="59"/>
        <v>120065.3</v>
      </c>
    </row>
    <row r="241" spans="1:17" x14ac:dyDescent="0.25">
      <c r="A241">
        <f t="shared" si="49"/>
        <v>230</v>
      </c>
      <c r="B241" s="6">
        <f t="shared" si="50"/>
        <v>45881</v>
      </c>
      <c r="C241" s="7">
        <f t="shared" si="51"/>
        <v>112771.5</v>
      </c>
      <c r="D241" s="1">
        <f t="shared" si="45"/>
        <v>425.86</v>
      </c>
      <c r="E241" s="28">
        <f t="shared" si="52"/>
        <v>26.631379999999979</v>
      </c>
      <c r="F241" s="1">
        <f t="shared" si="46"/>
        <v>172.19340576923076</v>
      </c>
      <c r="G241" s="1">
        <f t="shared" si="53"/>
        <v>253.67</v>
      </c>
      <c r="H241" s="7">
        <f t="shared" si="54"/>
        <v>112491.2</v>
      </c>
      <c r="J241" s="14">
        <f t="shared" si="55"/>
        <v>230</v>
      </c>
      <c r="K241" s="19">
        <f t="shared" si="56"/>
        <v>45881</v>
      </c>
      <c r="L241" s="27">
        <f t="shared" si="57"/>
        <v>120065.3</v>
      </c>
      <c r="M241" s="18">
        <f t="shared" si="47"/>
        <v>425.86</v>
      </c>
      <c r="O241" s="18">
        <f t="shared" si="48"/>
        <v>183.33047730769232</v>
      </c>
      <c r="P241" s="18">
        <f t="shared" si="58"/>
        <v>242.53</v>
      </c>
      <c r="Q241" s="27">
        <f t="shared" si="59"/>
        <v>119822.77</v>
      </c>
    </row>
    <row r="242" spans="1:17" x14ac:dyDescent="0.25">
      <c r="A242">
        <f t="shared" si="49"/>
        <v>231</v>
      </c>
      <c r="B242" s="6">
        <f t="shared" si="50"/>
        <v>45895</v>
      </c>
      <c r="C242" s="7">
        <f t="shared" si="51"/>
        <v>112491.2</v>
      </c>
      <c r="D242" s="1">
        <f t="shared" si="45"/>
        <v>425.86</v>
      </c>
      <c r="E242" s="28">
        <f t="shared" si="52"/>
        <v>26.631379999999979</v>
      </c>
      <c r="F242" s="1">
        <f t="shared" si="46"/>
        <v>171.76540923076922</v>
      </c>
      <c r="G242" s="1">
        <f t="shared" si="53"/>
        <v>254.09</v>
      </c>
      <c r="H242" s="7">
        <f t="shared" si="54"/>
        <v>112210.48</v>
      </c>
      <c r="J242" s="14">
        <f t="shared" si="55"/>
        <v>231</v>
      </c>
      <c r="K242" s="19">
        <f t="shared" si="56"/>
        <v>45895</v>
      </c>
      <c r="L242" s="27">
        <f t="shared" si="57"/>
        <v>119822.77</v>
      </c>
      <c r="M242" s="18">
        <f t="shared" si="47"/>
        <v>425.86</v>
      </c>
      <c r="O242" s="18">
        <f t="shared" si="48"/>
        <v>182.96015265384617</v>
      </c>
      <c r="P242" s="18">
        <f t="shared" si="58"/>
        <v>242.9</v>
      </c>
      <c r="Q242" s="27">
        <f t="shared" si="59"/>
        <v>119579.87</v>
      </c>
    </row>
    <row r="243" spans="1:17" x14ac:dyDescent="0.25">
      <c r="A243">
        <f t="shared" si="49"/>
        <v>232</v>
      </c>
      <c r="B243" s="6">
        <f t="shared" si="50"/>
        <v>45909</v>
      </c>
      <c r="C243" s="7">
        <f t="shared" si="51"/>
        <v>112210.48</v>
      </c>
      <c r="D243" s="1">
        <f t="shared" si="45"/>
        <v>425.86</v>
      </c>
      <c r="E243" s="28">
        <f t="shared" si="52"/>
        <v>26.631379999999979</v>
      </c>
      <c r="F243" s="1">
        <f t="shared" si="46"/>
        <v>171.33677138461539</v>
      </c>
      <c r="G243" s="1">
        <f t="shared" si="53"/>
        <v>254.52</v>
      </c>
      <c r="H243" s="7">
        <f t="shared" si="54"/>
        <v>111929.33</v>
      </c>
      <c r="J243" s="14">
        <f t="shared" si="55"/>
        <v>232</v>
      </c>
      <c r="K243" s="19">
        <f t="shared" si="56"/>
        <v>45909</v>
      </c>
      <c r="L243" s="27">
        <f t="shared" si="57"/>
        <v>119579.87</v>
      </c>
      <c r="M243" s="18">
        <f t="shared" si="47"/>
        <v>425.86</v>
      </c>
      <c r="O243" s="18">
        <f t="shared" si="48"/>
        <v>182.58926303846152</v>
      </c>
      <c r="P243" s="18">
        <f t="shared" si="58"/>
        <v>243.27</v>
      </c>
      <c r="Q243" s="27">
        <f t="shared" si="59"/>
        <v>119336.6</v>
      </c>
    </row>
    <row r="244" spans="1:17" x14ac:dyDescent="0.25">
      <c r="A244">
        <f t="shared" si="49"/>
        <v>233</v>
      </c>
      <c r="B244" s="6">
        <f t="shared" si="50"/>
        <v>45923</v>
      </c>
      <c r="C244" s="7">
        <f t="shared" si="51"/>
        <v>111929.33</v>
      </c>
      <c r="D244" s="1">
        <f t="shared" si="45"/>
        <v>425.86</v>
      </c>
      <c r="E244" s="28">
        <f t="shared" si="52"/>
        <v>26.631379999999979</v>
      </c>
      <c r="F244" s="1">
        <f t="shared" si="46"/>
        <v>170.90747696153846</v>
      </c>
      <c r="G244" s="1">
        <f t="shared" si="53"/>
        <v>254.95</v>
      </c>
      <c r="H244" s="7">
        <f t="shared" si="54"/>
        <v>111647.75</v>
      </c>
      <c r="J244" s="14">
        <f t="shared" si="55"/>
        <v>233</v>
      </c>
      <c r="K244" s="19">
        <f t="shared" si="56"/>
        <v>45923</v>
      </c>
      <c r="L244" s="27">
        <f t="shared" si="57"/>
        <v>119336.6</v>
      </c>
      <c r="M244" s="18">
        <f t="shared" si="47"/>
        <v>425.86</v>
      </c>
      <c r="O244" s="18">
        <f t="shared" si="48"/>
        <v>182.21780846153848</v>
      </c>
      <c r="P244" s="18">
        <f t="shared" si="58"/>
        <v>243.64</v>
      </c>
      <c r="Q244" s="27">
        <f t="shared" si="59"/>
        <v>119092.96</v>
      </c>
    </row>
    <row r="245" spans="1:17" x14ac:dyDescent="0.25">
      <c r="A245">
        <f t="shared" si="49"/>
        <v>234</v>
      </c>
      <c r="B245" s="6">
        <f t="shared" si="50"/>
        <v>45937</v>
      </c>
      <c r="C245" s="7">
        <f t="shared" si="51"/>
        <v>111647.75</v>
      </c>
      <c r="D245" s="1">
        <f t="shared" si="45"/>
        <v>425.86</v>
      </c>
      <c r="E245" s="28">
        <f t="shared" si="52"/>
        <v>26.631379999999979</v>
      </c>
      <c r="F245" s="1">
        <f t="shared" si="46"/>
        <v>170.47752596153848</v>
      </c>
      <c r="G245" s="1">
        <f t="shared" si="53"/>
        <v>255.38</v>
      </c>
      <c r="H245" s="7">
        <f t="shared" si="54"/>
        <v>111365.74</v>
      </c>
      <c r="J245" s="14">
        <f t="shared" si="55"/>
        <v>234</v>
      </c>
      <c r="K245" s="19">
        <f t="shared" si="56"/>
        <v>45937</v>
      </c>
      <c r="L245" s="27">
        <f t="shared" si="57"/>
        <v>119092.96</v>
      </c>
      <c r="M245" s="18">
        <f t="shared" si="47"/>
        <v>425.86</v>
      </c>
      <c r="O245" s="18">
        <f t="shared" si="48"/>
        <v>181.84578892307695</v>
      </c>
      <c r="P245" s="18">
        <f t="shared" si="58"/>
        <v>244.01</v>
      </c>
      <c r="Q245" s="27">
        <f t="shared" si="59"/>
        <v>118848.95</v>
      </c>
    </row>
    <row r="246" spans="1:17" x14ac:dyDescent="0.25">
      <c r="A246">
        <f t="shared" si="49"/>
        <v>235</v>
      </c>
      <c r="B246" s="6">
        <f t="shared" si="50"/>
        <v>45951</v>
      </c>
      <c r="C246" s="7">
        <f t="shared" si="51"/>
        <v>111365.74</v>
      </c>
      <c r="D246" s="1">
        <f t="shared" si="45"/>
        <v>425.86</v>
      </c>
      <c r="E246" s="28">
        <f t="shared" si="52"/>
        <v>26.631379999999979</v>
      </c>
      <c r="F246" s="1">
        <f t="shared" si="46"/>
        <v>170.0469183846154</v>
      </c>
      <c r="G246" s="1">
        <f t="shared" si="53"/>
        <v>255.81</v>
      </c>
      <c r="H246" s="7">
        <f t="shared" si="54"/>
        <v>111083.3</v>
      </c>
      <c r="J246" s="14">
        <f t="shared" si="55"/>
        <v>235</v>
      </c>
      <c r="K246" s="19">
        <f t="shared" si="56"/>
        <v>45951</v>
      </c>
      <c r="L246" s="27">
        <f t="shared" si="57"/>
        <v>118848.95</v>
      </c>
      <c r="M246" s="18">
        <f t="shared" si="47"/>
        <v>425.86</v>
      </c>
      <c r="O246" s="18">
        <f t="shared" si="48"/>
        <v>181.47320442307694</v>
      </c>
      <c r="P246" s="18">
        <f t="shared" si="58"/>
        <v>244.39</v>
      </c>
      <c r="Q246" s="27">
        <f t="shared" si="59"/>
        <v>118604.56</v>
      </c>
    </row>
    <row r="247" spans="1:17" x14ac:dyDescent="0.25">
      <c r="A247">
        <f t="shared" si="49"/>
        <v>236</v>
      </c>
      <c r="B247" s="6">
        <f t="shared" si="50"/>
        <v>45965</v>
      </c>
      <c r="C247" s="7">
        <f t="shared" si="51"/>
        <v>111083.3</v>
      </c>
      <c r="D247" s="1">
        <f t="shared" si="45"/>
        <v>425.86</v>
      </c>
      <c r="E247" s="28">
        <f t="shared" si="52"/>
        <v>26.631379999999979</v>
      </c>
      <c r="F247" s="1">
        <f t="shared" si="46"/>
        <v>169.61565423076925</v>
      </c>
      <c r="G247" s="1">
        <f t="shared" si="53"/>
        <v>256.24</v>
      </c>
      <c r="H247" s="7">
        <f t="shared" si="54"/>
        <v>110800.43</v>
      </c>
      <c r="J247" s="14">
        <f t="shared" si="55"/>
        <v>236</v>
      </c>
      <c r="K247" s="19">
        <f t="shared" si="56"/>
        <v>45965</v>
      </c>
      <c r="L247" s="27">
        <f t="shared" si="57"/>
        <v>118604.56</v>
      </c>
      <c r="M247" s="18">
        <f t="shared" si="47"/>
        <v>425.86</v>
      </c>
      <c r="O247" s="18">
        <f t="shared" si="48"/>
        <v>181.10003969230769</v>
      </c>
      <c r="P247" s="18">
        <f t="shared" si="58"/>
        <v>244.76</v>
      </c>
      <c r="Q247" s="27">
        <f t="shared" si="59"/>
        <v>118359.8</v>
      </c>
    </row>
    <row r="248" spans="1:17" x14ac:dyDescent="0.25">
      <c r="A248">
        <f t="shared" si="49"/>
        <v>237</v>
      </c>
      <c r="B248" s="6">
        <f t="shared" si="50"/>
        <v>45979</v>
      </c>
      <c r="C248" s="7">
        <f t="shared" si="51"/>
        <v>110800.43</v>
      </c>
      <c r="D248" s="1">
        <f t="shared" si="45"/>
        <v>425.86</v>
      </c>
      <c r="E248" s="28">
        <f t="shared" si="52"/>
        <v>26.631379999999979</v>
      </c>
      <c r="F248" s="1">
        <f t="shared" si="46"/>
        <v>169.18373349999999</v>
      </c>
      <c r="G248" s="1">
        <f t="shared" si="53"/>
        <v>256.68</v>
      </c>
      <c r="H248" s="7">
        <f t="shared" si="54"/>
        <v>110517.12</v>
      </c>
      <c r="J248" s="14">
        <f t="shared" si="55"/>
        <v>237</v>
      </c>
      <c r="K248" s="19">
        <f t="shared" si="56"/>
        <v>45979</v>
      </c>
      <c r="L248" s="27">
        <f t="shared" si="57"/>
        <v>118359.8</v>
      </c>
      <c r="M248" s="18">
        <f t="shared" si="47"/>
        <v>425.86</v>
      </c>
      <c r="O248" s="18">
        <f t="shared" si="48"/>
        <v>180.72631000000001</v>
      </c>
      <c r="P248" s="18">
        <f t="shared" si="58"/>
        <v>245.13</v>
      </c>
      <c r="Q248" s="27">
        <f t="shared" si="59"/>
        <v>118114.67</v>
      </c>
    </row>
    <row r="249" spans="1:17" x14ac:dyDescent="0.25">
      <c r="A249">
        <f t="shared" si="49"/>
        <v>238</v>
      </c>
      <c r="B249" s="6">
        <f t="shared" si="50"/>
        <v>45993</v>
      </c>
      <c r="C249" s="7">
        <f t="shared" si="51"/>
        <v>110517.12</v>
      </c>
      <c r="D249" s="1">
        <f t="shared" si="45"/>
        <v>425.86</v>
      </c>
      <c r="E249" s="28">
        <f t="shared" si="52"/>
        <v>26.631379999999979</v>
      </c>
      <c r="F249" s="1">
        <f t="shared" si="46"/>
        <v>168.75114092307692</v>
      </c>
      <c r="G249" s="1">
        <f t="shared" si="53"/>
        <v>257.11</v>
      </c>
      <c r="H249" s="7">
        <f t="shared" si="54"/>
        <v>110233.38</v>
      </c>
      <c r="J249" s="14">
        <f t="shared" si="55"/>
        <v>238</v>
      </c>
      <c r="K249" s="19">
        <f t="shared" si="56"/>
        <v>45993</v>
      </c>
      <c r="L249" s="27">
        <f t="shared" si="57"/>
        <v>118114.67</v>
      </c>
      <c r="M249" s="18">
        <f t="shared" si="47"/>
        <v>425.86</v>
      </c>
      <c r="O249" s="18">
        <f t="shared" si="48"/>
        <v>180.35201534615385</v>
      </c>
      <c r="P249" s="18">
        <f t="shared" si="58"/>
        <v>245.51</v>
      </c>
      <c r="Q249" s="27">
        <f t="shared" si="59"/>
        <v>117869.16</v>
      </c>
    </row>
    <row r="250" spans="1:17" x14ac:dyDescent="0.25">
      <c r="A250">
        <f t="shared" si="49"/>
        <v>239</v>
      </c>
      <c r="B250" s="6">
        <f t="shared" si="50"/>
        <v>46007</v>
      </c>
      <c r="C250" s="7">
        <f t="shared" si="51"/>
        <v>110233.38</v>
      </c>
      <c r="D250" s="1">
        <f t="shared" si="45"/>
        <v>425.86</v>
      </c>
      <c r="E250" s="28">
        <f t="shared" si="52"/>
        <v>26.631379999999979</v>
      </c>
      <c r="F250" s="1">
        <f t="shared" si="46"/>
        <v>168.31789176923078</v>
      </c>
      <c r="G250" s="1">
        <f t="shared" si="53"/>
        <v>257.54000000000002</v>
      </c>
      <c r="H250" s="7">
        <f t="shared" si="54"/>
        <v>109949.21</v>
      </c>
      <c r="J250" s="14">
        <f t="shared" si="55"/>
        <v>239</v>
      </c>
      <c r="K250" s="19">
        <f t="shared" si="56"/>
        <v>46007</v>
      </c>
      <c r="L250" s="27">
        <f t="shared" si="57"/>
        <v>117869.16</v>
      </c>
      <c r="M250" s="18">
        <f t="shared" si="47"/>
        <v>425.86</v>
      </c>
      <c r="O250" s="18">
        <f t="shared" si="48"/>
        <v>179.97714046153848</v>
      </c>
      <c r="P250" s="18">
        <f t="shared" si="58"/>
        <v>245.88</v>
      </c>
      <c r="Q250" s="27">
        <f t="shared" si="59"/>
        <v>117623.28</v>
      </c>
    </row>
    <row r="251" spans="1:17" x14ac:dyDescent="0.25">
      <c r="A251">
        <f t="shared" si="49"/>
        <v>240</v>
      </c>
      <c r="B251" s="6">
        <f t="shared" si="50"/>
        <v>46021</v>
      </c>
      <c r="C251" s="7">
        <f t="shared" si="51"/>
        <v>109949.21</v>
      </c>
      <c r="D251" s="1">
        <f t="shared" si="45"/>
        <v>425.86</v>
      </c>
      <c r="E251" s="28">
        <f t="shared" si="52"/>
        <v>26.631379999999979</v>
      </c>
      <c r="F251" s="1">
        <f t="shared" si="46"/>
        <v>167.88398603846156</v>
      </c>
      <c r="G251" s="1">
        <f t="shared" si="53"/>
        <v>257.98</v>
      </c>
      <c r="H251" s="7">
        <f t="shared" si="54"/>
        <v>109664.6</v>
      </c>
      <c r="J251" s="14">
        <f t="shared" si="55"/>
        <v>240</v>
      </c>
      <c r="K251" s="19">
        <f t="shared" si="56"/>
        <v>46021</v>
      </c>
      <c r="L251" s="27">
        <f t="shared" si="57"/>
        <v>117623.28</v>
      </c>
      <c r="M251" s="18">
        <f t="shared" si="47"/>
        <v>425.86</v>
      </c>
      <c r="O251" s="18">
        <f t="shared" si="48"/>
        <v>179.60170061538463</v>
      </c>
      <c r="P251" s="18">
        <f t="shared" si="58"/>
        <v>246.26</v>
      </c>
      <c r="Q251" s="27">
        <f t="shared" si="59"/>
        <v>117377.02</v>
      </c>
    </row>
    <row r="252" spans="1:17" x14ac:dyDescent="0.25">
      <c r="A252">
        <f t="shared" si="49"/>
        <v>241</v>
      </c>
      <c r="B252" s="6">
        <f t="shared" si="50"/>
        <v>46035</v>
      </c>
      <c r="C252" s="7">
        <f t="shared" si="51"/>
        <v>109664.6</v>
      </c>
      <c r="D252" s="1">
        <f t="shared" si="45"/>
        <v>425.86</v>
      </c>
      <c r="E252" s="28">
        <f t="shared" si="52"/>
        <v>26.631379999999979</v>
      </c>
      <c r="F252" s="1">
        <f t="shared" si="46"/>
        <v>167.44940846153847</v>
      </c>
      <c r="G252" s="1">
        <f t="shared" si="53"/>
        <v>258.41000000000003</v>
      </c>
      <c r="H252" s="7">
        <f t="shared" si="54"/>
        <v>109379.56</v>
      </c>
      <c r="J252" s="14">
        <f t="shared" si="55"/>
        <v>241</v>
      </c>
      <c r="K252" s="19">
        <f t="shared" si="56"/>
        <v>46035</v>
      </c>
      <c r="L252" s="27">
        <f t="shared" si="57"/>
        <v>117377.02</v>
      </c>
      <c r="M252" s="18">
        <f t="shared" si="47"/>
        <v>425.86</v>
      </c>
      <c r="O252" s="18">
        <f t="shared" si="48"/>
        <v>179.22568053846155</v>
      </c>
      <c r="P252" s="18">
        <f t="shared" si="58"/>
        <v>246.63</v>
      </c>
      <c r="Q252" s="27">
        <f t="shared" si="59"/>
        <v>117130.39</v>
      </c>
    </row>
    <row r="253" spans="1:17" x14ac:dyDescent="0.25">
      <c r="A253">
        <f t="shared" si="49"/>
        <v>242</v>
      </c>
      <c r="B253" s="6">
        <f t="shared" si="50"/>
        <v>46049</v>
      </c>
      <c r="C253" s="7">
        <f t="shared" si="51"/>
        <v>109379.56</v>
      </c>
      <c r="D253" s="1">
        <f t="shared" si="45"/>
        <v>425.86</v>
      </c>
      <c r="E253" s="28">
        <f t="shared" si="52"/>
        <v>26.631379999999979</v>
      </c>
      <c r="F253" s="1">
        <f t="shared" si="46"/>
        <v>167.01417430769231</v>
      </c>
      <c r="G253" s="1">
        <f t="shared" si="53"/>
        <v>258.85000000000002</v>
      </c>
      <c r="H253" s="7">
        <f t="shared" si="54"/>
        <v>109094.08</v>
      </c>
      <c r="J253" s="14">
        <f t="shared" si="55"/>
        <v>242</v>
      </c>
      <c r="K253" s="19">
        <f t="shared" si="56"/>
        <v>46049</v>
      </c>
      <c r="L253" s="27">
        <f t="shared" si="57"/>
        <v>117130.39</v>
      </c>
      <c r="M253" s="18">
        <f t="shared" si="47"/>
        <v>425.86</v>
      </c>
      <c r="O253" s="18">
        <f t="shared" si="48"/>
        <v>178.8490955</v>
      </c>
      <c r="P253" s="18">
        <f t="shared" si="58"/>
        <v>247.01</v>
      </c>
      <c r="Q253" s="27">
        <f t="shared" si="59"/>
        <v>116883.38</v>
      </c>
    </row>
    <row r="254" spans="1:17" x14ac:dyDescent="0.25">
      <c r="A254">
        <f t="shared" si="49"/>
        <v>243</v>
      </c>
      <c r="B254" s="6">
        <f t="shared" si="50"/>
        <v>46063</v>
      </c>
      <c r="C254" s="7">
        <f t="shared" si="51"/>
        <v>109094.08</v>
      </c>
      <c r="D254" s="1">
        <f t="shared" si="45"/>
        <v>425.86</v>
      </c>
      <c r="E254" s="28">
        <f t="shared" si="52"/>
        <v>26.631379999999979</v>
      </c>
      <c r="F254" s="1">
        <f t="shared" si="46"/>
        <v>166.57826830769233</v>
      </c>
      <c r="G254" s="1">
        <f t="shared" si="53"/>
        <v>259.27999999999997</v>
      </c>
      <c r="H254" s="7">
        <f t="shared" si="54"/>
        <v>108808.17</v>
      </c>
      <c r="J254" s="14">
        <f t="shared" si="55"/>
        <v>243</v>
      </c>
      <c r="K254" s="19">
        <f t="shared" si="56"/>
        <v>46063</v>
      </c>
      <c r="L254" s="27">
        <f t="shared" si="57"/>
        <v>116883.38</v>
      </c>
      <c r="M254" s="18">
        <f t="shared" si="47"/>
        <v>425.86</v>
      </c>
      <c r="O254" s="18">
        <f t="shared" si="48"/>
        <v>178.47193023076923</v>
      </c>
      <c r="P254" s="18">
        <f t="shared" si="58"/>
        <v>247.39</v>
      </c>
      <c r="Q254" s="27">
        <f t="shared" si="59"/>
        <v>116635.99</v>
      </c>
    </row>
    <row r="255" spans="1:17" x14ac:dyDescent="0.25">
      <c r="A255">
        <f t="shared" si="49"/>
        <v>244</v>
      </c>
      <c r="B255" s="6">
        <f t="shared" si="50"/>
        <v>46077</v>
      </c>
      <c r="C255" s="7">
        <f t="shared" si="51"/>
        <v>108808.17</v>
      </c>
      <c r="D255" s="1">
        <f t="shared" si="45"/>
        <v>425.86</v>
      </c>
      <c r="E255" s="28">
        <f t="shared" si="52"/>
        <v>26.631379999999979</v>
      </c>
      <c r="F255" s="1">
        <f t="shared" si="46"/>
        <v>166.14170573076925</v>
      </c>
      <c r="G255" s="1">
        <f t="shared" si="53"/>
        <v>259.72000000000003</v>
      </c>
      <c r="H255" s="7">
        <f t="shared" si="54"/>
        <v>108521.82</v>
      </c>
      <c r="J255" s="14">
        <f t="shared" si="55"/>
        <v>244</v>
      </c>
      <c r="K255" s="19">
        <f t="shared" si="56"/>
        <v>46077</v>
      </c>
      <c r="L255" s="27">
        <f t="shared" si="57"/>
        <v>116635.99</v>
      </c>
      <c r="M255" s="18">
        <f t="shared" si="47"/>
        <v>425.86</v>
      </c>
      <c r="O255" s="18">
        <f t="shared" si="48"/>
        <v>178.09418473076926</v>
      </c>
      <c r="P255" s="18">
        <f t="shared" si="58"/>
        <v>247.77</v>
      </c>
      <c r="Q255" s="27">
        <f t="shared" si="59"/>
        <v>116388.22</v>
      </c>
    </row>
    <row r="256" spans="1:17" x14ac:dyDescent="0.25">
      <c r="A256">
        <f t="shared" si="49"/>
        <v>245</v>
      </c>
      <c r="B256" s="6">
        <f t="shared" si="50"/>
        <v>46091</v>
      </c>
      <c r="C256" s="7">
        <f t="shared" si="51"/>
        <v>108521.82</v>
      </c>
      <c r="D256" s="1">
        <f t="shared" si="45"/>
        <v>425.86</v>
      </c>
      <c r="E256" s="28">
        <f t="shared" si="52"/>
        <v>26.631379999999979</v>
      </c>
      <c r="F256" s="1">
        <f t="shared" si="46"/>
        <v>165.70447130769233</v>
      </c>
      <c r="G256" s="1">
        <f t="shared" si="53"/>
        <v>260.16000000000003</v>
      </c>
      <c r="H256" s="7">
        <f t="shared" si="54"/>
        <v>108235.03</v>
      </c>
      <c r="J256" s="14">
        <f t="shared" si="55"/>
        <v>245</v>
      </c>
      <c r="K256" s="19">
        <f t="shared" si="56"/>
        <v>46091</v>
      </c>
      <c r="L256" s="27">
        <f t="shared" si="57"/>
        <v>116388.22</v>
      </c>
      <c r="M256" s="18">
        <f t="shared" si="47"/>
        <v>425.86</v>
      </c>
      <c r="O256" s="18">
        <f t="shared" si="48"/>
        <v>177.71585899999999</v>
      </c>
      <c r="P256" s="18">
        <f t="shared" si="58"/>
        <v>248.14</v>
      </c>
      <c r="Q256" s="27">
        <f t="shared" si="59"/>
        <v>116140.08</v>
      </c>
    </row>
    <row r="257" spans="1:17" x14ac:dyDescent="0.25">
      <c r="A257">
        <f t="shared" si="49"/>
        <v>246</v>
      </c>
      <c r="B257" s="6">
        <f t="shared" si="50"/>
        <v>46105</v>
      </c>
      <c r="C257" s="7">
        <f t="shared" si="51"/>
        <v>108235.03</v>
      </c>
      <c r="D257" s="1">
        <f t="shared" si="45"/>
        <v>425.86</v>
      </c>
      <c r="E257" s="28">
        <f t="shared" si="52"/>
        <v>26.631379999999979</v>
      </c>
      <c r="F257" s="1">
        <f t="shared" si="46"/>
        <v>165.26656503846155</v>
      </c>
      <c r="G257" s="1">
        <f t="shared" si="53"/>
        <v>260.58999999999997</v>
      </c>
      <c r="H257" s="7">
        <f t="shared" si="54"/>
        <v>107947.81</v>
      </c>
      <c r="J257" s="14">
        <f t="shared" si="55"/>
        <v>246</v>
      </c>
      <c r="K257" s="19">
        <f t="shared" si="56"/>
        <v>46105</v>
      </c>
      <c r="L257" s="27">
        <f t="shared" si="57"/>
        <v>116140.08</v>
      </c>
      <c r="M257" s="18">
        <f t="shared" si="47"/>
        <v>425.86</v>
      </c>
      <c r="O257" s="18">
        <f t="shared" si="48"/>
        <v>177.3369683076923</v>
      </c>
      <c r="P257" s="18">
        <f t="shared" si="58"/>
        <v>248.52</v>
      </c>
      <c r="Q257" s="27">
        <f t="shared" si="59"/>
        <v>115891.56</v>
      </c>
    </row>
    <row r="258" spans="1:17" x14ac:dyDescent="0.25">
      <c r="A258">
        <f t="shared" si="49"/>
        <v>247</v>
      </c>
      <c r="B258" s="6">
        <f t="shared" si="50"/>
        <v>46119</v>
      </c>
      <c r="C258" s="7">
        <f t="shared" si="51"/>
        <v>107947.81</v>
      </c>
      <c r="D258" s="1">
        <f t="shared" si="45"/>
        <v>425.86</v>
      </c>
      <c r="E258" s="28">
        <f t="shared" si="52"/>
        <v>26.631379999999979</v>
      </c>
      <c r="F258" s="1">
        <f t="shared" si="46"/>
        <v>164.82800219230771</v>
      </c>
      <c r="G258" s="1">
        <f t="shared" si="53"/>
        <v>261.02999999999997</v>
      </c>
      <c r="H258" s="7">
        <f t="shared" si="54"/>
        <v>107660.15</v>
      </c>
      <c r="J258" s="14">
        <f t="shared" si="55"/>
        <v>247</v>
      </c>
      <c r="K258" s="19">
        <f t="shared" si="56"/>
        <v>46119</v>
      </c>
      <c r="L258" s="27">
        <f t="shared" si="57"/>
        <v>115891.56</v>
      </c>
      <c r="M258" s="18">
        <f t="shared" si="47"/>
        <v>425.86</v>
      </c>
      <c r="O258" s="18">
        <f t="shared" si="48"/>
        <v>176.95749738461538</v>
      </c>
      <c r="P258" s="18">
        <f t="shared" si="58"/>
        <v>248.9</v>
      </c>
      <c r="Q258" s="27">
        <f t="shared" si="59"/>
        <v>115642.66</v>
      </c>
    </row>
    <row r="259" spans="1:17" x14ac:dyDescent="0.25">
      <c r="A259">
        <f t="shared" si="49"/>
        <v>248</v>
      </c>
      <c r="B259" s="6">
        <f t="shared" si="50"/>
        <v>46133</v>
      </c>
      <c r="C259" s="7">
        <f t="shared" si="51"/>
        <v>107660.15</v>
      </c>
      <c r="D259" s="1">
        <f t="shared" si="45"/>
        <v>425.86</v>
      </c>
      <c r="E259" s="28">
        <f t="shared" si="52"/>
        <v>26.631379999999979</v>
      </c>
      <c r="F259" s="1">
        <f t="shared" si="46"/>
        <v>164.3887675</v>
      </c>
      <c r="G259" s="1">
        <f t="shared" si="53"/>
        <v>261.47000000000003</v>
      </c>
      <c r="H259" s="7">
        <f t="shared" si="54"/>
        <v>107372.05</v>
      </c>
      <c r="J259" s="14">
        <f t="shared" si="55"/>
        <v>248</v>
      </c>
      <c r="K259" s="19">
        <f t="shared" si="56"/>
        <v>46133</v>
      </c>
      <c r="L259" s="27">
        <f t="shared" si="57"/>
        <v>115642.66</v>
      </c>
      <c r="M259" s="18">
        <f t="shared" si="47"/>
        <v>425.86</v>
      </c>
      <c r="O259" s="18">
        <f t="shared" si="48"/>
        <v>176.57744623076925</v>
      </c>
      <c r="P259" s="18">
        <f t="shared" si="58"/>
        <v>249.28</v>
      </c>
      <c r="Q259" s="27">
        <f t="shared" si="59"/>
        <v>115393.38</v>
      </c>
    </row>
    <row r="260" spans="1:17" x14ac:dyDescent="0.25">
      <c r="A260">
        <f t="shared" si="49"/>
        <v>249</v>
      </c>
      <c r="B260" s="6">
        <f t="shared" si="50"/>
        <v>46147</v>
      </c>
      <c r="C260" s="7">
        <f t="shared" si="51"/>
        <v>107372.05</v>
      </c>
      <c r="D260" s="1">
        <f t="shared" si="45"/>
        <v>425.86</v>
      </c>
      <c r="E260" s="28">
        <f t="shared" si="52"/>
        <v>26.631379999999979</v>
      </c>
      <c r="F260" s="1">
        <f t="shared" si="46"/>
        <v>163.94886096153846</v>
      </c>
      <c r="G260" s="1">
        <f t="shared" si="53"/>
        <v>261.91000000000003</v>
      </c>
      <c r="H260" s="7">
        <f t="shared" si="54"/>
        <v>107083.51</v>
      </c>
      <c r="J260" s="14">
        <f t="shared" si="55"/>
        <v>249</v>
      </c>
      <c r="K260" s="19">
        <f t="shared" si="56"/>
        <v>46147</v>
      </c>
      <c r="L260" s="27">
        <f t="shared" si="57"/>
        <v>115393.38</v>
      </c>
      <c r="M260" s="18">
        <f t="shared" si="47"/>
        <v>425.86</v>
      </c>
      <c r="O260" s="18">
        <f t="shared" si="48"/>
        <v>176.19681484615387</v>
      </c>
      <c r="P260" s="18">
        <f t="shared" si="58"/>
        <v>249.66</v>
      </c>
      <c r="Q260" s="27">
        <f t="shared" si="59"/>
        <v>115143.72</v>
      </c>
    </row>
    <row r="261" spans="1:17" x14ac:dyDescent="0.25">
      <c r="A261">
        <f t="shared" si="49"/>
        <v>250</v>
      </c>
      <c r="B261" s="6">
        <f t="shared" si="50"/>
        <v>46161</v>
      </c>
      <c r="C261" s="7">
        <f t="shared" si="51"/>
        <v>107083.51</v>
      </c>
      <c r="D261" s="1">
        <f t="shared" si="45"/>
        <v>425.86</v>
      </c>
      <c r="E261" s="28">
        <f t="shared" si="52"/>
        <v>26.631379999999979</v>
      </c>
      <c r="F261" s="1">
        <f t="shared" si="46"/>
        <v>163.50828257692308</v>
      </c>
      <c r="G261" s="1">
        <f t="shared" si="53"/>
        <v>262.35000000000002</v>
      </c>
      <c r="H261" s="7">
        <f t="shared" si="54"/>
        <v>106794.53</v>
      </c>
      <c r="J261" s="14">
        <f t="shared" si="55"/>
        <v>250</v>
      </c>
      <c r="K261" s="19">
        <f t="shared" si="56"/>
        <v>46161</v>
      </c>
      <c r="L261" s="27">
        <f t="shared" si="57"/>
        <v>115143.72</v>
      </c>
      <c r="M261" s="18">
        <f t="shared" si="47"/>
        <v>425.86</v>
      </c>
      <c r="O261" s="18">
        <f t="shared" si="48"/>
        <v>175.81560323076923</v>
      </c>
      <c r="P261" s="18">
        <f t="shared" si="58"/>
        <v>250.04</v>
      </c>
      <c r="Q261" s="27">
        <f t="shared" si="59"/>
        <v>114893.68</v>
      </c>
    </row>
    <row r="262" spans="1:17" x14ac:dyDescent="0.25">
      <c r="A262">
        <f t="shared" si="49"/>
        <v>251</v>
      </c>
      <c r="B262" s="6">
        <f t="shared" si="50"/>
        <v>46175</v>
      </c>
      <c r="C262" s="7">
        <f t="shared" si="51"/>
        <v>106794.53</v>
      </c>
      <c r="D262" s="1">
        <f t="shared" si="45"/>
        <v>425.86</v>
      </c>
      <c r="E262" s="28">
        <f t="shared" si="52"/>
        <v>26.631379999999979</v>
      </c>
      <c r="F262" s="1">
        <f t="shared" si="46"/>
        <v>163.06703234615384</v>
      </c>
      <c r="G262" s="1">
        <f t="shared" si="53"/>
        <v>262.79000000000002</v>
      </c>
      <c r="H262" s="7">
        <f t="shared" si="54"/>
        <v>106505.11</v>
      </c>
      <c r="J262" s="14">
        <f t="shared" si="55"/>
        <v>251</v>
      </c>
      <c r="K262" s="19">
        <f t="shared" si="56"/>
        <v>46175</v>
      </c>
      <c r="L262" s="27">
        <f t="shared" si="57"/>
        <v>114893.68</v>
      </c>
      <c r="M262" s="18">
        <f t="shared" si="47"/>
        <v>425.86</v>
      </c>
      <c r="O262" s="18">
        <f t="shared" si="48"/>
        <v>175.43381138461538</v>
      </c>
      <c r="P262" s="18">
        <f t="shared" si="58"/>
        <v>250.43</v>
      </c>
      <c r="Q262" s="27">
        <f t="shared" si="59"/>
        <v>114643.25</v>
      </c>
    </row>
    <row r="263" spans="1:17" x14ac:dyDescent="0.25">
      <c r="A263">
        <f t="shared" si="49"/>
        <v>252</v>
      </c>
      <c r="B263" s="6">
        <f t="shared" si="50"/>
        <v>46189</v>
      </c>
      <c r="C263" s="7">
        <f t="shared" si="51"/>
        <v>106505.11</v>
      </c>
      <c r="D263" s="1">
        <f t="shared" si="45"/>
        <v>425.86</v>
      </c>
      <c r="E263" s="28">
        <f t="shared" si="52"/>
        <v>26.631379999999979</v>
      </c>
      <c r="F263" s="1">
        <f t="shared" si="46"/>
        <v>162.62511026923079</v>
      </c>
      <c r="G263" s="1">
        <f t="shared" si="53"/>
        <v>263.23</v>
      </c>
      <c r="H263" s="7">
        <f t="shared" si="54"/>
        <v>106215.25</v>
      </c>
      <c r="J263" s="14">
        <f t="shared" si="55"/>
        <v>252</v>
      </c>
      <c r="K263" s="19">
        <f t="shared" si="56"/>
        <v>46189</v>
      </c>
      <c r="L263" s="27">
        <f t="shared" si="57"/>
        <v>114643.25</v>
      </c>
      <c r="M263" s="18">
        <f t="shared" si="47"/>
        <v>425.86</v>
      </c>
      <c r="O263" s="18">
        <f t="shared" si="48"/>
        <v>175.05142403846153</v>
      </c>
      <c r="P263" s="18">
        <f t="shared" si="58"/>
        <v>250.81</v>
      </c>
      <c r="Q263" s="27">
        <f t="shared" si="59"/>
        <v>114392.44</v>
      </c>
    </row>
    <row r="264" spans="1:17" x14ac:dyDescent="0.25">
      <c r="A264">
        <f t="shared" si="49"/>
        <v>253</v>
      </c>
      <c r="B264" s="6">
        <f t="shared" si="50"/>
        <v>46203</v>
      </c>
      <c r="C264" s="7">
        <f t="shared" si="51"/>
        <v>106215.25</v>
      </c>
      <c r="D264" s="1">
        <f t="shared" si="45"/>
        <v>425.86</v>
      </c>
      <c r="E264" s="28">
        <f t="shared" si="52"/>
        <v>26.631379999999979</v>
      </c>
      <c r="F264" s="1">
        <f t="shared" si="46"/>
        <v>162.18251634615385</v>
      </c>
      <c r="G264" s="1">
        <f t="shared" si="53"/>
        <v>263.68</v>
      </c>
      <c r="H264" s="7">
        <f t="shared" si="54"/>
        <v>105924.94</v>
      </c>
      <c r="J264" s="14">
        <f t="shared" si="55"/>
        <v>253</v>
      </c>
      <c r="K264" s="19">
        <f t="shared" si="56"/>
        <v>46203</v>
      </c>
      <c r="L264" s="27">
        <f t="shared" si="57"/>
        <v>114392.44</v>
      </c>
      <c r="M264" s="18">
        <f t="shared" si="47"/>
        <v>425.86</v>
      </c>
      <c r="O264" s="18">
        <f t="shared" si="48"/>
        <v>174.66845646153848</v>
      </c>
      <c r="P264" s="18">
        <f t="shared" si="58"/>
        <v>251.19</v>
      </c>
      <c r="Q264" s="27">
        <f t="shared" si="59"/>
        <v>114141.25</v>
      </c>
    </row>
    <row r="265" spans="1:17" x14ac:dyDescent="0.25">
      <c r="A265">
        <f t="shared" si="49"/>
        <v>254</v>
      </c>
      <c r="B265" s="6">
        <f t="shared" si="50"/>
        <v>46217</v>
      </c>
      <c r="C265" s="7">
        <f t="shared" si="51"/>
        <v>105924.94</v>
      </c>
      <c r="D265" s="1">
        <f t="shared" si="45"/>
        <v>425.86</v>
      </c>
      <c r="E265" s="28">
        <f t="shared" si="52"/>
        <v>26.631379999999979</v>
      </c>
      <c r="F265" s="1">
        <f t="shared" si="46"/>
        <v>161.73923530769233</v>
      </c>
      <c r="G265" s="1">
        <f t="shared" si="53"/>
        <v>264.12</v>
      </c>
      <c r="H265" s="7">
        <f t="shared" si="54"/>
        <v>105634.19</v>
      </c>
      <c r="J265" s="14">
        <f t="shared" si="55"/>
        <v>254</v>
      </c>
      <c r="K265" s="19">
        <f t="shared" si="56"/>
        <v>46217</v>
      </c>
      <c r="L265" s="27">
        <f t="shared" si="57"/>
        <v>114141.25</v>
      </c>
      <c r="M265" s="18">
        <f t="shared" si="47"/>
        <v>425.86</v>
      </c>
      <c r="O265" s="18">
        <f t="shared" si="48"/>
        <v>174.28490865384617</v>
      </c>
      <c r="P265" s="18">
        <f t="shared" si="58"/>
        <v>251.58</v>
      </c>
      <c r="Q265" s="27">
        <f t="shared" si="59"/>
        <v>113889.67</v>
      </c>
    </row>
    <row r="266" spans="1:17" x14ac:dyDescent="0.25">
      <c r="A266">
        <f t="shared" si="49"/>
        <v>255</v>
      </c>
      <c r="B266" s="6">
        <f t="shared" si="50"/>
        <v>46231</v>
      </c>
      <c r="C266" s="7">
        <f t="shared" si="51"/>
        <v>105634.19</v>
      </c>
      <c r="D266" s="1">
        <f t="shared" si="45"/>
        <v>425.86</v>
      </c>
      <c r="E266" s="28">
        <f t="shared" si="52"/>
        <v>26.631379999999979</v>
      </c>
      <c r="F266" s="1">
        <f t="shared" si="46"/>
        <v>161.29528242307694</v>
      </c>
      <c r="G266" s="1">
        <f t="shared" si="53"/>
        <v>264.56</v>
      </c>
      <c r="H266" s="7">
        <f t="shared" si="54"/>
        <v>105343</v>
      </c>
      <c r="J266" s="14">
        <f t="shared" si="55"/>
        <v>255</v>
      </c>
      <c r="K266" s="19">
        <f t="shared" si="56"/>
        <v>46231</v>
      </c>
      <c r="L266" s="27">
        <f t="shared" si="57"/>
        <v>113889.67</v>
      </c>
      <c r="M266" s="18">
        <f t="shared" si="47"/>
        <v>425.86</v>
      </c>
      <c r="O266" s="18">
        <f t="shared" si="48"/>
        <v>173.90076534615386</v>
      </c>
      <c r="P266" s="18">
        <f t="shared" si="58"/>
        <v>251.96</v>
      </c>
      <c r="Q266" s="27">
        <f t="shared" si="59"/>
        <v>113637.71</v>
      </c>
    </row>
    <row r="267" spans="1:17" x14ac:dyDescent="0.25">
      <c r="A267">
        <f t="shared" si="49"/>
        <v>256</v>
      </c>
      <c r="B267" s="6">
        <f t="shared" si="50"/>
        <v>46245</v>
      </c>
      <c r="C267" s="7">
        <f t="shared" si="51"/>
        <v>105343</v>
      </c>
      <c r="D267" s="1">
        <f t="shared" si="45"/>
        <v>425.86</v>
      </c>
      <c r="E267" s="28">
        <f t="shared" si="52"/>
        <v>26.631379999999979</v>
      </c>
      <c r="F267" s="1">
        <f t="shared" si="46"/>
        <v>160.85065769230769</v>
      </c>
      <c r="G267" s="1">
        <f t="shared" si="53"/>
        <v>265.01</v>
      </c>
      <c r="H267" s="7">
        <f t="shared" si="54"/>
        <v>105051.36</v>
      </c>
      <c r="J267" s="14">
        <f t="shared" si="55"/>
        <v>256</v>
      </c>
      <c r="K267" s="19">
        <f t="shared" si="56"/>
        <v>46245</v>
      </c>
      <c r="L267" s="27">
        <f t="shared" si="57"/>
        <v>113637.71</v>
      </c>
      <c r="M267" s="18">
        <f t="shared" si="47"/>
        <v>425.86</v>
      </c>
      <c r="O267" s="18">
        <f t="shared" si="48"/>
        <v>173.51604180769232</v>
      </c>
      <c r="P267" s="18">
        <f t="shared" si="58"/>
        <v>252.34</v>
      </c>
      <c r="Q267" s="27">
        <f t="shared" si="59"/>
        <v>113385.37</v>
      </c>
    </row>
    <row r="268" spans="1:17" x14ac:dyDescent="0.25">
      <c r="A268">
        <f t="shared" si="49"/>
        <v>257</v>
      </c>
      <c r="B268" s="6">
        <f t="shared" si="50"/>
        <v>46259</v>
      </c>
      <c r="C268" s="7">
        <f t="shared" si="51"/>
        <v>105051.36</v>
      </c>
      <c r="D268" s="1">
        <f t="shared" ref="D268:D331" si="60">IF(ISNUMBER($A268),IF($C268&gt;$G$4,ROUND($G$4,2),$C268),"")</f>
        <v>425.86</v>
      </c>
      <c r="E268" s="28">
        <f t="shared" si="52"/>
        <v>26.631379999999979</v>
      </c>
      <c r="F268" s="1">
        <f t="shared" ref="F268:F331" si="61">IF(ISNUMBER($A268),$C268*$G$3,"")</f>
        <v>160.40534584615386</v>
      </c>
      <c r="G268" s="1">
        <f t="shared" si="53"/>
        <v>265.45</v>
      </c>
      <c r="H268" s="7">
        <f t="shared" si="54"/>
        <v>104759.28</v>
      </c>
      <c r="J268" s="14">
        <f t="shared" si="55"/>
        <v>257</v>
      </c>
      <c r="K268" s="19">
        <f t="shared" si="56"/>
        <v>46259</v>
      </c>
      <c r="L268" s="27">
        <f t="shared" si="57"/>
        <v>113385.37</v>
      </c>
      <c r="M268" s="18">
        <f t="shared" ref="M268:M331" si="62">IF(ISNUMBER($J268),IF($L268&gt;$G$4,ROUND($G$4,2),$L268),"")</f>
        <v>425.86</v>
      </c>
      <c r="O268" s="18">
        <f t="shared" ref="O268:O331" si="63">IF(ISNUMBER($J268),$L268*$G$3,"")</f>
        <v>173.13073803846154</v>
      </c>
      <c r="P268" s="18">
        <f t="shared" si="58"/>
        <v>252.73</v>
      </c>
      <c r="Q268" s="27">
        <f t="shared" si="59"/>
        <v>113132.64</v>
      </c>
    </row>
    <row r="269" spans="1:17" x14ac:dyDescent="0.25">
      <c r="A269">
        <f t="shared" ref="A269:A332" si="64">IF(ROUND($H268&lt;=0,0),"",$A268+1)</f>
        <v>258</v>
      </c>
      <c r="B269" s="6">
        <f t="shared" ref="B269:B332" si="65">IF(ISNUMBER($A269),$B268+14,"")</f>
        <v>46273</v>
      </c>
      <c r="C269" s="7">
        <f t="shared" ref="C269:C332" si="66">IF(ISNUMBER($A269),$H268,"")</f>
        <v>104759.28</v>
      </c>
      <c r="D269" s="1">
        <f t="shared" si="60"/>
        <v>425.86</v>
      </c>
      <c r="E269" s="28">
        <f t="shared" ref="E269:E332" si="67">IF(ISNUMBER($A269),$D$8,"")</f>
        <v>26.631379999999979</v>
      </c>
      <c r="F269" s="1">
        <f t="shared" si="61"/>
        <v>159.95936215384614</v>
      </c>
      <c r="G269" s="1">
        <f t="shared" ref="G269:G332" si="68">IF(ISNUMBER($A269),ROUND($D269-$F269,2),"")</f>
        <v>265.89999999999998</v>
      </c>
      <c r="H269" s="7">
        <f t="shared" ref="H269:H332" si="69">IF(ISNUMBER($A269),ROUND($C269-$G269-$E269,2),"")</f>
        <v>104466.75</v>
      </c>
      <c r="J269" s="14">
        <f t="shared" ref="J269:J332" si="70">IF(ROUND($Q268&lt;=0,0),"",$J268+1)</f>
        <v>258</v>
      </c>
      <c r="K269" s="19">
        <f t="shared" ref="K269:K332" si="71">IF(ISNUMBER($J269),$K268+14,"")</f>
        <v>46273</v>
      </c>
      <c r="L269" s="27">
        <f t="shared" ref="L269:L332" si="72">IF(ISNUMBER($J269),$Q268,"")</f>
        <v>113132.64</v>
      </c>
      <c r="M269" s="18">
        <f t="shared" si="62"/>
        <v>425.86</v>
      </c>
      <c r="O269" s="18">
        <f t="shared" si="63"/>
        <v>172.74483876923077</v>
      </c>
      <c r="P269" s="18">
        <f t="shared" ref="P269:P332" si="73">IF(ISNUMBER($J269),ROUND($M269-$O269,2),"")</f>
        <v>253.12</v>
      </c>
      <c r="Q269" s="27">
        <f t="shared" ref="Q269:Q332" si="74">IF(ISNUMBER($J269),ROUND($L269-$P269-$N269,2),"")</f>
        <v>112879.52</v>
      </c>
    </row>
    <row r="270" spans="1:17" x14ac:dyDescent="0.25">
      <c r="A270">
        <f t="shared" si="64"/>
        <v>259</v>
      </c>
      <c r="B270" s="6">
        <f t="shared" si="65"/>
        <v>46287</v>
      </c>
      <c r="C270" s="7">
        <f t="shared" si="66"/>
        <v>104466.75</v>
      </c>
      <c r="D270" s="1">
        <f t="shared" si="60"/>
        <v>425.86</v>
      </c>
      <c r="E270" s="28">
        <f t="shared" si="67"/>
        <v>26.631379999999979</v>
      </c>
      <c r="F270" s="1">
        <f t="shared" si="61"/>
        <v>159.51269134615384</v>
      </c>
      <c r="G270" s="1">
        <f t="shared" si="68"/>
        <v>266.35000000000002</v>
      </c>
      <c r="H270" s="7">
        <f t="shared" si="69"/>
        <v>104173.77</v>
      </c>
      <c r="J270" s="14">
        <f t="shared" si="70"/>
        <v>259</v>
      </c>
      <c r="K270" s="19">
        <f t="shared" si="71"/>
        <v>46287</v>
      </c>
      <c r="L270" s="27">
        <f t="shared" si="72"/>
        <v>112879.52</v>
      </c>
      <c r="M270" s="18">
        <f t="shared" si="62"/>
        <v>425.86</v>
      </c>
      <c r="O270" s="18">
        <f t="shared" si="63"/>
        <v>172.35834400000002</v>
      </c>
      <c r="P270" s="18">
        <f t="shared" si="73"/>
        <v>253.5</v>
      </c>
      <c r="Q270" s="27">
        <f t="shared" si="74"/>
        <v>112626.02</v>
      </c>
    </row>
    <row r="271" spans="1:17" x14ac:dyDescent="0.25">
      <c r="A271">
        <f t="shared" si="64"/>
        <v>260</v>
      </c>
      <c r="B271" s="6">
        <f t="shared" si="65"/>
        <v>46301</v>
      </c>
      <c r="C271" s="7">
        <f t="shared" si="66"/>
        <v>104173.77</v>
      </c>
      <c r="D271" s="1">
        <f t="shared" si="60"/>
        <v>425.86</v>
      </c>
      <c r="E271" s="28">
        <f t="shared" si="67"/>
        <v>26.631379999999979</v>
      </c>
      <c r="F271" s="1">
        <f t="shared" si="61"/>
        <v>159.06533342307694</v>
      </c>
      <c r="G271" s="1">
        <f t="shared" si="68"/>
        <v>266.79000000000002</v>
      </c>
      <c r="H271" s="7">
        <f t="shared" si="69"/>
        <v>103880.35</v>
      </c>
      <c r="J271" s="14">
        <f t="shared" si="70"/>
        <v>260</v>
      </c>
      <c r="K271" s="19">
        <f t="shared" si="71"/>
        <v>46301</v>
      </c>
      <c r="L271" s="27">
        <f t="shared" si="72"/>
        <v>112626.02</v>
      </c>
      <c r="M271" s="18">
        <f t="shared" si="62"/>
        <v>425.86</v>
      </c>
      <c r="O271" s="18">
        <f t="shared" si="63"/>
        <v>171.97126900000001</v>
      </c>
      <c r="P271" s="18">
        <f t="shared" si="73"/>
        <v>253.89</v>
      </c>
      <c r="Q271" s="27">
        <f t="shared" si="74"/>
        <v>112372.13</v>
      </c>
    </row>
    <row r="272" spans="1:17" x14ac:dyDescent="0.25">
      <c r="A272">
        <f t="shared" si="64"/>
        <v>261</v>
      </c>
      <c r="B272" s="6">
        <f t="shared" si="65"/>
        <v>46315</v>
      </c>
      <c r="C272" s="7">
        <f t="shared" si="66"/>
        <v>103880.35</v>
      </c>
      <c r="D272" s="1">
        <f t="shared" si="60"/>
        <v>425.86</v>
      </c>
      <c r="E272" s="28">
        <f t="shared" si="67"/>
        <v>26.631379999999979</v>
      </c>
      <c r="F272" s="1">
        <f t="shared" si="61"/>
        <v>158.61730365384616</v>
      </c>
      <c r="G272" s="1">
        <f t="shared" si="68"/>
        <v>267.24</v>
      </c>
      <c r="H272" s="7">
        <f t="shared" si="69"/>
        <v>103586.48</v>
      </c>
      <c r="J272" s="14">
        <f t="shared" si="70"/>
        <v>261</v>
      </c>
      <c r="K272" s="19">
        <f t="shared" si="71"/>
        <v>46315</v>
      </c>
      <c r="L272" s="27">
        <f t="shared" si="72"/>
        <v>112372.13</v>
      </c>
      <c r="M272" s="18">
        <f t="shared" si="62"/>
        <v>425.86</v>
      </c>
      <c r="O272" s="18">
        <f t="shared" si="63"/>
        <v>171.58359850000002</v>
      </c>
      <c r="P272" s="18">
        <f t="shared" si="73"/>
        <v>254.28</v>
      </c>
      <c r="Q272" s="27">
        <f t="shared" si="74"/>
        <v>112117.85</v>
      </c>
    </row>
    <row r="273" spans="1:17" x14ac:dyDescent="0.25">
      <c r="A273">
        <f t="shared" si="64"/>
        <v>262</v>
      </c>
      <c r="B273" s="6">
        <f t="shared" si="65"/>
        <v>46329</v>
      </c>
      <c r="C273" s="7">
        <f t="shared" si="66"/>
        <v>103586.48</v>
      </c>
      <c r="D273" s="1">
        <f t="shared" si="60"/>
        <v>425.86</v>
      </c>
      <c r="E273" s="28">
        <f t="shared" si="67"/>
        <v>26.631379999999979</v>
      </c>
      <c r="F273" s="1">
        <f t="shared" si="61"/>
        <v>158.16858676923076</v>
      </c>
      <c r="G273" s="1">
        <f t="shared" si="68"/>
        <v>267.69</v>
      </c>
      <c r="H273" s="7">
        <f t="shared" si="69"/>
        <v>103292.16</v>
      </c>
      <c r="J273" s="14">
        <f t="shared" si="70"/>
        <v>262</v>
      </c>
      <c r="K273" s="19">
        <f t="shared" si="71"/>
        <v>46329</v>
      </c>
      <c r="L273" s="27">
        <f t="shared" si="72"/>
        <v>112117.85</v>
      </c>
      <c r="M273" s="18">
        <f t="shared" si="62"/>
        <v>425.86</v>
      </c>
      <c r="O273" s="18">
        <f t="shared" si="63"/>
        <v>171.19533250000001</v>
      </c>
      <c r="P273" s="18">
        <f t="shared" si="73"/>
        <v>254.66</v>
      </c>
      <c r="Q273" s="27">
        <f t="shared" si="74"/>
        <v>111863.19</v>
      </c>
    </row>
    <row r="274" spans="1:17" x14ac:dyDescent="0.25">
      <c r="A274">
        <f t="shared" si="64"/>
        <v>263</v>
      </c>
      <c r="B274" s="6">
        <f t="shared" si="65"/>
        <v>46343</v>
      </c>
      <c r="C274" s="7">
        <f t="shared" si="66"/>
        <v>103292.16</v>
      </c>
      <c r="D274" s="1">
        <f t="shared" si="60"/>
        <v>425.86</v>
      </c>
      <c r="E274" s="28">
        <f t="shared" si="67"/>
        <v>26.631379999999979</v>
      </c>
      <c r="F274" s="1">
        <f t="shared" si="61"/>
        <v>157.71918276923077</v>
      </c>
      <c r="G274" s="1">
        <f t="shared" si="68"/>
        <v>268.14</v>
      </c>
      <c r="H274" s="7">
        <f t="shared" si="69"/>
        <v>102997.39</v>
      </c>
      <c r="J274" s="14">
        <f t="shared" si="70"/>
        <v>263</v>
      </c>
      <c r="K274" s="19">
        <f t="shared" si="71"/>
        <v>46343</v>
      </c>
      <c r="L274" s="27">
        <f t="shared" si="72"/>
        <v>111863.19</v>
      </c>
      <c r="M274" s="18">
        <f t="shared" si="62"/>
        <v>425.86</v>
      </c>
      <c r="O274" s="18">
        <f t="shared" si="63"/>
        <v>170.80648626923079</v>
      </c>
      <c r="P274" s="18">
        <f t="shared" si="73"/>
        <v>255.05</v>
      </c>
      <c r="Q274" s="27">
        <f t="shared" si="74"/>
        <v>111608.14</v>
      </c>
    </row>
    <row r="275" spans="1:17" x14ac:dyDescent="0.25">
      <c r="A275">
        <f t="shared" si="64"/>
        <v>264</v>
      </c>
      <c r="B275" s="6">
        <f t="shared" si="65"/>
        <v>46357</v>
      </c>
      <c r="C275" s="7">
        <f t="shared" si="66"/>
        <v>102997.39</v>
      </c>
      <c r="D275" s="1">
        <f t="shared" si="60"/>
        <v>425.86</v>
      </c>
      <c r="E275" s="28">
        <f t="shared" si="67"/>
        <v>26.631379999999979</v>
      </c>
      <c r="F275" s="1">
        <f t="shared" si="61"/>
        <v>157.26909165384615</v>
      </c>
      <c r="G275" s="1">
        <f t="shared" si="68"/>
        <v>268.58999999999997</v>
      </c>
      <c r="H275" s="7">
        <f t="shared" si="69"/>
        <v>102702.17</v>
      </c>
      <c r="J275" s="14">
        <f t="shared" si="70"/>
        <v>264</v>
      </c>
      <c r="K275" s="19">
        <f t="shared" si="71"/>
        <v>46357</v>
      </c>
      <c r="L275" s="27">
        <f t="shared" si="72"/>
        <v>111608.14</v>
      </c>
      <c r="M275" s="18">
        <f t="shared" si="62"/>
        <v>425.86</v>
      </c>
      <c r="O275" s="18">
        <f t="shared" si="63"/>
        <v>170.41704453846154</v>
      </c>
      <c r="P275" s="18">
        <f t="shared" si="73"/>
        <v>255.44</v>
      </c>
      <c r="Q275" s="27">
        <f t="shared" si="74"/>
        <v>111352.7</v>
      </c>
    </row>
    <row r="276" spans="1:17" x14ac:dyDescent="0.25">
      <c r="A276">
        <f t="shared" si="64"/>
        <v>265</v>
      </c>
      <c r="B276" s="6">
        <f t="shared" si="65"/>
        <v>46371</v>
      </c>
      <c r="C276" s="7">
        <f t="shared" si="66"/>
        <v>102702.17</v>
      </c>
      <c r="D276" s="1">
        <f t="shared" si="60"/>
        <v>425.86</v>
      </c>
      <c r="E276" s="28">
        <f t="shared" si="67"/>
        <v>26.631379999999979</v>
      </c>
      <c r="F276" s="1">
        <f t="shared" si="61"/>
        <v>156.81831342307692</v>
      </c>
      <c r="G276" s="1">
        <f t="shared" si="68"/>
        <v>269.04000000000002</v>
      </c>
      <c r="H276" s="7">
        <f t="shared" si="69"/>
        <v>102406.5</v>
      </c>
      <c r="J276" s="14">
        <f t="shared" si="70"/>
        <v>265</v>
      </c>
      <c r="K276" s="19">
        <f t="shared" si="71"/>
        <v>46371</v>
      </c>
      <c r="L276" s="27">
        <f t="shared" si="72"/>
        <v>111352.7</v>
      </c>
      <c r="M276" s="18">
        <f t="shared" si="62"/>
        <v>425.86</v>
      </c>
      <c r="O276" s="18">
        <f t="shared" si="63"/>
        <v>170.02700730769232</v>
      </c>
      <c r="P276" s="18">
        <f t="shared" si="73"/>
        <v>255.83</v>
      </c>
      <c r="Q276" s="27">
        <f t="shared" si="74"/>
        <v>111096.87</v>
      </c>
    </row>
    <row r="277" spans="1:17" x14ac:dyDescent="0.25">
      <c r="A277">
        <f t="shared" si="64"/>
        <v>266</v>
      </c>
      <c r="B277" s="6">
        <f t="shared" si="65"/>
        <v>46385</v>
      </c>
      <c r="C277" s="7">
        <f t="shared" si="66"/>
        <v>102406.5</v>
      </c>
      <c r="D277" s="1">
        <f t="shared" si="60"/>
        <v>425.86</v>
      </c>
      <c r="E277" s="28">
        <f t="shared" si="67"/>
        <v>26.631379999999979</v>
      </c>
      <c r="F277" s="1">
        <f t="shared" si="61"/>
        <v>156.36684807692308</v>
      </c>
      <c r="G277" s="1">
        <f t="shared" si="68"/>
        <v>269.49</v>
      </c>
      <c r="H277" s="7">
        <f t="shared" si="69"/>
        <v>102110.38</v>
      </c>
      <c r="J277" s="14">
        <f t="shared" si="70"/>
        <v>266</v>
      </c>
      <c r="K277" s="19">
        <f t="shared" si="71"/>
        <v>46385</v>
      </c>
      <c r="L277" s="27">
        <f t="shared" si="72"/>
        <v>111096.87</v>
      </c>
      <c r="M277" s="18">
        <f t="shared" si="62"/>
        <v>425.86</v>
      </c>
      <c r="O277" s="18">
        <f t="shared" si="63"/>
        <v>169.63637457692309</v>
      </c>
      <c r="P277" s="18">
        <f t="shared" si="73"/>
        <v>256.22000000000003</v>
      </c>
      <c r="Q277" s="27">
        <f t="shared" si="74"/>
        <v>110840.65</v>
      </c>
    </row>
    <row r="278" spans="1:17" x14ac:dyDescent="0.25">
      <c r="A278">
        <f t="shared" si="64"/>
        <v>267</v>
      </c>
      <c r="B278" s="6">
        <f t="shared" si="65"/>
        <v>46399</v>
      </c>
      <c r="C278" s="7">
        <f t="shared" si="66"/>
        <v>102110.38</v>
      </c>
      <c r="D278" s="1">
        <f t="shared" si="60"/>
        <v>425.86</v>
      </c>
      <c r="E278" s="28">
        <f t="shared" si="67"/>
        <v>26.631379999999979</v>
      </c>
      <c r="F278" s="1">
        <f t="shared" si="61"/>
        <v>155.91469561538463</v>
      </c>
      <c r="G278" s="1">
        <f t="shared" si="68"/>
        <v>269.95</v>
      </c>
      <c r="H278" s="7">
        <f t="shared" si="69"/>
        <v>101813.8</v>
      </c>
      <c r="J278" s="14">
        <f t="shared" si="70"/>
        <v>267</v>
      </c>
      <c r="K278" s="19">
        <f t="shared" si="71"/>
        <v>46399</v>
      </c>
      <c r="L278" s="27">
        <f t="shared" si="72"/>
        <v>110840.65</v>
      </c>
      <c r="M278" s="18">
        <f t="shared" si="62"/>
        <v>425.86</v>
      </c>
      <c r="O278" s="18">
        <f t="shared" si="63"/>
        <v>169.24514634615383</v>
      </c>
      <c r="P278" s="18">
        <f t="shared" si="73"/>
        <v>256.61</v>
      </c>
      <c r="Q278" s="27">
        <f t="shared" si="74"/>
        <v>110584.04</v>
      </c>
    </row>
    <row r="279" spans="1:17" x14ac:dyDescent="0.25">
      <c r="A279">
        <f t="shared" si="64"/>
        <v>268</v>
      </c>
      <c r="B279" s="6">
        <f t="shared" si="65"/>
        <v>46413</v>
      </c>
      <c r="C279" s="7">
        <f t="shared" si="66"/>
        <v>101813.8</v>
      </c>
      <c r="D279" s="1">
        <f t="shared" si="60"/>
        <v>425.86</v>
      </c>
      <c r="E279" s="28">
        <f t="shared" si="67"/>
        <v>26.631379999999979</v>
      </c>
      <c r="F279" s="1">
        <f t="shared" si="61"/>
        <v>155.46184076923078</v>
      </c>
      <c r="G279" s="1">
        <f t="shared" si="68"/>
        <v>270.39999999999998</v>
      </c>
      <c r="H279" s="7">
        <f t="shared" si="69"/>
        <v>101516.77</v>
      </c>
      <c r="J279" s="14">
        <f t="shared" si="70"/>
        <v>268</v>
      </c>
      <c r="K279" s="19">
        <f t="shared" si="71"/>
        <v>46413</v>
      </c>
      <c r="L279" s="27">
        <f t="shared" si="72"/>
        <v>110584.04</v>
      </c>
      <c r="M279" s="18">
        <f t="shared" si="62"/>
        <v>425.86</v>
      </c>
      <c r="O279" s="18">
        <f t="shared" si="63"/>
        <v>168.8533226153846</v>
      </c>
      <c r="P279" s="18">
        <f t="shared" si="73"/>
        <v>257.01</v>
      </c>
      <c r="Q279" s="27">
        <f t="shared" si="74"/>
        <v>110327.03</v>
      </c>
    </row>
    <row r="280" spans="1:17" x14ac:dyDescent="0.25">
      <c r="A280">
        <f t="shared" si="64"/>
        <v>269</v>
      </c>
      <c r="B280" s="6">
        <f t="shared" si="65"/>
        <v>46427</v>
      </c>
      <c r="C280" s="7">
        <f t="shared" si="66"/>
        <v>101516.77</v>
      </c>
      <c r="D280" s="1">
        <f t="shared" si="60"/>
        <v>425.86</v>
      </c>
      <c r="E280" s="28">
        <f t="shared" si="67"/>
        <v>26.631379999999979</v>
      </c>
      <c r="F280" s="1">
        <f t="shared" si="61"/>
        <v>155.00829880769231</v>
      </c>
      <c r="G280" s="1">
        <f t="shared" si="68"/>
        <v>270.85000000000002</v>
      </c>
      <c r="H280" s="7">
        <f t="shared" si="69"/>
        <v>101219.29</v>
      </c>
      <c r="J280" s="14">
        <f t="shared" si="70"/>
        <v>269</v>
      </c>
      <c r="K280" s="19">
        <f t="shared" si="71"/>
        <v>46427</v>
      </c>
      <c r="L280" s="27">
        <f t="shared" si="72"/>
        <v>110327.03</v>
      </c>
      <c r="M280" s="18">
        <f t="shared" si="62"/>
        <v>425.86</v>
      </c>
      <c r="O280" s="18">
        <f t="shared" si="63"/>
        <v>168.46088811538462</v>
      </c>
      <c r="P280" s="18">
        <f t="shared" si="73"/>
        <v>257.39999999999998</v>
      </c>
      <c r="Q280" s="27">
        <f t="shared" si="74"/>
        <v>110069.63</v>
      </c>
    </row>
    <row r="281" spans="1:17" x14ac:dyDescent="0.25">
      <c r="A281">
        <f t="shared" si="64"/>
        <v>270</v>
      </c>
      <c r="B281" s="6">
        <f t="shared" si="65"/>
        <v>46441</v>
      </c>
      <c r="C281" s="7">
        <f t="shared" si="66"/>
        <v>101219.29</v>
      </c>
      <c r="D281" s="1">
        <f t="shared" si="60"/>
        <v>425.86</v>
      </c>
      <c r="E281" s="28">
        <f t="shared" si="67"/>
        <v>26.631379999999979</v>
      </c>
      <c r="F281" s="1">
        <f t="shared" si="61"/>
        <v>154.55406973076921</v>
      </c>
      <c r="G281" s="1">
        <f t="shared" si="68"/>
        <v>271.31</v>
      </c>
      <c r="H281" s="7">
        <f t="shared" si="69"/>
        <v>100921.35</v>
      </c>
      <c r="J281" s="14">
        <f t="shared" si="70"/>
        <v>270</v>
      </c>
      <c r="K281" s="19">
        <f t="shared" si="71"/>
        <v>46441</v>
      </c>
      <c r="L281" s="27">
        <f t="shared" si="72"/>
        <v>110069.63</v>
      </c>
      <c r="M281" s="18">
        <f t="shared" si="62"/>
        <v>425.86</v>
      </c>
      <c r="O281" s="18">
        <f t="shared" si="63"/>
        <v>168.06785811538464</v>
      </c>
      <c r="P281" s="18">
        <f t="shared" si="73"/>
        <v>257.79000000000002</v>
      </c>
      <c r="Q281" s="27">
        <f t="shared" si="74"/>
        <v>109811.84</v>
      </c>
    </row>
    <row r="282" spans="1:17" x14ac:dyDescent="0.25">
      <c r="A282">
        <f t="shared" si="64"/>
        <v>271</v>
      </c>
      <c r="B282" s="6">
        <f t="shared" si="65"/>
        <v>46455</v>
      </c>
      <c r="C282" s="7">
        <f t="shared" si="66"/>
        <v>100921.35</v>
      </c>
      <c r="D282" s="1">
        <f t="shared" si="60"/>
        <v>425.86</v>
      </c>
      <c r="E282" s="28">
        <f t="shared" si="67"/>
        <v>26.631379999999979</v>
      </c>
      <c r="F282" s="1">
        <f t="shared" si="61"/>
        <v>154.09913826923079</v>
      </c>
      <c r="G282" s="1">
        <f t="shared" si="68"/>
        <v>271.76</v>
      </c>
      <c r="H282" s="7">
        <f t="shared" si="69"/>
        <v>100622.96</v>
      </c>
      <c r="J282" s="14">
        <f t="shared" si="70"/>
        <v>271</v>
      </c>
      <c r="K282" s="19">
        <f t="shared" si="71"/>
        <v>46455</v>
      </c>
      <c r="L282" s="27">
        <f t="shared" si="72"/>
        <v>109811.84</v>
      </c>
      <c r="M282" s="18">
        <f t="shared" si="62"/>
        <v>425.86</v>
      </c>
      <c r="O282" s="18">
        <f t="shared" si="63"/>
        <v>167.67423261538462</v>
      </c>
      <c r="P282" s="18">
        <f t="shared" si="73"/>
        <v>258.19</v>
      </c>
      <c r="Q282" s="27">
        <f t="shared" si="74"/>
        <v>109553.65</v>
      </c>
    </row>
    <row r="283" spans="1:17" x14ac:dyDescent="0.25">
      <c r="A283">
        <f t="shared" si="64"/>
        <v>272</v>
      </c>
      <c r="B283" s="6">
        <f t="shared" si="65"/>
        <v>46469</v>
      </c>
      <c r="C283" s="7">
        <f t="shared" si="66"/>
        <v>100622.96</v>
      </c>
      <c r="D283" s="1">
        <f t="shared" si="60"/>
        <v>425.86</v>
      </c>
      <c r="E283" s="28">
        <f t="shared" si="67"/>
        <v>26.631379999999979</v>
      </c>
      <c r="F283" s="1">
        <f t="shared" si="61"/>
        <v>153.64351969230771</v>
      </c>
      <c r="G283" s="1">
        <f t="shared" si="68"/>
        <v>272.22000000000003</v>
      </c>
      <c r="H283" s="7">
        <f t="shared" si="69"/>
        <v>100324.11</v>
      </c>
      <c r="J283" s="14">
        <f t="shared" si="70"/>
        <v>272</v>
      </c>
      <c r="K283" s="19">
        <f t="shared" si="71"/>
        <v>46469</v>
      </c>
      <c r="L283" s="27">
        <f t="shared" si="72"/>
        <v>109553.65</v>
      </c>
      <c r="M283" s="18">
        <f t="shared" si="62"/>
        <v>425.86</v>
      </c>
      <c r="O283" s="18">
        <f t="shared" si="63"/>
        <v>167.27999634615384</v>
      </c>
      <c r="P283" s="18">
        <f t="shared" si="73"/>
        <v>258.58</v>
      </c>
      <c r="Q283" s="27">
        <f t="shared" si="74"/>
        <v>109295.07</v>
      </c>
    </row>
    <row r="284" spans="1:17" x14ac:dyDescent="0.25">
      <c r="A284">
        <f t="shared" si="64"/>
        <v>273</v>
      </c>
      <c r="B284" s="6">
        <f t="shared" si="65"/>
        <v>46483</v>
      </c>
      <c r="C284" s="7">
        <f t="shared" si="66"/>
        <v>100324.11</v>
      </c>
      <c r="D284" s="1">
        <f t="shared" si="60"/>
        <v>425.86</v>
      </c>
      <c r="E284" s="28">
        <f t="shared" si="67"/>
        <v>26.631379999999979</v>
      </c>
      <c r="F284" s="1">
        <f t="shared" si="61"/>
        <v>153.18719873076924</v>
      </c>
      <c r="G284" s="1">
        <f t="shared" si="68"/>
        <v>272.67</v>
      </c>
      <c r="H284" s="7">
        <f t="shared" si="69"/>
        <v>100024.81</v>
      </c>
      <c r="J284" s="14">
        <f t="shared" si="70"/>
        <v>273</v>
      </c>
      <c r="K284" s="19">
        <f t="shared" si="71"/>
        <v>46483</v>
      </c>
      <c r="L284" s="27">
        <f t="shared" si="72"/>
        <v>109295.07</v>
      </c>
      <c r="M284" s="18">
        <f t="shared" si="62"/>
        <v>425.86</v>
      </c>
      <c r="O284" s="18">
        <f t="shared" si="63"/>
        <v>166.8851645769231</v>
      </c>
      <c r="P284" s="18">
        <f t="shared" si="73"/>
        <v>258.97000000000003</v>
      </c>
      <c r="Q284" s="27">
        <f t="shared" si="74"/>
        <v>109036.1</v>
      </c>
    </row>
    <row r="285" spans="1:17" x14ac:dyDescent="0.25">
      <c r="A285">
        <f t="shared" si="64"/>
        <v>274</v>
      </c>
      <c r="B285" s="6">
        <f t="shared" si="65"/>
        <v>46497</v>
      </c>
      <c r="C285" s="7">
        <f t="shared" si="66"/>
        <v>100024.81</v>
      </c>
      <c r="D285" s="1">
        <f t="shared" si="60"/>
        <v>425.86</v>
      </c>
      <c r="E285" s="28">
        <f t="shared" si="67"/>
        <v>26.631379999999979</v>
      </c>
      <c r="F285" s="1">
        <f t="shared" si="61"/>
        <v>152.73019065384617</v>
      </c>
      <c r="G285" s="1">
        <f t="shared" si="68"/>
        <v>273.13</v>
      </c>
      <c r="H285" s="7">
        <f t="shared" si="69"/>
        <v>99725.05</v>
      </c>
      <c r="J285" s="14">
        <f t="shared" si="70"/>
        <v>274</v>
      </c>
      <c r="K285" s="19">
        <f t="shared" si="71"/>
        <v>46497</v>
      </c>
      <c r="L285" s="27">
        <f t="shared" si="72"/>
        <v>109036.1</v>
      </c>
      <c r="M285" s="18">
        <f t="shared" si="62"/>
        <v>425.86</v>
      </c>
      <c r="O285" s="18">
        <f t="shared" si="63"/>
        <v>166.48973730769231</v>
      </c>
      <c r="P285" s="18">
        <f t="shared" si="73"/>
        <v>259.37</v>
      </c>
      <c r="Q285" s="27">
        <f t="shared" si="74"/>
        <v>108776.73</v>
      </c>
    </row>
    <row r="286" spans="1:17" x14ac:dyDescent="0.25">
      <c r="A286">
        <f t="shared" si="64"/>
        <v>275</v>
      </c>
      <c r="B286" s="6">
        <f t="shared" si="65"/>
        <v>46511</v>
      </c>
      <c r="C286" s="7">
        <f t="shared" si="66"/>
        <v>99725.05</v>
      </c>
      <c r="D286" s="1">
        <f t="shared" si="60"/>
        <v>425.86</v>
      </c>
      <c r="E286" s="28">
        <f t="shared" si="67"/>
        <v>26.631379999999979</v>
      </c>
      <c r="F286" s="1">
        <f t="shared" si="61"/>
        <v>152.27248019230771</v>
      </c>
      <c r="G286" s="1">
        <f t="shared" si="68"/>
        <v>273.58999999999997</v>
      </c>
      <c r="H286" s="7">
        <f t="shared" si="69"/>
        <v>99424.83</v>
      </c>
      <c r="J286" s="14">
        <f t="shared" si="70"/>
        <v>275</v>
      </c>
      <c r="K286" s="19">
        <f t="shared" si="71"/>
        <v>46511</v>
      </c>
      <c r="L286" s="27">
        <f t="shared" si="72"/>
        <v>108776.73</v>
      </c>
      <c r="M286" s="18">
        <f t="shared" si="62"/>
        <v>425.86</v>
      </c>
      <c r="O286" s="18">
        <f t="shared" si="63"/>
        <v>166.09369926923077</v>
      </c>
      <c r="P286" s="18">
        <f t="shared" si="73"/>
        <v>259.77</v>
      </c>
      <c r="Q286" s="27">
        <f t="shared" si="74"/>
        <v>108516.96</v>
      </c>
    </row>
    <row r="287" spans="1:17" x14ac:dyDescent="0.25">
      <c r="A287">
        <f t="shared" si="64"/>
        <v>276</v>
      </c>
      <c r="B287" s="6">
        <f t="shared" si="65"/>
        <v>46525</v>
      </c>
      <c r="C287" s="7">
        <f t="shared" si="66"/>
        <v>99424.83</v>
      </c>
      <c r="D287" s="1">
        <f t="shared" si="60"/>
        <v>425.86</v>
      </c>
      <c r="E287" s="28">
        <f t="shared" si="67"/>
        <v>26.631379999999979</v>
      </c>
      <c r="F287" s="1">
        <f t="shared" si="61"/>
        <v>151.81406734615385</v>
      </c>
      <c r="G287" s="1">
        <f t="shared" si="68"/>
        <v>274.05</v>
      </c>
      <c r="H287" s="7">
        <f t="shared" si="69"/>
        <v>99124.15</v>
      </c>
      <c r="J287" s="14">
        <f t="shared" si="70"/>
        <v>276</v>
      </c>
      <c r="K287" s="19">
        <f t="shared" si="71"/>
        <v>46525</v>
      </c>
      <c r="L287" s="27">
        <f t="shared" si="72"/>
        <v>108516.96</v>
      </c>
      <c r="M287" s="18">
        <f t="shared" si="62"/>
        <v>425.86</v>
      </c>
      <c r="O287" s="18">
        <f t="shared" si="63"/>
        <v>165.69705046153848</v>
      </c>
      <c r="P287" s="18">
        <f t="shared" si="73"/>
        <v>260.16000000000003</v>
      </c>
      <c r="Q287" s="27">
        <f t="shared" si="74"/>
        <v>108256.8</v>
      </c>
    </row>
    <row r="288" spans="1:17" x14ac:dyDescent="0.25">
      <c r="A288">
        <f t="shared" si="64"/>
        <v>277</v>
      </c>
      <c r="B288" s="6">
        <f t="shared" si="65"/>
        <v>46539</v>
      </c>
      <c r="C288" s="7">
        <f t="shared" si="66"/>
        <v>99124.15</v>
      </c>
      <c r="D288" s="1">
        <f t="shared" si="60"/>
        <v>425.86</v>
      </c>
      <c r="E288" s="28">
        <f t="shared" si="67"/>
        <v>26.631379999999979</v>
      </c>
      <c r="F288" s="1">
        <f t="shared" si="61"/>
        <v>151.35495211538461</v>
      </c>
      <c r="G288" s="1">
        <f t="shared" si="68"/>
        <v>274.51</v>
      </c>
      <c r="H288" s="7">
        <f t="shared" si="69"/>
        <v>98823.01</v>
      </c>
      <c r="J288" s="14">
        <f t="shared" si="70"/>
        <v>277</v>
      </c>
      <c r="K288" s="19">
        <f t="shared" si="71"/>
        <v>46539</v>
      </c>
      <c r="L288" s="27">
        <f t="shared" si="72"/>
        <v>108256.8</v>
      </c>
      <c r="M288" s="18">
        <f t="shared" si="62"/>
        <v>425.86</v>
      </c>
      <c r="O288" s="18">
        <f t="shared" si="63"/>
        <v>165.29980615384616</v>
      </c>
      <c r="P288" s="18">
        <f t="shared" si="73"/>
        <v>260.56</v>
      </c>
      <c r="Q288" s="27">
        <f t="shared" si="74"/>
        <v>107996.24</v>
      </c>
    </row>
    <row r="289" spans="1:17" x14ac:dyDescent="0.25">
      <c r="A289">
        <f t="shared" si="64"/>
        <v>278</v>
      </c>
      <c r="B289" s="6">
        <f t="shared" si="65"/>
        <v>46553</v>
      </c>
      <c r="C289" s="7">
        <f t="shared" si="66"/>
        <v>98823.01</v>
      </c>
      <c r="D289" s="1">
        <f t="shared" si="60"/>
        <v>425.86</v>
      </c>
      <c r="E289" s="28">
        <f t="shared" si="67"/>
        <v>26.631379999999979</v>
      </c>
      <c r="F289" s="1">
        <f t="shared" si="61"/>
        <v>150.89513449999998</v>
      </c>
      <c r="G289" s="1">
        <f t="shared" si="68"/>
        <v>274.95999999999998</v>
      </c>
      <c r="H289" s="7">
        <f t="shared" si="69"/>
        <v>98521.42</v>
      </c>
      <c r="J289" s="14">
        <f t="shared" si="70"/>
        <v>278</v>
      </c>
      <c r="K289" s="19">
        <f t="shared" si="71"/>
        <v>46553</v>
      </c>
      <c r="L289" s="27">
        <f t="shared" si="72"/>
        <v>107996.24</v>
      </c>
      <c r="M289" s="18">
        <f t="shared" si="62"/>
        <v>425.86</v>
      </c>
      <c r="O289" s="18">
        <f t="shared" si="63"/>
        <v>164.9019510769231</v>
      </c>
      <c r="P289" s="18">
        <f t="shared" si="73"/>
        <v>260.95999999999998</v>
      </c>
      <c r="Q289" s="27">
        <f t="shared" si="74"/>
        <v>107735.28</v>
      </c>
    </row>
    <row r="290" spans="1:17" x14ac:dyDescent="0.25">
      <c r="A290">
        <f t="shared" si="64"/>
        <v>279</v>
      </c>
      <c r="B290" s="6">
        <f t="shared" si="65"/>
        <v>46567</v>
      </c>
      <c r="C290" s="7">
        <f t="shared" si="66"/>
        <v>98521.42</v>
      </c>
      <c r="D290" s="1">
        <f t="shared" si="60"/>
        <v>425.86</v>
      </c>
      <c r="E290" s="28">
        <f t="shared" si="67"/>
        <v>26.631379999999979</v>
      </c>
      <c r="F290" s="1">
        <f t="shared" si="61"/>
        <v>150.43462976923078</v>
      </c>
      <c r="G290" s="1">
        <f t="shared" si="68"/>
        <v>275.43</v>
      </c>
      <c r="H290" s="7">
        <f t="shared" si="69"/>
        <v>98219.36</v>
      </c>
      <c r="J290" s="14">
        <f t="shared" si="70"/>
        <v>279</v>
      </c>
      <c r="K290" s="19">
        <f t="shared" si="71"/>
        <v>46567</v>
      </c>
      <c r="L290" s="27">
        <f t="shared" si="72"/>
        <v>107735.28</v>
      </c>
      <c r="M290" s="18">
        <f t="shared" si="62"/>
        <v>425.86</v>
      </c>
      <c r="O290" s="18">
        <f t="shared" si="63"/>
        <v>164.50348523076923</v>
      </c>
      <c r="P290" s="18">
        <f t="shared" si="73"/>
        <v>261.36</v>
      </c>
      <c r="Q290" s="27">
        <f t="shared" si="74"/>
        <v>107473.92</v>
      </c>
    </row>
    <row r="291" spans="1:17" x14ac:dyDescent="0.25">
      <c r="A291">
        <f t="shared" si="64"/>
        <v>280</v>
      </c>
      <c r="B291" s="6">
        <f t="shared" si="65"/>
        <v>46581</v>
      </c>
      <c r="C291" s="7">
        <f t="shared" si="66"/>
        <v>98219.36</v>
      </c>
      <c r="D291" s="1">
        <f t="shared" si="60"/>
        <v>425.86</v>
      </c>
      <c r="E291" s="28">
        <f t="shared" si="67"/>
        <v>26.631379999999979</v>
      </c>
      <c r="F291" s="1">
        <f t="shared" si="61"/>
        <v>149.9734073846154</v>
      </c>
      <c r="G291" s="1">
        <f t="shared" si="68"/>
        <v>275.89</v>
      </c>
      <c r="H291" s="7">
        <f t="shared" si="69"/>
        <v>97916.84</v>
      </c>
      <c r="J291" s="14">
        <f t="shared" si="70"/>
        <v>280</v>
      </c>
      <c r="K291" s="19">
        <f t="shared" si="71"/>
        <v>46581</v>
      </c>
      <c r="L291" s="27">
        <f t="shared" si="72"/>
        <v>107473.92</v>
      </c>
      <c r="M291" s="18">
        <f t="shared" si="62"/>
        <v>425.86</v>
      </c>
      <c r="O291" s="18">
        <f t="shared" si="63"/>
        <v>164.10440861538461</v>
      </c>
      <c r="P291" s="18">
        <f t="shared" si="73"/>
        <v>261.76</v>
      </c>
      <c r="Q291" s="27">
        <f t="shared" si="74"/>
        <v>107212.16</v>
      </c>
    </row>
    <row r="292" spans="1:17" x14ac:dyDescent="0.25">
      <c r="A292">
        <f t="shared" si="64"/>
        <v>281</v>
      </c>
      <c r="B292" s="6">
        <f t="shared" si="65"/>
        <v>46595</v>
      </c>
      <c r="C292" s="7">
        <f t="shared" si="66"/>
        <v>97916.84</v>
      </c>
      <c r="D292" s="1">
        <f t="shared" si="60"/>
        <v>425.86</v>
      </c>
      <c r="E292" s="28">
        <f t="shared" si="67"/>
        <v>26.631379999999979</v>
      </c>
      <c r="F292" s="1">
        <f t="shared" si="61"/>
        <v>149.51148261538461</v>
      </c>
      <c r="G292" s="1">
        <f t="shared" si="68"/>
        <v>276.35000000000002</v>
      </c>
      <c r="H292" s="7">
        <f t="shared" si="69"/>
        <v>97613.86</v>
      </c>
      <c r="J292" s="14">
        <f t="shared" si="70"/>
        <v>281</v>
      </c>
      <c r="K292" s="19">
        <f t="shared" si="71"/>
        <v>46595</v>
      </c>
      <c r="L292" s="27">
        <f t="shared" si="72"/>
        <v>107212.16</v>
      </c>
      <c r="M292" s="18">
        <f t="shared" si="62"/>
        <v>425.86</v>
      </c>
      <c r="O292" s="18">
        <f t="shared" si="63"/>
        <v>163.70472123076925</v>
      </c>
      <c r="P292" s="18">
        <f t="shared" si="73"/>
        <v>262.16000000000003</v>
      </c>
      <c r="Q292" s="27">
        <f t="shared" si="74"/>
        <v>106950</v>
      </c>
    </row>
    <row r="293" spans="1:17" x14ac:dyDescent="0.25">
      <c r="A293">
        <f t="shared" si="64"/>
        <v>282</v>
      </c>
      <c r="B293" s="6">
        <f t="shared" si="65"/>
        <v>46609</v>
      </c>
      <c r="C293" s="7">
        <f t="shared" si="66"/>
        <v>97613.86</v>
      </c>
      <c r="D293" s="1">
        <f t="shared" si="60"/>
        <v>425.86</v>
      </c>
      <c r="E293" s="28">
        <f t="shared" si="67"/>
        <v>26.631379999999979</v>
      </c>
      <c r="F293" s="1">
        <f t="shared" si="61"/>
        <v>149.04885546153847</v>
      </c>
      <c r="G293" s="1">
        <f t="shared" si="68"/>
        <v>276.81</v>
      </c>
      <c r="H293" s="7">
        <f t="shared" si="69"/>
        <v>97310.42</v>
      </c>
      <c r="J293" s="14">
        <f t="shared" si="70"/>
        <v>282</v>
      </c>
      <c r="K293" s="19">
        <f t="shared" si="71"/>
        <v>46609</v>
      </c>
      <c r="L293" s="27">
        <f t="shared" si="72"/>
        <v>106950</v>
      </c>
      <c r="M293" s="18">
        <f t="shared" si="62"/>
        <v>425.86</v>
      </c>
      <c r="O293" s="18">
        <f t="shared" si="63"/>
        <v>163.30442307692309</v>
      </c>
      <c r="P293" s="18">
        <f t="shared" si="73"/>
        <v>262.56</v>
      </c>
      <c r="Q293" s="27">
        <f t="shared" si="74"/>
        <v>106687.44</v>
      </c>
    </row>
    <row r="294" spans="1:17" x14ac:dyDescent="0.25">
      <c r="A294">
        <f t="shared" si="64"/>
        <v>283</v>
      </c>
      <c r="B294" s="6">
        <f t="shared" si="65"/>
        <v>46623</v>
      </c>
      <c r="C294" s="7">
        <f t="shared" si="66"/>
        <v>97310.42</v>
      </c>
      <c r="D294" s="1">
        <f t="shared" si="60"/>
        <v>425.86</v>
      </c>
      <c r="E294" s="28">
        <f t="shared" si="67"/>
        <v>26.631379999999979</v>
      </c>
      <c r="F294" s="1">
        <f t="shared" si="61"/>
        <v>148.58552592307691</v>
      </c>
      <c r="G294" s="1">
        <f t="shared" si="68"/>
        <v>277.27</v>
      </c>
      <c r="H294" s="7">
        <f t="shared" si="69"/>
        <v>97006.52</v>
      </c>
      <c r="J294" s="14">
        <f t="shared" si="70"/>
        <v>283</v>
      </c>
      <c r="K294" s="19">
        <f t="shared" si="71"/>
        <v>46623</v>
      </c>
      <c r="L294" s="27">
        <f t="shared" si="72"/>
        <v>106687.44</v>
      </c>
      <c r="M294" s="18">
        <f t="shared" si="62"/>
        <v>425.86</v>
      </c>
      <c r="O294" s="18">
        <f t="shared" si="63"/>
        <v>162.90351415384617</v>
      </c>
      <c r="P294" s="18">
        <f t="shared" si="73"/>
        <v>262.95999999999998</v>
      </c>
      <c r="Q294" s="27">
        <f t="shared" si="74"/>
        <v>106424.48</v>
      </c>
    </row>
    <row r="295" spans="1:17" x14ac:dyDescent="0.25">
      <c r="A295">
        <f t="shared" si="64"/>
        <v>284</v>
      </c>
      <c r="B295" s="6">
        <f t="shared" si="65"/>
        <v>46637</v>
      </c>
      <c r="C295" s="7">
        <f t="shared" si="66"/>
        <v>97006.52</v>
      </c>
      <c r="D295" s="1">
        <f t="shared" si="60"/>
        <v>425.86</v>
      </c>
      <c r="E295" s="28">
        <f t="shared" si="67"/>
        <v>26.631379999999979</v>
      </c>
      <c r="F295" s="1">
        <f t="shared" si="61"/>
        <v>148.12149400000001</v>
      </c>
      <c r="G295" s="1">
        <f t="shared" si="68"/>
        <v>277.74</v>
      </c>
      <c r="H295" s="7">
        <f t="shared" si="69"/>
        <v>96702.15</v>
      </c>
      <c r="J295" s="14">
        <f t="shared" si="70"/>
        <v>284</v>
      </c>
      <c r="K295" s="19">
        <f t="shared" si="71"/>
        <v>46637</v>
      </c>
      <c r="L295" s="27">
        <f t="shared" si="72"/>
        <v>106424.48</v>
      </c>
      <c r="M295" s="18">
        <f t="shared" si="62"/>
        <v>425.86</v>
      </c>
      <c r="O295" s="18">
        <f t="shared" si="63"/>
        <v>162.50199446153846</v>
      </c>
      <c r="P295" s="18">
        <f t="shared" si="73"/>
        <v>263.36</v>
      </c>
      <c r="Q295" s="27">
        <f t="shared" si="74"/>
        <v>106161.12</v>
      </c>
    </row>
    <row r="296" spans="1:17" x14ac:dyDescent="0.25">
      <c r="A296">
        <f t="shared" si="64"/>
        <v>285</v>
      </c>
      <c r="B296" s="6">
        <f t="shared" si="65"/>
        <v>46651</v>
      </c>
      <c r="C296" s="7">
        <f t="shared" si="66"/>
        <v>96702.15</v>
      </c>
      <c r="D296" s="1">
        <f t="shared" si="60"/>
        <v>425.86</v>
      </c>
      <c r="E296" s="28">
        <f t="shared" si="67"/>
        <v>26.631379999999979</v>
      </c>
      <c r="F296" s="1">
        <f t="shared" si="61"/>
        <v>147.65674442307693</v>
      </c>
      <c r="G296" s="1">
        <f t="shared" si="68"/>
        <v>278.2</v>
      </c>
      <c r="H296" s="7">
        <f t="shared" si="69"/>
        <v>96397.32</v>
      </c>
      <c r="J296" s="14">
        <f t="shared" si="70"/>
        <v>285</v>
      </c>
      <c r="K296" s="19">
        <f t="shared" si="71"/>
        <v>46651</v>
      </c>
      <c r="L296" s="27">
        <f t="shared" si="72"/>
        <v>106161.12</v>
      </c>
      <c r="M296" s="18">
        <f t="shared" si="62"/>
        <v>425.86</v>
      </c>
      <c r="O296" s="18">
        <f t="shared" si="63"/>
        <v>162.099864</v>
      </c>
      <c r="P296" s="18">
        <f t="shared" si="73"/>
        <v>263.76</v>
      </c>
      <c r="Q296" s="27">
        <f t="shared" si="74"/>
        <v>105897.36</v>
      </c>
    </row>
    <row r="297" spans="1:17" x14ac:dyDescent="0.25">
      <c r="A297">
        <f t="shared" si="64"/>
        <v>286</v>
      </c>
      <c r="B297" s="6">
        <f t="shared" si="65"/>
        <v>46665</v>
      </c>
      <c r="C297" s="7">
        <f t="shared" si="66"/>
        <v>96397.32</v>
      </c>
      <c r="D297" s="1">
        <f t="shared" si="60"/>
        <v>425.86</v>
      </c>
      <c r="E297" s="28">
        <f t="shared" si="67"/>
        <v>26.631379999999979</v>
      </c>
      <c r="F297" s="1">
        <f t="shared" si="61"/>
        <v>147.19129246153847</v>
      </c>
      <c r="G297" s="1">
        <f t="shared" si="68"/>
        <v>278.67</v>
      </c>
      <c r="H297" s="7">
        <f t="shared" si="69"/>
        <v>96092.02</v>
      </c>
      <c r="J297" s="14">
        <f t="shared" si="70"/>
        <v>286</v>
      </c>
      <c r="K297" s="19">
        <f t="shared" si="71"/>
        <v>46665</v>
      </c>
      <c r="L297" s="27">
        <f t="shared" si="72"/>
        <v>105897.36</v>
      </c>
      <c r="M297" s="18">
        <f t="shared" si="62"/>
        <v>425.86</v>
      </c>
      <c r="O297" s="18">
        <f t="shared" si="63"/>
        <v>161.69712276923079</v>
      </c>
      <c r="P297" s="18">
        <f t="shared" si="73"/>
        <v>264.16000000000003</v>
      </c>
      <c r="Q297" s="27">
        <f t="shared" si="74"/>
        <v>105633.2</v>
      </c>
    </row>
    <row r="298" spans="1:17" x14ac:dyDescent="0.25">
      <c r="A298">
        <f t="shared" si="64"/>
        <v>287</v>
      </c>
      <c r="B298" s="6">
        <f t="shared" si="65"/>
        <v>46679</v>
      </c>
      <c r="C298" s="7">
        <f t="shared" si="66"/>
        <v>96092.02</v>
      </c>
      <c r="D298" s="1">
        <f t="shared" si="60"/>
        <v>425.86</v>
      </c>
      <c r="E298" s="28">
        <f t="shared" si="67"/>
        <v>26.631379999999979</v>
      </c>
      <c r="F298" s="1">
        <f t="shared" si="61"/>
        <v>146.72512284615385</v>
      </c>
      <c r="G298" s="1">
        <f t="shared" si="68"/>
        <v>279.13</v>
      </c>
      <c r="H298" s="7">
        <f t="shared" si="69"/>
        <v>95786.26</v>
      </c>
      <c r="J298" s="14">
        <f t="shared" si="70"/>
        <v>287</v>
      </c>
      <c r="K298" s="19">
        <f t="shared" si="71"/>
        <v>46679</v>
      </c>
      <c r="L298" s="27">
        <f t="shared" si="72"/>
        <v>105633.2</v>
      </c>
      <c r="M298" s="18">
        <f t="shared" si="62"/>
        <v>425.86</v>
      </c>
      <c r="O298" s="18">
        <f t="shared" si="63"/>
        <v>161.29377076923078</v>
      </c>
      <c r="P298" s="18">
        <f t="shared" si="73"/>
        <v>264.57</v>
      </c>
      <c r="Q298" s="27">
        <f t="shared" si="74"/>
        <v>105368.63</v>
      </c>
    </row>
    <row r="299" spans="1:17" x14ac:dyDescent="0.25">
      <c r="A299">
        <f t="shared" si="64"/>
        <v>288</v>
      </c>
      <c r="B299" s="6">
        <f t="shared" si="65"/>
        <v>46693</v>
      </c>
      <c r="C299" s="7">
        <f t="shared" si="66"/>
        <v>95786.26</v>
      </c>
      <c r="D299" s="1">
        <f t="shared" si="60"/>
        <v>425.86</v>
      </c>
      <c r="E299" s="28">
        <f t="shared" si="67"/>
        <v>26.631379999999979</v>
      </c>
      <c r="F299" s="1">
        <f t="shared" si="61"/>
        <v>146.25825084615386</v>
      </c>
      <c r="G299" s="1">
        <f t="shared" si="68"/>
        <v>279.60000000000002</v>
      </c>
      <c r="H299" s="7">
        <f t="shared" si="69"/>
        <v>95480.03</v>
      </c>
      <c r="J299" s="14">
        <f t="shared" si="70"/>
        <v>288</v>
      </c>
      <c r="K299" s="19">
        <f t="shared" si="71"/>
        <v>46693</v>
      </c>
      <c r="L299" s="27">
        <f t="shared" si="72"/>
        <v>105368.63</v>
      </c>
      <c r="M299" s="18">
        <f t="shared" si="62"/>
        <v>425.86</v>
      </c>
      <c r="O299" s="18">
        <f t="shared" si="63"/>
        <v>160.88979273076924</v>
      </c>
      <c r="P299" s="18">
        <f t="shared" si="73"/>
        <v>264.97000000000003</v>
      </c>
      <c r="Q299" s="27">
        <f t="shared" si="74"/>
        <v>105103.66</v>
      </c>
    </row>
    <row r="300" spans="1:17" x14ac:dyDescent="0.25">
      <c r="A300">
        <f t="shared" si="64"/>
        <v>289</v>
      </c>
      <c r="B300" s="6">
        <f t="shared" si="65"/>
        <v>46707</v>
      </c>
      <c r="C300" s="7">
        <f t="shared" si="66"/>
        <v>95480.03</v>
      </c>
      <c r="D300" s="1">
        <f t="shared" si="60"/>
        <v>425.86</v>
      </c>
      <c r="E300" s="28">
        <f t="shared" si="67"/>
        <v>26.631379999999979</v>
      </c>
      <c r="F300" s="1">
        <f t="shared" si="61"/>
        <v>145.79066119230771</v>
      </c>
      <c r="G300" s="1">
        <f t="shared" si="68"/>
        <v>280.07</v>
      </c>
      <c r="H300" s="7">
        <f t="shared" si="69"/>
        <v>95173.33</v>
      </c>
      <c r="J300" s="14">
        <f t="shared" si="70"/>
        <v>289</v>
      </c>
      <c r="K300" s="19">
        <f t="shared" si="71"/>
        <v>46707</v>
      </c>
      <c r="L300" s="27">
        <f t="shared" si="72"/>
        <v>105103.66</v>
      </c>
      <c r="M300" s="18">
        <f t="shared" si="62"/>
        <v>425.86</v>
      </c>
      <c r="O300" s="18">
        <f t="shared" si="63"/>
        <v>160.48520392307694</v>
      </c>
      <c r="P300" s="18">
        <f t="shared" si="73"/>
        <v>265.37</v>
      </c>
      <c r="Q300" s="27">
        <f t="shared" si="74"/>
        <v>104838.29</v>
      </c>
    </row>
    <row r="301" spans="1:17" x14ac:dyDescent="0.25">
      <c r="A301">
        <f t="shared" si="64"/>
        <v>290</v>
      </c>
      <c r="B301" s="6">
        <f t="shared" si="65"/>
        <v>46721</v>
      </c>
      <c r="C301" s="7">
        <f t="shared" si="66"/>
        <v>95173.33</v>
      </c>
      <c r="D301" s="1">
        <f t="shared" si="60"/>
        <v>425.86</v>
      </c>
      <c r="E301" s="28">
        <f t="shared" si="67"/>
        <v>26.631379999999979</v>
      </c>
      <c r="F301" s="1">
        <f t="shared" si="61"/>
        <v>145.32235388461538</v>
      </c>
      <c r="G301" s="1">
        <f t="shared" si="68"/>
        <v>280.54000000000002</v>
      </c>
      <c r="H301" s="7">
        <f t="shared" si="69"/>
        <v>94866.16</v>
      </c>
      <c r="J301" s="14">
        <f t="shared" si="70"/>
        <v>290</v>
      </c>
      <c r="K301" s="19">
        <f t="shared" si="71"/>
        <v>46721</v>
      </c>
      <c r="L301" s="27">
        <f t="shared" si="72"/>
        <v>104838.29</v>
      </c>
      <c r="M301" s="18">
        <f t="shared" si="62"/>
        <v>425.86</v>
      </c>
      <c r="O301" s="18">
        <f t="shared" si="63"/>
        <v>160.08000434615383</v>
      </c>
      <c r="P301" s="18">
        <f t="shared" si="73"/>
        <v>265.77999999999997</v>
      </c>
      <c r="Q301" s="27">
        <f t="shared" si="74"/>
        <v>104572.51</v>
      </c>
    </row>
    <row r="302" spans="1:17" x14ac:dyDescent="0.25">
      <c r="A302">
        <f t="shared" si="64"/>
        <v>291</v>
      </c>
      <c r="B302" s="6">
        <f t="shared" si="65"/>
        <v>46735</v>
      </c>
      <c r="C302" s="7">
        <f t="shared" si="66"/>
        <v>94866.16</v>
      </c>
      <c r="D302" s="1">
        <f t="shared" si="60"/>
        <v>425.86</v>
      </c>
      <c r="E302" s="28">
        <f t="shared" si="67"/>
        <v>26.631379999999979</v>
      </c>
      <c r="F302" s="1">
        <f t="shared" si="61"/>
        <v>144.85332892307693</v>
      </c>
      <c r="G302" s="1">
        <f t="shared" si="68"/>
        <v>281.01</v>
      </c>
      <c r="H302" s="7">
        <f t="shared" si="69"/>
        <v>94558.52</v>
      </c>
      <c r="J302" s="14">
        <f t="shared" si="70"/>
        <v>291</v>
      </c>
      <c r="K302" s="19">
        <f t="shared" si="71"/>
        <v>46735</v>
      </c>
      <c r="L302" s="27">
        <f t="shared" si="72"/>
        <v>104572.51</v>
      </c>
      <c r="M302" s="18">
        <f t="shared" si="62"/>
        <v>425.86</v>
      </c>
      <c r="O302" s="18">
        <f t="shared" si="63"/>
        <v>159.67417873076923</v>
      </c>
      <c r="P302" s="18">
        <f t="shared" si="73"/>
        <v>266.19</v>
      </c>
      <c r="Q302" s="27">
        <f t="shared" si="74"/>
        <v>104306.32</v>
      </c>
    </row>
    <row r="303" spans="1:17" x14ac:dyDescent="0.25">
      <c r="A303">
        <f t="shared" si="64"/>
        <v>292</v>
      </c>
      <c r="B303" s="6">
        <f t="shared" si="65"/>
        <v>46749</v>
      </c>
      <c r="C303" s="7">
        <f t="shared" si="66"/>
        <v>94558.52</v>
      </c>
      <c r="D303" s="1">
        <f t="shared" si="60"/>
        <v>425.86</v>
      </c>
      <c r="E303" s="28">
        <f t="shared" si="67"/>
        <v>26.631379999999979</v>
      </c>
      <c r="F303" s="1">
        <f t="shared" si="61"/>
        <v>144.38358630769233</v>
      </c>
      <c r="G303" s="1">
        <f t="shared" si="68"/>
        <v>281.48</v>
      </c>
      <c r="H303" s="7">
        <f t="shared" si="69"/>
        <v>94250.41</v>
      </c>
      <c r="J303" s="14">
        <f t="shared" si="70"/>
        <v>292</v>
      </c>
      <c r="K303" s="19">
        <f t="shared" si="71"/>
        <v>46749</v>
      </c>
      <c r="L303" s="27">
        <f t="shared" si="72"/>
        <v>104306.32</v>
      </c>
      <c r="M303" s="18">
        <f t="shared" si="62"/>
        <v>425.86</v>
      </c>
      <c r="O303" s="18">
        <f t="shared" si="63"/>
        <v>159.26772707692308</v>
      </c>
      <c r="P303" s="18">
        <f t="shared" si="73"/>
        <v>266.58999999999997</v>
      </c>
      <c r="Q303" s="27">
        <f t="shared" si="74"/>
        <v>104039.73</v>
      </c>
    </row>
    <row r="304" spans="1:17" x14ac:dyDescent="0.25">
      <c r="A304">
        <f t="shared" si="64"/>
        <v>293</v>
      </c>
      <c r="B304" s="6">
        <f t="shared" si="65"/>
        <v>46763</v>
      </c>
      <c r="C304" s="7">
        <f t="shared" si="66"/>
        <v>94250.41</v>
      </c>
      <c r="D304" s="1">
        <f t="shared" si="60"/>
        <v>425.86</v>
      </c>
      <c r="E304" s="28">
        <f t="shared" si="67"/>
        <v>26.631379999999979</v>
      </c>
      <c r="F304" s="1">
        <f t="shared" si="61"/>
        <v>143.91312603846154</v>
      </c>
      <c r="G304" s="1">
        <f t="shared" si="68"/>
        <v>281.95</v>
      </c>
      <c r="H304" s="7">
        <f t="shared" si="69"/>
        <v>93941.83</v>
      </c>
      <c r="J304" s="14">
        <f t="shared" si="70"/>
        <v>293</v>
      </c>
      <c r="K304" s="19">
        <f t="shared" si="71"/>
        <v>46763</v>
      </c>
      <c r="L304" s="27">
        <f t="shared" si="72"/>
        <v>104039.73</v>
      </c>
      <c r="M304" s="18">
        <f t="shared" si="62"/>
        <v>425.86</v>
      </c>
      <c r="O304" s="18">
        <f t="shared" si="63"/>
        <v>158.86066465384616</v>
      </c>
      <c r="P304" s="18">
        <f t="shared" si="73"/>
        <v>267</v>
      </c>
      <c r="Q304" s="27">
        <f t="shared" si="74"/>
        <v>103772.73</v>
      </c>
    </row>
    <row r="305" spans="1:17" x14ac:dyDescent="0.25">
      <c r="A305">
        <f t="shared" si="64"/>
        <v>294</v>
      </c>
      <c r="B305" s="6">
        <f t="shared" si="65"/>
        <v>46777</v>
      </c>
      <c r="C305" s="7">
        <f t="shared" si="66"/>
        <v>93941.83</v>
      </c>
      <c r="D305" s="1">
        <f t="shared" si="60"/>
        <v>425.86</v>
      </c>
      <c r="E305" s="28">
        <f t="shared" si="67"/>
        <v>26.631379999999979</v>
      </c>
      <c r="F305" s="1">
        <f t="shared" si="61"/>
        <v>143.44194811538463</v>
      </c>
      <c r="G305" s="1">
        <f t="shared" si="68"/>
        <v>282.42</v>
      </c>
      <c r="H305" s="7">
        <f t="shared" si="69"/>
        <v>93632.78</v>
      </c>
      <c r="J305" s="14">
        <f t="shared" si="70"/>
        <v>294</v>
      </c>
      <c r="K305" s="19">
        <f t="shared" si="71"/>
        <v>46777</v>
      </c>
      <c r="L305" s="27">
        <f t="shared" si="72"/>
        <v>103772.73</v>
      </c>
      <c r="M305" s="18">
        <f t="shared" si="62"/>
        <v>425.86</v>
      </c>
      <c r="O305" s="18">
        <f t="shared" si="63"/>
        <v>158.45297619230769</v>
      </c>
      <c r="P305" s="18">
        <f t="shared" si="73"/>
        <v>267.41000000000003</v>
      </c>
      <c r="Q305" s="27">
        <f t="shared" si="74"/>
        <v>103505.32</v>
      </c>
    </row>
    <row r="306" spans="1:17" x14ac:dyDescent="0.25">
      <c r="A306">
        <f t="shared" si="64"/>
        <v>295</v>
      </c>
      <c r="B306" s="6">
        <f t="shared" si="65"/>
        <v>46791</v>
      </c>
      <c r="C306" s="7">
        <f t="shared" si="66"/>
        <v>93632.78</v>
      </c>
      <c r="D306" s="1">
        <f t="shared" si="60"/>
        <v>425.86</v>
      </c>
      <c r="E306" s="28">
        <f t="shared" si="67"/>
        <v>26.631379999999979</v>
      </c>
      <c r="F306" s="1">
        <f t="shared" si="61"/>
        <v>142.97005253846154</v>
      </c>
      <c r="G306" s="1">
        <f t="shared" si="68"/>
        <v>282.89</v>
      </c>
      <c r="H306" s="7">
        <f t="shared" si="69"/>
        <v>93323.26</v>
      </c>
      <c r="J306" s="14">
        <f t="shared" si="70"/>
        <v>295</v>
      </c>
      <c r="K306" s="19">
        <f t="shared" si="71"/>
        <v>46791</v>
      </c>
      <c r="L306" s="27">
        <f t="shared" si="72"/>
        <v>103505.32</v>
      </c>
      <c r="M306" s="18">
        <f t="shared" si="62"/>
        <v>425.86</v>
      </c>
      <c r="O306" s="18">
        <f t="shared" si="63"/>
        <v>158.0446616923077</v>
      </c>
      <c r="P306" s="18">
        <f t="shared" si="73"/>
        <v>267.82</v>
      </c>
      <c r="Q306" s="27">
        <f t="shared" si="74"/>
        <v>103237.5</v>
      </c>
    </row>
    <row r="307" spans="1:17" x14ac:dyDescent="0.25">
      <c r="A307">
        <f t="shared" si="64"/>
        <v>296</v>
      </c>
      <c r="B307" s="6">
        <f t="shared" si="65"/>
        <v>46805</v>
      </c>
      <c r="C307" s="7">
        <f t="shared" si="66"/>
        <v>93323.26</v>
      </c>
      <c r="D307" s="1">
        <f t="shared" si="60"/>
        <v>425.86</v>
      </c>
      <c r="E307" s="28">
        <f t="shared" si="67"/>
        <v>26.631379999999979</v>
      </c>
      <c r="F307" s="1">
        <f t="shared" si="61"/>
        <v>142.4974393076923</v>
      </c>
      <c r="G307" s="1">
        <f t="shared" si="68"/>
        <v>283.36</v>
      </c>
      <c r="H307" s="7">
        <f t="shared" si="69"/>
        <v>93013.27</v>
      </c>
      <c r="J307" s="14">
        <f t="shared" si="70"/>
        <v>296</v>
      </c>
      <c r="K307" s="19">
        <f t="shared" si="71"/>
        <v>46805</v>
      </c>
      <c r="L307" s="27">
        <f t="shared" si="72"/>
        <v>103237.5</v>
      </c>
      <c r="M307" s="18">
        <f t="shared" si="62"/>
        <v>425.86</v>
      </c>
      <c r="O307" s="18">
        <f t="shared" si="63"/>
        <v>157.63572115384616</v>
      </c>
      <c r="P307" s="18">
        <f t="shared" si="73"/>
        <v>268.22000000000003</v>
      </c>
      <c r="Q307" s="27">
        <f t="shared" si="74"/>
        <v>102969.28</v>
      </c>
    </row>
    <row r="308" spans="1:17" x14ac:dyDescent="0.25">
      <c r="A308">
        <f t="shared" si="64"/>
        <v>297</v>
      </c>
      <c r="B308" s="6">
        <f t="shared" si="65"/>
        <v>46819</v>
      </c>
      <c r="C308" s="7">
        <f t="shared" si="66"/>
        <v>93013.27</v>
      </c>
      <c r="D308" s="1">
        <f t="shared" si="60"/>
        <v>425.86</v>
      </c>
      <c r="E308" s="28">
        <f t="shared" si="67"/>
        <v>26.631379999999979</v>
      </c>
      <c r="F308" s="1">
        <f t="shared" si="61"/>
        <v>142.02410842307694</v>
      </c>
      <c r="G308" s="1">
        <f t="shared" si="68"/>
        <v>283.83999999999997</v>
      </c>
      <c r="H308" s="7">
        <f t="shared" si="69"/>
        <v>92702.8</v>
      </c>
      <c r="J308" s="14">
        <f t="shared" si="70"/>
        <v>297</v>
      </c>
      <c r="K308" s="19">
        <f t="shared" si="71"/>
        <v>46819</v>
      </c>
      <c r="L308" s="27">
        <f t="shared" si="72"/>
        <v>102969.28</v>
      </c>
      <c r="M308" s="18">
        <f t="shared" si="62"/>
        <v>425.86</v>
      </c>
      <c r="O308" s="18">
        <f t="shared" si="63"/>
        <v>157.22616984615385</v>
      </c>
      <c r="P308" s="18">
        <f t="shared" si="73"/>
        <v>268.63</v>
      </c>
      <c r="Q308" s="27">
        <f t="shared" si="74"/>
        <v>102700.65</v>
      </c>
    </row>
    <row r="309" spans="1:17" x14ac:dyDescent="0.25">
      <c r="A309">
        <f t="shared" si="64"/>
        <v>298</v>
      </c>
      <c r="B309" s="6">
        <f t="shared" si="65"/>
        <v>46833</v>
      </c>
      <c r="C309" s="7">
        <f t="shared" si="66"/>
        <v>92702.8</v>
      </c>
      <c r="D309" s="1">
        <f t="shared" si="60"/>
        <v>425.86</v>
      </c>
      <c r="E309" s="28">
        <f t="shared" si="67"/>
        <v>26.631379999999979</v>
      </c>
      <c r="F309" s="1">
        <f t="shared" si="61"/>
        <v>141.55004461538462</v>
      </c>
      <c r="G309" s="1">
        <f t="shared" si="68"/>
        <v>284.31</v>
      </c>
      <c r="H309" s="7">
        <f t="shared" si="69"/>
        <v>92391.86</v>
      </c>
      <c r="J309" s="14">
        <f t="shared" si="70"/>
        <v>298</v>
      </c>
      <c r="K309" s="19">
        <f t="shared" si="71"/>
        <v>46833</v>
      </c>
      <c r="L309" s="27">
        <f t="shared" si="72"/>
        <v>102700.65</v>
      </c>
      <c r="M309" s="18">
        <f t="shared" si="62"/>
        <v>425.86</v>
      </c>
      <c r="O309" s="18">
        <f t="shared" si="63"/>
        <v>156.81599249999999</v>
      </c>
      <c r="P309" s="18">
        <f t="shared" si="73"/>
        <v>269.04000000000002</v>
      </c>
      <c r="Q309" s="27">
        <f t="shared" si="74"/>
        <v>102431.61</v>
      </c>
    </row>
    <row r="310" spans="1:17" x14ac:dyDescent="0.25">
      <c r="A310">
        <f t="shared" si="64"/>
        <v>299</v>
      </c>
      <c r="B310" s="6">
        <f t="shared" si="65"/>
        <v>46847</v>
      </c>
      <c r="C310" s="7">
        <f t="shared" si="66"/>
        <v>92391.86</v>
      </c>
      <c r="D310" s="1">
        <f t="shared" si="60"/>
        <v>425.86</v>
      </c>
      <c r="E310" s="28">
        <f t="shared" si="67"/>
        <v>26.631379999999979</v>
      </c>
      <c r="F310" s="1">
        <f t="shared" si="61"/>
        <v>141.07526315384615</v>
      </c>
      <c r="G310" s="1">
        <f t="shared" si="68"/>
        <v>284.77999999999997</v>
      </c>
      <c r="H310" s="7">
        <f t="shared" si="69"/>
        <v>92080.45</v>
      </c>
      <c r="J310" s="14">
        <f t="shared" si="70"/>
        <v>299</v>
      </c>
      <c r="K310" s="19">
        <f t="shared" si="71"/>
        <v>46847</v>
      </c>
      <c r="L310" s="27">
        <f t="shared" si="72"/>
        <v>102431.61</v>
      </c>
      <c r="M310" s="18">
        <f t="shared" si="62"/>
        <v>425.86</v>
      </c>
      <c r="O310" s="18">
        <f t="shared" si="63"/>
        <v>156.40518911538462</v>
      </c>
      <c r="P310" s="18">
        <f t="shared" si="73"/>
        <v>269.45</v>
      </c>
      <c r="Q310" s="27">
        <f t="shared" si="74"/>
        <v>102162.16</v>
      </c>
    </row>
    <row r="311" spans="1:17" x14ac:dyDescent="0.25">
      <c r="A311">
        <f t="shared" si="64"/>
        <v>300</v>
      </c>
      <c r="B311" s="6">
        <f t="shared" si="65"/>
        <v>46861</v>
      </c>
      <c r="C311" s="7">
        <f t="shared" si="66"/>
        <v>92080.45</v>
      </c>
      <c r="D311" s="1">
        <f t="shared" si="60"/>
        <v>425.86</v>
      </c>
      <c r="E311" s="28">
        <f t="shared" si="67"/>
        <v>26.631379999999979</v>
      </c>
      <c r="F311" s="1">
        <f t="shared" si="61"/>
        <v>140.59976403846153</v>
      </c>
      <c r="G311" s="1">
        <f t="shared" si="68"/>
        <v>285.26</v>
      </c>
      <c r="H311" s="7">
        <f t="shared" si="69"/>
        <v>91768.56</v>
      </c>
      <c r="J311" s="14">
        <f t="shared" si="70"/>
        <v>300</v>
      </c>
      <c r="K311" s="19">
        <f t="shared" si="71"/>
        <v>46861</v>
      </c>
      <c r="L311" s="27">
        <f t="shared" si="72"/>
        <v>102162.16</v>
      </c>
      <c r="M311" s="18">
        <f t="shared" si="62"/>
        <v>425.86</v>
      </c>
      <c r="O311" s="18">
        <f t="shared" si="63"/>
        <v>155.99375969230769</v>
      </c>
      <c r="P311" s="18">
        <f t="shared" si="73"/>
        <v>269.87</v>
      </c>
      <c r="Q311" s="27">
        <f t="shared" si="74"/>
        <v>101892.29</v>
      </c>
    </row>
    <row r="312" spans="1:17" x14ac:dyDescent="0.25">
      <c r="A312">
        <f t="shared" si="64"/>
        <v>301</v>
      </c>
      <c r="B312" s="6">
        <f t="shared" si="65"/>
        <v>46875</v>
      </c>
      <c r="C312" s="7">
        <f t="shared" si="66"/>
        <v>91768.56</v>
      </c>
      <c r="D312" s="1">
        <f t="shared" si="60"/>
        <v>425.86</v>
      </c>
      <c r="E312" s="28">
        <f t="shared" si="67"/>
        <v>26.631379999999979</v>
      </c>
      <c r="F312" s="1">
        <f t="shared" si="61"/>
        <v>140.12353200000001</v>
      </c>
      <c r="G312" s="1">
        <f t="shared" si="68"/>
        <v>285.74</v>
      </c>
      <c r="H312" s="7">
        <f t="shared" si="69"/>
        <v>91456.19</v>
      </c>
      <c r="J312" s="14">
        <f t="shared" si="70"/>
        <v>301</v>
      </c>
      <c r="K312" s="19">
        <f t="shared" si="71"/>
        <v>46875</v>
      </c>
      <c r="L312" s="27">
        <f t="shared" si="72"/>
        <v>101892.29</v>
      </c>
      <c r="M312" s="18">
        <f t="shared" si="62"/>
        <v>425.86</v>
      </c>
      <c r="O312" s="18">
        <f t="shared" si="63"/>
        <v>155.58168896153845</v>
      </c>
      <c r="P312" s="18">
        <f t="shared" si="73"/>
        <v>270.27999999999997</v>
      </c>
      <c r="Q312" s="27">
        <f t="shared" si="74"/>
        <v>101622.01</v>
      </c>
    </row>
    <row r="313" spans="1:17" x14ac:dyDescent="0.25">
      <c r="A313">
        <f t="shared" si="64"/>
        <v>302</v>
      </c>
      <c r="B313" s="6">
        <f t="shared" si="65"/>
        <v>46889</v>
      </c>
      <c r="C313" s="7">
        <f t="shared" si="66"/>
        <v>91456.19</v>
      </c>
      <c r="D313" s="1">
        <f t="shared" si="60"/>
        <v>425.86</v>
      </c>
      <c r="E313" s="28">
        <f t="shared" si="67"/>
        <v>26.631379999999979</v>
      </c>
      <c r="F313" s="1">
        <f t="shared" si="61"/>
        <v>139.64656703846154</v>
      </c>
      <c r="G313" s="1">
        <f t="shared" si="68"/>
        <v>286.20999999999998</v>
      </c>
      <c r="H313" s="7">
        <f t="shared" si="69"/>
        <v>91143.35</v>
      </c>
      <c r="J313" s="14">
        <f t="shared" si="70"/>
        <v>302</v>
      </c>
      <c r="K313" s="19">
        <f t="shared" si="71"/>
        <v>46889</v>
      </c>
      <c r="L313" s="27">
        <f t="shared" si="72"/>
        <v>101622.01</v>
      </c>
      <c r="M313" s="18">
        <f t="shared" si="62"/>
        <v>425.86</v>
      </c>
      <c r="O313" s="18">
        <f t="shared" si="63"/>
        <v>155.16899219230768</v>
      </c>
      <c r="P313" s="18">
        <f t="shared" si="73"/>
        <v>270.69</v>
      </c>
      <c r="Q313" s="27">
        <f t="shared" si="74"/>
        <v>101351.32</v>
      </c>
    </row>
    <row r="314" spans="1:17" x14ac:dyDescent="0.25">
      <c r="A314">
        <f t="shared" si="64"/>
        <v>303</v>
      </c>
      <c r="B314" s="6">
        <f t="shared" si="65"/>
        <v>46903</v>
      </c>
      <c r="C314" s="7">
        <f t="shared" si="66"/>
        <v>91143.35</v>
      </c>
      <c r="D314" s="1">
        <f t="shared" si="60"/>
        <v>425.86</v>
      </c>
      <c r="E314" s="28">
        <f t="shared" si="67"/>
        <v>26.631379999999979</v>
      </c>
      <c r="F314" s="1">
        <f t="shared" si="61"/>
        <v>139.16888442307695</v>
      </c>
      <c r="G314" s="1">
        <f t="shared" si="68"/>
        <v>286.69</v>
      </c>
      <c r="H314" s="7">
        <f t="shared" si="69"/>
        <v>90830.03</v>
      </c>
      <c r="J314" s="14">
        <f t="shared" si="70"/>
        <v>303</v>
      </c>
      <c r="K314" s="19">
        <f t="shared" si="71"/>
        <v>46903</v>
      </c>
      <c r="L314" s="27">
        <f t="shared" si="72"/>
        <v>101351.32</v>
      </c>
      <c r="M314" s="18">
        <f t="shared" si="62"/>
        <v>425.86</v>
      </c>
      <c r="O314" s="18">
        <f t="shared" si="63"/>
        <v>154.7556693846154</v>
      </c>
      <c r="P314" s="18">
        <f t="shared" si="73"/>
        <v>271.10000000000002</v>
      </c>
      <c r="Q314" s="27">
        <f t="shared" si="74"/>
        <v>101080.22</v>
      </c>
    </row>
    <row r="315" spans="1:17" x14ac:dyDescent="0.25">
      <c r="A315">
        <f t="shared" si="64"/>
        <v>304</v>
      </c>
      <c r="B315" s="6">
        <f t="shared" si="65"/>
        <v>46917</v>
      </c>
      <c r="C315" s="7">
        <f t="shared" si="66"/>
        <v>90830.03</v>
      </c>
      <c r="D315" s="1">
        <f t="shared" si="60"/>
        <v>425.86</v>
      </c>
      <c r="E315" s="28">
        <f t="shared" si="67"/>
        <v>26.631379999999979</v>
      </c>
      <c r="F315" s="1">
        <f t="shared" si="61"/>
        <v>138.6904688846154</v>
      </c>
      <c r="G315" s="1">
        <f t="shared" si="68"/>
        <v>287.17</v>
      </c>
      <c r="H315" s="7">
        <f t="shared" si="69"/>
        <v>90516.23</v>
      </c>
      <c r="J315" s="14">
        <f t="shared" si="70"/>
        <v>304</v>
      </c>
      <c r="K315" s="19">
        <f t="shared" si="71"/>
        <v>46917</v>
      </c>
      <c r="L315" s="27">
        <f t="shared" si="72"/>
        <v>101080.22</v>
      </c>
      <c r="M315" s="18">
        <f t="shared" si="62"/>
        <v>425.86</v>
      </c>
      <c r="O315" s="18">
        <f t="shared" si="63"/>
        <v>154.34172053846154</v>
      </c>
      <c r="P315" s="18">
        <f t="shared" si="73"/>
        <v>271.52</v>
      </c>
      <c r="Q315" s="27">
        <f t="shared" si="74"/>
        <v>100808.7</v>
      </c>
    </row>
    <row r="316" spans="1:17" x14ac:dyDescent="0.25">
      <c r="A316">
        <f t="shared" si="64"/>
        <v>305</v>
      </c>
      <c r="B316" s="6">
        <f t="shared" si="65"/>
        <v>46931</v>
      </c>
      <c r="C316" s="7">
        <f t="shared" si="66"/>
        <v>90516.23</v>
      </c>
      <c r="D316" s="1">
        <f t="shared" si="60"/>
        <v>425.86</v>
      </c>
      <c r="E316" s="28">
        <f t="shared" si="67"/>
        <v>26.631379999999979</v>
      </c>
      <c r="F316" s="1">
        <f t="shared" si="61"/>
        <v>138.21132042307693</v>
      </c>
      <c r="G316" s="1">
        <f t="shared" si="68"/>
        <v>287.64999999999998</v>
      </c>
      <c r="H316" s="7">
        <f t="shared" si="69"/>
        <v>90201.95</v>
      </c>
      <c r="J316" s="14">
        <f t="shared" si="70"/>
        <v>305</v>
      </c>
      <c r="K316" s="19">
        <f t="shared" si="71"/>
        <v>46931</v>
      </c>
      <c r="L316" s="27">
        <f t="shared" si="72"/>
        <v>100808.7</v>
      </c>
      <c r="M316" s="18">
        <f t="shared" si="62"/>
        <v>425.86</v>
      </c>
      <c r="O316" s="18">
        <f t="shared" si="63"/>
        <v>153.9271303846154</v>
      </c>
      <c r="P316" s="18">
        <f t="shared" si="73"/>
        <v>271.93</v>
      </c>
      <c r="Q316" s="27">
        <f t="shared" si="74"/>
        <v>100536.77</v>
      </c>
    </row>
    <row r="317" spans="1:17" x14ac:dyDescent="0.25">
      <c r="A317">
        <f t="shared" si="64"/>
        <v>306</v>
      </c>
      <c r="B317" s="6">
        <f t="shared" si="65"/>
        <v>46945</v>
      </c>
      <c r="C317" s="7">
        <f t="shared" si="66"/>
        <v>90201.95</v>
      </c>
      <c r="D317" s="1">
        <f t="shared" si="60"/>
        <v>425.86</v>
      </c>
      <c r="E317" s="28">
        <f t="shared" si="67"/>
        <v>26.631379999999979</v>
      </c>
      <c r="F317" s="1">
        <f t="shared" si="61"/>
        <v>137.73143903846153</v>
      </c>
      <c r="G317" s="1">
        <f t="shared" si="68"/>
        <v>288.13</v>
      </c>
      <c r="H317" s="7">
        <f t="shared" si="69"/>
        <v>89887.19</v>
      </c>
      <c r="J317" s="14">
        <f t="shared" si="70"/>
        <v>306</v>
      </c>
      <c r="K317" s="19">
        <f t="shared" si="71"/>
        <v>46945</v>
      </c>
      <c r="L317" s="27">
        <f t="shared" si="72"/>
        <v>100536.77</v>
      </c>
      <c r="M317" s="18">
        <f t="shared" si="62"/>
        <v>425.86</v>
      </c>
      <c r="O317" s="18">
        <f t="shared" si="63"/>
        <v>153.5119141923077</v>
      </c>
      <c r="P317" s="18">
        <f t="shared" si="73"/>
        <v>272.35000000000002</v>
      </c>
      <c r="Q317" s="27">
        <f t="shared" si="74"/>
        <v>100264.42</v>
      </c>
    </row>
    <row r="318" spans="1:17" x14ac:dyDescent="0.25">
      <c r="A318">
        <f t="shared" si="64"/>
        <v>307</v>
      </c>
      <c r="B318" s="6">
        <f t="shared" si="65"/>
        <v>46959</v>
      </c>
      <c r="C318" s="7">
        <f t="shared" si="66"/>
        <v>89887.19</v>
      </c>
      <c r="D318" s="1">
        <f t="shared" si="60"/>
        <v>425.86</v>
      </c>
      <c r="E318" s="28">
        <f t="shared" si="67"/>
        <v>26.631379999999979</v>
      </c>
      <c r="F318" s="1">
        <f t="shared" si="61"/>
        <v>137.25082473076924</v>
      </c>
      <c r="G318" s="1">
        <f t="shared" si="68"/>
        <v>288.61</v>
      </c>
      <c r="H318" s="7">
        <f t="shared" si="69"/>
        <v>89571.95</v>
      </c>
      <c r="J318" s="14">
        <f t="shared" si="70"/>
        <v>307</v>
      </c>
      <c r="K318" s="19">
        <f t="shared" si="71"/>
        <v>46959</v>
      </c>
      <c r="L318" s="27">
        <f t="shared" si="72"/>
        <v>100264.42</v>
      </c>
      <c r="M318" s="18">
        <f t="shared" si="62"/>
        <v>425.86</v>
      </c>
      <c r="O318" s="18">
        <f t="shared" si="63"/>
        <v>153.09605669230768</v>
      </c>
      <c r="P318" s="18">
        <f t="shared" si="73"/>
        <v>272.76</v>
      </c>
      <c r="Q318" s="27">
        <f t="shared" si="74"/>
        <v>99991.66</v>
      </c>
    </row>
    <row r="319" spans="1:17" x14ac:dyDescent="0.25">
      <c r="A319">
        <f t="shared" si="64"/>
        <v>308</v>
      </c>
      <c r="B319" s="6">
        <f t="shared" si="65"/>
        <v>46973</v>
      </c>
      <c r="C319" s="7">
        <f t="shared" si="66"/>
        <v>89571.95</v>
      </c>
      <c r="D319" s="1">
        <f t="shared" si="60"/>
        <v>425.86</v>
      </c>
      <c r="E319" s="28">
        <f t="shared" si="67"/>
        <v>26.631379999999979</v>
      </c>
      <c r="F319" s="1">
        <f t="shared" si="61"/>
        <v>136.76947749999999</v>
      </c>
      <c r="G319" s="1">
        <f t="shared" si="68"/>
        <v>289.08999999999997</v>
      </c>
      <c r="H319" s="7">
        <f t="shared" si="69"/>
        <v>89256.23</v>
      </c>
      <c r="J319" s="14">
        <f t="shared" si="70"/>
        <v>308</v>
      </c>
      <c r="K319" s="19">
        <f t="shared" si="71"/>
        <v>46973</v>
      </c>
      <c r="L319" s="27">
        <f t="shared" si="72"/>
        <v>99991.66</v>
      </c>
      <c r="M319" s="18">
        <f t="shared" si="62"/>
        <v>425.86</v>
      </c>
      <c r="O319" s="18">
        <f t="shared" si="63"/>
        <v>152.67957315384618</v>
      </c>
      <c r="P319" s="18">
        <f t="shared" si="73"/>
        <v>273.18</v>
      </c>
      <c r="Q319" s="27">
        <f t="shared" si="74"/>
        <v>99718.48</v>
      </c>
    </row>
    <row r="320" spans="1:17" x14ac:dyDescent="0.25">
      <c r="A320">
        <f t="shared" si="64"/>
        <v>309</v>
      </c>
      <c r="B320" s="6">
        <f t="shared" si="65"/>
        <v>46987</v>
      </c>
      <c r="C320" s="7">
        <f t="shared" si="66"/>
        <v>89256.23</v>
      </c>
      <c r="D320" s="1">
        <f t="shared" si="60"/>
        <v>425.86</v>
      </c>
      <c r="E320" s="28">
        <f t="shared" si="67"/>
        <v>26.631379999999979</v>
      </c>
      <c r="F320" s="1">
        <f t="shared" si="61"/>
        <v>136.28739734615385</v>
      </c>
      <c r="G320" s="1">
        <f t="shared" si="68"/>
        <v>289.57</v>
      </c>
      <c r="H320" s="7">
        <f t="shared" si="69"/>
        <v>88940.03</v>
      </c>
      <c r="J320" s="14">
        <f t="shared" si="70"/>
        <v>309</v>
      </c>
      <c r="K320" s="19">
        <f t="shared" si="71"/>
        <v>46987</v>
      </c>
      <c r="L320" s="27">
        <f t="shared" si="72"/>
        <v>99718.48</v>
      </c>
      <c r="M320" s="18">
        <f t="shared" si="62"/>
        <v>425.86</v>
      </c>
      <c r="O320" s="18">
        <f t="shared" si="63"/>
        <v>152.2624483076923</v>
      </c>
      <c r="P320" s="18">
        <f t="shared" si="73"/>
        <v>273.60000000000002</v>
      </c>
      <c r="Q320" s="27">
        <f t="shared" si="74"/>
        <v>99444.88</v>
      </c>
    </row>
    <row r="321" spans="1:17" x14ac:dyDescent="0.25">
      <c r="A321">
        <f t="shared" si="64"/>
        <v>310</v>
      </c>
      <c r="B321" s="6">
        <f t="shared" si="65"/>
        <v>47001</v>
      </c>
      <c r="C321" s="7">
        <f t="shared" si="66"/>
        <v>88940.03</v>
      </c>
      <c r="D321" s="1">
        <f t="shared" si="60"/>
        <v>425.86</v>
      </c>
      <c r="E321" s="28">
        <f t="shared" si="67"/>
        <v>26.631379999999979</v>
      </c>
      <c r="F321" s="1">
        <f t="shared" si="61"/>
        <v>135.80458426923076</v>
      </c>
      <c r="G321" s="1">
        <f t="shared" si="68"/>
        <v>290.06</v>
      </c>
      <c r="H321" s="7">
        <f t="shared" si="69"/>
        <v>88623.34</v>
      </c>
      <c r="J321" s="14">
        <f t="shared" si="70"/>
        <v>310</v>
      </c>
      <c r="K321" s="19">
        <f t="shared" si="71"/>
        <v>47001</v>
      </c>
      <c r="L321" s="27">
        <f t="shared" si="72"/>
        <v>99444.88</v>
      </c>
      <c r="M321" s="18">
        <f t="shared" si="62"/>
        <v>425.86</v>
      </c>
      <c r="O321" s="18">
        <f t="shared" si="63"/>
        <v>151.84468215384618</v>
      </c>
      <c r="P321" s="18">
        <f t="shared" si="73"/>
        <v>274.02</v>
      </c>
      <c r="Q321" s="27">
        <f t="shared" si="74"/>
        <v>99170.86</v>
      </c>
    </row>
    <row r="322" spans="1:17" x14ac:dyDescent="0.25">
      <c r="A322">
        <f t="shared" si="64"/>
        <v>311</v>
      </c>
      <c r="B322" s="6">
        <f t="shared" si="65"/>
        <v>47015</v>
      </c>
      <c r="C322" s="7">
        <f t="shared" si="66"/>
        <v>88623.34</v>
      </c>
      <c r="D322" s="1">
        <f t="shared" si="60"/>
        <v>425.86</v>
      </c>
      <c r="E322" s="28">
        <f t="shared" si="67"/>
        <v>26.631379999999979</v>
      </c>
      <c r="F322" s="1">
        <f t="shared" si="61"/>
        <v>135.321023</v>
      </c>
      <c r="G322" s="1">
        <f t="shared" si="68"/>
        <v>290.54000000000002</v>
      </c>
      <c r="H322" s="7">
        <f t="shared" si="69"/>
        <v>88306.17</v>
      </c>
      <c r="J322" s="14">
        <f t="shared" si="70"/>
        <v>311</v>
      </c>
      <c r="K322" s="19">
        <f t="shared" si="71"/>
        <v>47015</v>
      </c>
      <c r="L322" s="27">
        <f t="shared" si="72"/>
        <v>99170.86</v>
      </c>
      <c r="M322" s="18">
        <f t="shared" si="62"/>
        <v>425.86</v>
      </c>
      <c r="O322" s="18">
        <f t="shared" si="63"/>
        <v>151.42627469230769</v>
      </c>
      <c r="P322" s="18">
        <f t="shared" si="73"/>
        <v>274.43</v>
      </c>
      <c r="Q322" s="27">
        <f t="shared" si="74"/>
        <v>98896.43</v>
      </c>
    </row>
    <row r="323" spans="1:17" x14ac:dyDescent="0.25">
      <c r="A323">
        <f t="shared" si="64"/>
        <v>312</v>
      </c>
      <c r="B323" s="6">
        <f t="shared" si="65"/>
        <v>47029</v>
      </c>
      <c r="C323" s="7">
        <f t="shared" si="66"/>
        <v>88306.17</v>
      </c>
      <c r="D323" s="1">
        <f t="shared" si="60"/>
        <v>425.86</v>
      </c>
      <c r="E323" s="28">
        <f t="shared" si="67"/>
        <v>26.631379999999979</v>
      </c>
      <c r="F323" s="1">
        <f t="shared" si="61"/>
        <v>134.83672880769231</v>
      </c>
      <c r="G323" s="1">
        <f t="shared" si="68"/>
        <v>291.02</v>
      </c>
      <c r="H323" s="7">
        <f t="shared" si="69"/>
        <v>87988.52</v>
      </c>
      <c r="J323" s="14">
        <f t="shared" si="70"/>
        <v>312</v>
      </c>
      <c r="K323" s="19">
        <f t="shared" si="71"/>
        <v>47029</v>
      </c>
      <c r="L323" s="27">
        <f t="shared" si="72"/>
        <v>98896.43</v>
      </c>
      <c r="M323" s="18">
        <f t="shared" si="62"/>
        <v>425.86</v>
      </c>
      <c r="O323" s="18">
        <f t="shared" si="63"/>
        <v>151.00724119230767</v>
      </c>
      <c r="P323" s="18">
        <f t="shared" si="73"/>
        <v>274.85000000000002</v>
      </c>
      <c r="Q323" s="27">
        <f t="shared" si="74"/>
        <v>98621.58</v>
      </c>
    </row>
    <row r="324" spans="1:17" x14ac:dyDescent="0.25">
      <c r="A324">
        <f t="shared" si="64"/>
        <v>313</v>
      </c>
      <c r="B324" s="6">
        <f t="shared" si="65"/>
        <v>47043</v>
      </c>
      <c r="C324" s="7">
        <f t="shared" si="66"/>
        <v>87988.52</v>
      </c>
      <c r="D324" s="1">
        <f t="shared" si="60"/>
        <v>425.86</v>
      </c>
      <c r="E324" s="28">
        <f t="shared" si="67"/>
        <v>26.631379999999979</v>
      </c>
      <c r="F324" s="1">
        <f t="shared" si="61"/>
        <v>134.3517016923077</v>
      </c>
      <c r="G324" s="1">
        <f t="shared" si="68"/>
        <v>291.51</v>
      </c>
      <c r="H324" s="7">
        <f t="shared" si="69"/>
        <v>87670.38</v>
      </c>
      <c r="J324" s="14">
        <f t="shared" si="70"/>
        <v>313</v>
      </c>
      <c r="K324" s="19">
        <f t="shared" si="71"/>
        <v>47043</v>
      </c>
      <c r="L324" s="27">
        <f t="shared" si="72"/>
        <v>98621.58</v>
      </c>
      <c r="M324" s="18">
        <f t="shared" si="62"/>
        <v>425.86</v>
      </c>
      <c r="O324" s="18">
        <f t="shared" si="63"/>
        <v>150.5875663846154</v>
      </c>
      <c r="P324" s="18">
        <f t="shared" si="73"/>
        <v>275.27</v>
      </c>
      <c r="Q324" s="27">
        <f t="shared" si="74"/>
        <v>98346.31</v>
      </c>
    </row>
    <row r="325" spans="1:17" x14ac:dyDescent="0.25">
      <c r="A325">
        <f t="shared" si="64"/>
        <v>314</v>
      </c>
      <c r="B325" s="6">
        <f t="shared" si="65"/>
        <v>47057</v>
      </c>
      <c r="C325" s="7">
        <f t="shared" si="66"/>
        <v>87670.38</v>
      </c>
      <c r="D325" s="1">
        <f t="shared" si="60"/>
        <v>425.86</v>
      </c>
      <c r="E325" s="28">
        <f t="shared" si="67"/>
        <v>26.631379999999979</v>
      </c>
      <c r="F325" s="1">
        <f t="shared" si="61"/>
        <v>133.86592638461539</v>
      </c>
      <c r="G325" s="1">
        <f t="shared" si="68"/>
        <v>291.99</v>
      </c>
      <c r="H325" s="7">
        <f t="shared" si="69"/>
        <v>87351.76</v>
      </c>
      <c r="J325" s="14">
        <f t="shared" si="70"/>
        <v>314</v>
      </c>
      <c r="K325" s="19">
        <f t="shared" si="71"/>
        <v>47057</v>
      </c>
      <c r="L325" s="27">
        <f t="shared" si="72"/>
        <v>98346.31</v>
      </c>
      <c r="M325" s="18">
        <f t="shared" si="62"/>
        <v>425.86</v>
      </c>
      <c r="O325" s="18">
        <f t="shared" si="63"/>
        <v>150.16725026923078</v>
      </c>
      <c r="P325" s="18">
        <f t="shared" si="73"/>
        <v>275.69</v>
      </c>
      <c r="Q325" s="27">
        <f t="shared" si="74"/>
        <v>98070.62</v>
      </c>
    </row>
    <row r="326" spans="1:17" x14ac:dyDescent="0.25">
      <c r="A326">
        <f t="shared" si="64"/>
        <v>315</v>
      </c>
      <c r="B326" s="6">
        <f t="shared" si="65"/>
        <v>47071</v>
      </c>
      <c r="C326" s="7">
        <f t="shared" si="66"/>
        <v>87351.76</v>
      </c>
      <c r="D326" s="1">
        <f t="shared" si="60"/>
        <v>425.86</v>
      </c>
      <c r="E326" s="28">
        <f t="shared" si="67"/>
        <v>26.631379999999979</v>
      </c>
      <c r="F326" s="1">
        <f t="shared" si="61"/>
        <v>133.37941815384616</v>
      </c>
      <c r="G326" s="1">
        <f t="shared" si="68"/>
        <v>292.48</v>
      </c>
      <c r="H326" s="7">
        <f t="shared" si="69"/>
        <v>87032.65</v>
      </c>
      <c r="J326" s="14">
        <f t="shared" si="70"/>
        <v>315</v>
      </c>
      <c r="K326" s="19">
        <f t="shared" si="71"/>
        <v>47071</v>
      </c>
      <c r="L326" s="27">
        <f t="shared" si="72"/>
        <v>98070.62</v>
      </c>
      <c r="M326" s="18">
        <f t="shared" si="62"/>
        <v>425.86</v>
      </c>
      <c r="O326" s="18">
        <f t="shared" si="63"/>
        <v>149.74629284615384</v>
      </c>
      <c r="P326" s="18">
        <f t="shared" si="73"/>
        <v>276.11</v>
      </c>
      <c r="Q326" s="27">
        <f t="shared" si="74"/>
        <v>97794.51</v>
      </c>
    </row>
    <row r="327" spans="1:17" x14ac:dyDescent="0.25">
      <c r="A327">
        <f t="shared" si="64"/>
        <v>316</v>
      </c>
      <c r="B327" s="6">
        <f t="shared" si="65"/>
        <v>47085</v>
      </c>
      <c r="C327" s="7">
        <f t="shared" si="66"/>
        <v>87032.65</v>
      </c>
      <c r="D327" s="1">
        <f t="shared" si="60"/>
        <v>425.86</v>
      </c>
      <c r="E327" s="28">
        <f t="shared" si="67"/>
        <v>26.631379999999979</v>
      </c>
      <c r="F327" s="1">
        <f t="shared" si="61"/>
        <v>132.89216173076923</v>
      </c>
      <c r="G327" s="1">
        <f t="shared" si="68"/>
        <v>292.97000000000003</v>
      </c>
      <c r="H327" s="7">
        <f t="shared" si="69"/>
        <v>86713.05</v>
      </c>
      <c r="J327" s="14">
        <f t="shared" si="70"/>
        <v>316</v>
      </c>
      <c r="K327" s="19">
        <f t="shared" si="71"/>
        <v>47085</v>
      </c>
      <c r="L327" s="27">
        <f t="shared" si="72"/>
        <v>97794.51</v>
      </c>
      <c r="M327" s="18">
        <f t="shared" si="62"/>
        <v>425.86</v>
      </c>
      <c r="O327" s="18">
        <f t="shared" si="63"/>
        <v>149.3246941153846</v>
      </c>
      <c r="P327" s="18">
        <f t="shared" si="73"/>
        <v>276.54000000000002</v>
      </c>
      <c r="Q327" s="27">
        <f t="shared" si="74"/>
        <v>97517.97</v>
      </c>
    </row>
    <row r="328" spans="1:17" x14ac:dyDescent="0.25">
      <c r="A328">
        <f t="shared" si="64"/>
        <v>317</v>
      </c>
      <c r="B328" s="6">
        <f t="shared" si="65"/>
        <v>47099</v>
      </c>
      <c r="C328" s="7">
        <f t="shared" si="66"/>
        <v>86713.05</v>
      </c>
      <c r="D328" s="1">
        <f t="shared" si="60"/>
        <v>425.86</v>
      </c>
      <c r="E328" s="28">
        <f t="shared" si="67"/>
        <v>26.631379999999979</v>
      </c>
      <c r="F328" s="1">
        <f t="shared" si="61"/>
        <v>132.40415711538463</v>
      </c>
      <c r="G328" s="1">
        <f t="shared" si="68"/>
        <v>293.45999999999998</v>
      </c>
      <c r="H328" s="7">
        <f t="shared" si="69"/>
        <v>86392.960000000006</v>
      </c>
      <c r="J328" s="14">
        <f t="shared" si="70"/>
        <v>317</v>
      </c>
      <c r="K328" s="19">
        <f t="shared" si="71"/>
        <v>47099</v>
      </c>
      <c r="L328" s="27">
        <f t="shared" si="72"/>
        <v>97517.97</v>
      </c>
      <c r="M328" s="18">
        <f t="shared" si="62"/>
        <v>425.86</v>
      </c>
      <c r="O328" s="18">
        <f t="shared" si="63"/>
        <v>148.90243880769231</v>
      </c>
      <c r="P328" s="18">
        <f t="shared" si="73"/>
        <v>276.95999999999998</v>
      </c>
      <c r="Q328" s="27">
        <f t="shared" si="74"/>
        <v>97241.01</v>
      </c>
    </row>
    <row r="329" spans="1:17" x14ac:dyDescent="0.25">
      <c r="A329">
        <f t="shared" si="64"/>
        <v>318</v>
      </c>
      <c r="B329" s="6">
        <f t="shared" si="65"/>
        <v>47113</v>
      </c>
      <c r="C329" s="7">
        <f t="shared" si="66"/>
        <v>86392.960000000006</v>
      </c>
      <c r="D329" s="1">
        <f t="shared" si="60"/>
        <v>425.86</v>
      </c>
      <c r="E329" s="28">
        <f t="shared" si="67"/>
        <v>26.631379999999979</v>
      </c>
      <c r="F329" s="1">
        <f t="shared" si="61"/>
        <v>131.91540430769231</v>
      </c>
      <c r="G329" s="1">
        <f t="shared" si="68"/>
        <v>293.94</v>
      </c>
      <c r="H329" s="7">
        <f t="shared" si="69"/>
        <v>86072.39</v>
      </c>
      <c r="J329" s="14">
        <f t="shared" si="70"/>
        <v>318</v>
      </c>
      <c r="K329" s="19">
        <f t="shared" si="71"/>
        <v>47113</v>
      </c>
      <c r="L329" s="27">
        <f t="shared" si="72"/>
        <v>97241.01</v>
      </c>
      <c r="M329" s="18">
        <f t="shared" si="62"/>
        <v>425.86</v>
      </c>
      <c r="O329" s="18">
        <f t="shared" si="63"/>
        <v>148.47954219230769</v>
      </c>
      <c r="P329" s="18">
        <f t="shared" si="73"/>
        <v>277.38</v>
      </c>
      <c r="Q329" s="27">
        <f t="shared" si="74"/>
        <v>96963.63</v>
      </c>
    </row>
    <row r="330" spans="1:17" x14ac:dyDescent="0.25">
      <c r="A330">
        <f t="shared" si="64"/>
        <v>319</v>
      </c>
      <c r="B330" s="6">
        <f t="shared" si="65"/>
        <v>47127</v>
      </c>
      <c r="C330" s="7">
        <f t="shared" si="66"/>
        <v>86072.39</v>
      </c>
      <c r="D330" s="1">
        <f t="shared" si="60"/>
        <v>425.86</v>
      </c>
      <c r="E330" s="28">
        <f t="shared" si="67"/>
        <v>26.631379999999979</v>
      </c>
      <c r="F330" s="1">
        <f t="shared" si="61"/>
        <v>131.42591857692307</v>
      </c>
      <c r="G330" s="1">
        <f t="shared" si="68"/>
        <v>294.43</v>
      </c>
      <c r="H330" s="7">
        <f t="shared" si="69"/>
        <v>85751.33</v>
      </c>
      <c r="J330" s="14">
        <f t="shared" si="70"/>
        <v>319</v>
      </c>
      <c r="K330" s="19">
        <f t="shared" si="71"/>
        <v>47127</v>
      </c>
      <c r="L330" s="27">
        <f t="shared" si="72"/>
        <v>96963.63</v>
      </c>
      <c r="M330" s="18">
        <f t="shared" si="62"/>
        <v>425.86</v>
      </c>
      <c r="O330" s="18">
        <f t="shared" si="63"/>
        <v>148.05600426923078</v>
      </c>
      <c r="P330" s="18">
        <f t="shared" si="73"/>
        <v>277.8</v>
      </c>
      <c r="Q330" s="27">
        <f t="shared" si="74"/>
        <v>96685.83</v>
      </c>
    </row>
    <row r="331" spans="1:17" x14ac:dyDescent="0.25">
      <c r="A331">
        <f t="shared" si="64"/>
        <v>320</v>
      </c>
      <c r="B331" s="6">
        <f t="shared" si="65"/>
        <v>47141</v>
      </c>
      <c r="C331" s="7">
        <f t="shared" si="66"/>
        <v>85751.33</v>
      </c>
      <c r="D331" s="1">
        <f t="shared" si="60"/>
        <v>425.86</v>
      </c>
      <c r="E331" s="28">
        <f t="shared" si="67"/>
        <v>26.631379999999979</v>
      </c>
      <c r="F331" s="1">
        <f t="shared" si="61"/>
        <v>130.93568465384615</v>
      </c>
      <c r="G331" s="1">
        <f t="shared" si="68"/>
        <v>294.92</v>
      </c>
      <c r="H331" s="7">
        <f t="shared" si="69"/>
        <v>85429.78</v>
      </c>
      <c r="J331" s="14">
        <f t="shared" si="70"/>
        <v>320</v>
      </c>
      <c r="K331" s="19">
        <f t="shared" si="71"/>
        <v>47141</v>
      </c>
      <c r="L331" s="27">
        <f t="shared" si="72"/>
        <v>96685.83</v>
      </c>
      <c r="M331" s="18">
        <f t="shared" si="62"/>
        <v>425.86</v>
      </c>
      <c r="O331" s="18">
        <f t="shared" si="63"/>
        <v>147.63182503846156</v>
      </c>
      <c r="P331" s="18">
        <f t="shared" si="73"/>
        <v>278.23</v>
      </c>
      <c r="Q331" s="27">
        <f t="shared" si="74"/>
        <v>96407.6</v>
      </c>
    </row>
    <row r="332" spans="1:17" x14ac:dyDescent="0.25">
      <c r="A332">
        <f t="shared" si="64"/>
        <v>321</v>
      </c>
      <c r="B332" s="6">
        <f t="shared" si="65"/>
        <v>47155</v>
      </c>
      <c r="C332" s="7">
        <f t="shared" si="66"/>
        <v>85429.78</v>
      </c>
      <c r="D332" s="1">
        <f t="shared" ref="D332:D395" si="75">IF(ISNUMBER($A332),IF($C332&gt;$G$4,ROUND($G$4,2),$C332),"")</f>
        <v>425.86</v>
      </c>
      <c r="E332" s="28">
        <f t="shared" si="67"/>
        <v>26.631379999999979</v>
      </c>
      <c r="F332" s="1">
        <f t="shared" ref="F332:F395" si="76">IF(ISNUMBER($A332),$C332*$G$3,"")</f>
        <v>130.44470253846154</v>
      </c>
      <c r="G332" s="1">
        <f t="shared" si="68"/>
        <v>295.42</v>
      </c>
      <c r="H332" s="7">
        <f t="shared" si="69"/>
        <v>85107.73</v>
      </c>
      <c r="J332" s="14">
        <f t="shared" si="70"/>
        <v>321</v>
      </c>
      <c r="K332" s="19">
        <f t="shared" si="71"/>
        <v>47155</v>
      </c>
      <c r="L332" s="27">
        <f t="shared" si="72"/>
        <v>96407.6</v>
      </c>
      <c r="M332" s="18">
        <f t="shared" ref="M332:M395" si="77">IF(ISNUMBER($J332),IF($L332&gt;$G$4,ROUND($G$4,2),$L332),"")</f>
        <v>425.86</v>
      </c>
      <c r="O332" s="18">
        <f t="shared" ref="O332:O395" si="78">IF(ISNUMBER($J332),$L332*$G$3,"")</f>
        <v>147.20698923076924</v>
      </c>
      <c r="P332" s="18">
        <f t="shared" si="73"/>
        <v>278.64999999999998</v>
      </c>
      <c r="Q332" s="27">
        <f t="shared" si="74"/>
        <v>96128.95</v>
      </c>
    </row>
    <row r="333" spans="1:17" x14ac:dyDescent="0.25">
      <c r="A333">
        <f t="shared" ref="A333:A396" si="79">IF(ROUND($H332&lt;=0,0),"",$A332+1)</f>
        <v>322</v>
      </c>
      <c r="B333" s="6">
        <f t="shared" ref="B333:B396" si="80">IF(ISNUMBER($A333),$B332+14,"")</f>
        <v>47169</v>
      </c>
      <c r="C333" s="7">
        <f t="shared" ref="C333:C396" si="81">IF(ISNUMBER($A333),$H332,"")</f>
        <v>85107.73</v>
      </c>
      <c r="D333" s="1">
        <f t="shared" si="75"/>
        <v>425.86</v>
      </c>
      <c r="E333" s="28">
        <f t="shared" ref="E333:E396" si="82">IF(ISNUMBER($A333),$D$8,"")</f>
        <v>26.631379999999979</v>
      </c>
      <c r="F333" s="1">
        <f t="shared" si="76"/>
        <v>129.95295696153846</v>
      </c>
      <c r="G333" s="1">
        <f t="shared" ref="G333:G396" si="83">IF(ISNUMBER($A333),ROUND($D333-$F333,2),"")</f>
        <v>295.91000000000003</v>
      </c>
      <c r="H333" s="7">
        <f t="shared" ref="H333:H396" si="84">IF(ISNUMBER($A333),ROUND($C333-$G333-$E333,2),"")</f>
        <v>84785.19</v>
      </c>
      <c r="J333" s="14">
        <f t="shared" ref="J333:J396" si="85">IF(ROUND($Q332&lt;=0,0),"",$J332+1)</f>
        <v>322</v>
      </c>
      <c r="K333" s="19">
        <f t="shared" ref="K333:K396" si="86">IF(ISNUMBER($J333),$K332+14,"")</f>
        <v>47169</v>
      </c>
      <c r="L333" s="27">
        <f t="shared" ref="L333:L396" si="87">IF(ISNUMBER($J333),$Q332,"")</f>
        <v>96128.95</v>
      </c>
      <c r="M333" s="18">
        <f t="shared" si="77"/>
        <v>425.86</v>
      </c>
      <c r="O333" s="18">
        <f t="shared" si="78"/>
        <v>146.78151211538463</v>
      </c>
      <c r="P333" s="18">
        <f t="shared" ref="P333:P396" si="88">IF(ISNUMBER($J333),ROUND($M333-$O333,2),"")</f>
        <v>279.08</v>
      </c>
      <c r="Q333" s="27">
        <f t="shared" ref="Q333:Q396" si="89">IF(ISNUMBER($J333),ROUND($L333-$P333-$N333,2),"")</f>
        <v>95849.87</v>
      </c>
    </row>
    <row r="334" spans="1:17" x14ac:dyDescent="0.25">
      <c r="A334">
        <f t="shared" si="79"/>
        <v>323</v>
      </c>
      <c r="B334" s="6">
        <f t="shared" si="80"/>
        <v>47183</v>
      </c>
      <c r="C334" s="7">
        <f t="shared" si="81"/>
        <v>84785.19</v>
      </c>
      <c r="D334" s="1">
        <f t="shared" si="75"/>
        <v>425.86</v>
      </c>
      <c r="E334" s="28">
        <f t="shared" si="82"/>
        <v>26.631379999999979</v>
      </c>
      <c r="F334" s="1">
        <f t="shared" si="76"/>
        <v>129.46046319230771</v>
      </c>
      <c r="G334" s="1">
        <f t="shared" si="83"/>
        <v>296.39999999999998</v>
      </c>
      <c r="H334" s="7">
        <f t="shared" si="84"/>
        <v>84462.16</v>
      </c>
      <c r="J334" s="14">
        <f t="shared" si="85"/>
        <v>323</v>
      </c>
      <c r="K334" s="19">
        <f t="shared" si="86"/>
        <v>47183</v>
      </c>
      <c r="L334" s="27">
        <f t="shared" si="87"/>
        <v>95849.87</v>
      </c>
      <c r="M334" s="18">
        <f t="shared" si="77"/>
        <v>425.86</v>
      </c>
      <c r="O334" s="18">
        <f t="shared" si="78"/>
        <v>146.35537842307693</v>
      </c>
      <c r="P334" s="18">
        <f t="shared" si="88"/>
        <v>279.5</v>
      </c>
      <c r="Q334" s="27">
        <f t="shared" si="89"/>
        <v>95570.37</v>
      </c>
    </row>
    <row r="335" spans="1:17" x14ac:dyDescent="0.25">
      <c r="A335">
        <f t="shared" si="79"/>
        <v>324</v>
      </c>
      <c r="B335" s="6">
        <f t="shared" si="80"/>
        <v>47197</v>
      </c>
      <c r="C335" s="7">
        <f t="shared" si="81"/>
        <v>84462.16</v>
      </c>
      <c r="D335" s="1">
        <f t="shared" si="75"/>
        <v>425.86</v>
      </c>
      <c r="E335" s="28">
        <f t="shared" si="82"/>
        <v>26.631379999999979</v>
      </c>
      <c r="F335" s="1">
        <f t="shared" si="76"/>
        <v>128.96722123076924</v>
      </c>
      <c r="G335" s="1">
        <f t="shared" si="83"/>
        <v>296.89</v>
      </c>
      <c r="H335" s="7">
        <f t="shared" si="84"/>
        <v>84138.64</v>
      </c>
      <c r="J335" s="14">
        <f t="shared" si="85"/>
        <v>324</v>
      </c>
      <c r="K335" s="19">
        <f t="shared" si="86"/>
        <v>47197</v>
      </c>
      <c r="L335" s="27">
        <f t="shared" si="87"/>
        <v>95570.37</v>
      </c>
      <c r="M335" s="18">
        <f t="shared" si="77"/>
        <v>425.86</v>
      </c>
      <c r="O335" s="18">
        <f t="shared" si="78"/>
        <v>145.92860342307691</v>
      </c>
      <c r="P335" s="18">
        <f t="shared" si="88"/>
        <v>279.93</v>
      </c>
      <c r="Q335" s="27">
        <f t="shared" si="89"/>
        <v>95290.44</v>
      </c>
    </row>
    <row r="336" spans="1:17" x14ac:dyDescent="0.25">
      <c r="A336">
        <f t="shared" si="79"/>
        <v>325</v>
      </c>
      <c r="B336" s="6">
        <f t="shared" si="80"/>
        <v>47211</v>
      </c>
      <c r="C336" s="7">
        <f t="shared" si="81"/>
        <v>84138.64</v>
      </c>
      <c r="D336" s="1">
        <f t="shared" si="75"/>
        <v>425.86</v>
      </c>
      <c r="E336" s="28">
        <f t="shared" si="82"/>
        <v>26.631379999999979</v>
      </c>
      <c r="F336" s="1">
        <f t="shared" si="76"/>
        <v>128.47323107692307</v>
      </c>
      <c r="G336" s="1">
        <f t="shared" si="83"/>
        <v>297.39</v>
      </c>
      <c r="H336" s="7">
        <f t="shared" si="84"/>
        <v>83814.62</v>
      </c>
      <c r="J336" s="14">
        <f t="shared" si="85"/>
        <v>325</v>
      </c>
      <c r="K336" s="19">
        <f t="shared" si="86"/>
        <v>47211</v>
      </c>
      <c r="L336" s="27">
        <f t="shared" si="87"/>
        <v>95290.44</v>
      </c>
      <c r="M336" s="18">
        <f t="shared" si="77"/>
        <v>425.86</v>
      </c>
      <c r="O336" s="18">
        <f t="shared" si="78"/>
        <v>145.50117184615385</v>
      </c>
      <c r="P336" s="18">
        <f t="shared" si="88"/>
        <v>280.36</v>
      </c>
      <c r="Q336" s="27">
        <f t="shared" si="89"/>
        <v>95010.08</v>
      </c>
    </row>
    <row r="337" spans="1:17" x14ac:dyDescent="0.25">
      <c r="A337">
        <f t="shared" si="79"/>
        <v>326</v>
      </c>
      <c r="B337" s="6">
        <f t="shared" si="80"/>
        <v>47225</v>
      </c>
      <c r="C337" s="7">
        <f t="shared" si="81"/>
        <v>83814.62</v>
      </c>
      <c r="D337" s="1">
        <f t="shared" si="75"/>
        <v>425.86</v>
      </c>
      <c r="E337" s="28">
        <f t="shared" si="82"/>
        <v>26.631379999999979</v>
      </c>
      <c r="F337" s="1">
        <f t="shared" si="76"/>
        <v>127.97847746153846</v>
      </c>
      <c r="G337" s="1">
        <f t="shared" si="83"/>
        <v>297.88</v>
      </c>
      <c r="H337" s="7">
        <f t="shared" si="84"/>
        <v>83490.11</v>
      </c>
      <c r="J337" s="14">
        <f t="shared" si="85"/>
        <v>326</v>
      </c>
      <c r="K337" s="19">
        <f t="shared" si="86"/>
        <v>47225</v>
      </c>
      <c r="L337" s="27">
        <f t="shared" si="87"/>
        <v>95010.08</v>
      </c>
      <c r="M337" s="18">
        <f t="shared" si="77"/>
        <v>425.86</v>
      </c>
      <c r="O337" s="18">
        <f t="shared" si="78"/>
        <v>145.0730836923077</v>
      </c>
      <c r="P337" s="18">
        <f t="shared" si="88"/>
        <v>280.79000000000002</v>
      </c>
      <c r="Q337" s="27">
        <f t="shared" si="89"/>
        <v>94729.29</v>
      </c>
    </row>
    <row r="338" spans="1:17" x14ac:dyDescent="0.25">
      <c r="A338">
        <f t="shared" si="79"/>
        <v>327</v>
      </c>
      <c r="B338" s="6">
        <f t="shared" si="80"/>
        <v>47239</v>
      </c>
      <c r="C338" s="7">
        <f t="shared" si="81"/>
        <v>83490.11</v>
      </c>
      <c r="D338" s="1">
        <f t="shared" si="75"/>
        <v>425.86</v>
      </c>
      <c r="E338" s="28">
        <f t="shared" si="82"/>
        <v>26.631379999999979</v>
      </c>
      <c r="F338" s="1">
        <f t="shared" si="76"/>
        <v>127.48297565384615</v>
      </c>
      <c r="G338" s="1">
        <f t="shared" si="83"/>
        <v>298.38</v>
      </c>
      <c r="H338" s="7">
        <f t="shared" si="84"/>
        <v>83165.100000000006</v>
      </c>
      <c r="J338" s="14">
        <f t="shared" si="85"/>
        <v>327</v>
      </c>
      <c r="K338" s="19">
        <f t="shared" si="86"/>
        <v>47239</v>
      </c>
      <c r="L338" s="27">
        <f t="shared" si="87"/>
        <v>94729.29</v>
      </c>
      <c r="M338" s="18">
        <f t="shared" si="77"/>
        <v>425.86</v>
      </c>
      <c r="O338" s="18">
        <f t="shared" si="78"/>
        <v>144.64433896153847</v>
      </c>
      <c r="P338" s="18">
        <f t="shared" si="88"/>
        <v>281.22000000000003</v>
      </c>
      <c r="Q338" s="27">
        <f t="shared" si="89"/>
        <v>94448.07</v>
      </c>
    </row>
    <row r="339" spans="1:17" x14ac:dyDescent="0.25">
      <c r="A339">
        <f t="shared" si="79"/>
        <v>328</v>
      </c>
      <c r="B339" s="6">
        <f t="shared" si="80"/>
        <v>47253</v>
      </c>
      <c r="C339" s="7">
        <f t="shared" si="81"/>
        <v>83165.100000000006</v>
      </c>
      <c r="D339" s="1">
        <f t="shared" si="75"/>
        <v>425.86</v>
      </c>
      <c r="E339" s="28">
        <f t="shared" si="82"/>
        <v>26.631379999999979</v>
      </c>
      <c r="F339" s="1">
        <f t="shared" si="76"/>
        <v>126.98671038461539</v>
      </c>
      <c r="G339" s="1">
        <f t="shared" si="83"/>
        <v>298.87</v>
      </c>
      <c r="H339" s="7">
        <f t="shared" si="84"/>
        <v>82839.600000000006</v>
      </c>
      <c r="J339" s="14">
        <f t="shared" si="85"/>
        <v>328</v>
      </c>
      <c r="K339" s="19">
        <f t="shared" si="86"/>
        <v>47253</v>
      </c>
      <c r="L339" s="27">
        <f t="shared" si="87"/>
        <v>94448.07</v>
      </c>
      <c r="M339" s="18">
        <f t="shared" si="77"/>
        <v>425.86</v>
      </c>
      <c r="O339" s="18">
        <f t="shared" si="78"/>
        <v>144.21493765384616</v>
      </c>
      <c r="P339" s="18">
        <f t="shared" si="88"/>
        <v>281.64999999999998</v>
      </c>
      <c r="Q339" s="27">
        <f t="shared" si="89"/>
        <v>94166.42</v>
      </c>
    </row>
    <row r="340" spans="1:17" x14ac:dyDescent="0.25">
      <c r="A340">
        <f t="shared" si="79"/>
        <v>329</v>
      </c>
      <c r="B340" s="6">
        <f t="shared" si="80"/>
        <v>47267</v>
      </c>
      <c r="C340" s="7">
        <f t="shared" si="81"/>
        <v>82839.600000000006</v>
      </c>
      <c r="D340" s="1">
        <f t="shared" si="75"/>
        <v>425.86</v>
      </c>
      <c r="E340" s="28">
        <f t="shared" si="82"/>
        <v>26.631379999999979</v>
      </c>
      <c r="F340" s="1">
        <f t="shared" si="76"/>
        <v>126.48969692307693</v>
      </c>
      <c r="G340" s="1">
        <f t="shared" si="83"/>
        <v>299.37</v>
      </c>
      <c r="H340" s="7">
        <f t="shared" si="84"/>
        <v>82513.600000000006</v>
      </c>
      <c r="J340" s="14">
        <f t="shared" si="85"/>
        <v>329</v>
      </c>
      <c r="K340" s="19">
        <f t="shared" si="86"/>
        <v>47267</v>
      </c>
      <c r="L340" s="27">
        <f t="shared" si="87"/>
        <v>94166.42</v>
      </c>
      <c r="M340" s="18">
        <f t="shared" si="77"/>
        <v>425.86</v>
      </c>
      <c r="O340" s="18">
        <f t="shared" si="78"/>
        <v>143.78487976923077</v>
      </c>
      <c r="P340" s="18">
        <f t="shared" si="88"/>
        <v>282.08</v>
      </c>
      <c r="Q340" s="27">
        <f t="shared" si="89"/>
        <v>93884.34</v>
      </c>
    </row>
    <row r="341" spans="1:17" x14ac:dyDescent="0.25">
      <c r="A341">
        <f t="shared" si="79"/>
        <v>330</v>
      </c>
      <c r="B341" s="6">
        <f t="shared" si="80"/>
        <v>47281</v>
      </c>
      <c r="C341" s="7">
        <f t="shared" si="81"/>
        <v>82513.600000000006</v>
      </c>
      <c r="D341" s="1">
        <f t="shared" si="75"/>
        <v>425.86</v>
      </c>
      <c r="E341" s="28">
        <f t="shared" si="82"/>
        <v>26.631379999999979</v>
      </c>
      <c r="F341" s="1">
        <f t="shared" si="76"/>
        <v>125.99192000000001</v>
      </c>
      <c r="G341" s="1">
        <f t="shared" si="83"/>
        <v>299.87</v>
      </c>
      <c r="H341" s="7">
        <f t="shared" si="84"/>
        <v>82187.100000000006</v>
      </c>
      <c r="J341" s="14">
        <f t="shared" si="85"/>
        <v>330</v>
      </c>
      <c r="K341" s="19">
        <f t="shared" si="86"/>
        <v>47281</v>
      </c>
      <c r="L341" s="27">
        <f t="shared" si="87"/>
        <v>93884.34</v>
      </c>
      <c r="M341" s="18">
        <f t="shared" si="77"/>
        <v>425.86</v>
      </c>
      <c r="O341" s="18">
        <f t="shared" si="78"/>
        <v>143.35416530769231</v>
      </c>
      <c r="P341" s="18">
        <f t="shared" si="88"/>
        <v>282.51</v>
      </c>
      <c r="Q341" s="27">
        <f t="shared" si="89"/>
        <v>93601.83</v>
      </c>
    </row>
    <row r="342" spans="1:17" x14ac:dyDescent="0.25">
      <c r="A342">
        <f t="shared" si="79"/>
        <v>331</v>
      </c>
      <c r="B342" s="6">
        <f t="shared" si="80"/>
        <v>47295</v>
      </c>
      <c r="C342" s="7">
        <f t="shared" si="81"/>
        <v>82187.100000000006</v>
      </c>
      <c r="D342" s="1">
        <f t="shared" si="75"/>
        <v>425.86</v>
      </c>
      <c r="E342" s="28">
        <f t="shared" si="82"/>
        <v>26.631379999999979</v>
      </c>
      <c r="F342" s="1">
        <f t="shared" si="76"/>
        <v>125.49337961538463</v>
      </c>
      <c r="G342" s="1">
        <f t="shared" si="83"/>
        <v>300.37</v>
      </c>
      <c r="H342" s="7">
        <f t="shared" si="84"/>
        <v>81860.100000000006</v>
      </c>
      <c r="J342" s="14">
        <f t="shared" si="85"/>
        <v>331</v>
      </c>
      <c r="K342" s="19">
        <f t="shared" si="86"/>
        <v>47295</v>
      </c>
      <c r="L342" s="27">
        <f t="shared" si="87"/>
        <v>93601.83</v>
      </c>
      <c r="M342" s="18">
        <f t="shared" si="77"/>
        <v>425.86</v>
      </c>
      <c r="O342" s="18">
        <f t="shared" si="78"/>
        <v>142.92279426923076</v>
      </c>
      <c r="P342" s="18">
        <f t="shared" si="88"/>
        <v>282.94</v>
      </c>
      <c r="Q342" s="27">
        <f t="shared" si="89"/>
        <v>93318.89</v>
      </c>
    </row>
    <row r="343" spans="1:17" x14ac:dyDescent="0.25">
      <c r="A343">
        <f t="shared" si="79"/>
        <v>332</v>
      </c>
      <c r="B343" s="6">
        <f t="shared" si="80"/>
        <v>47309</v>
      </c>
      <c r="C343" s="7">
        <f t="shared" si="81"/>
        <v>81860.100000000006</v>
      </c>
      <c r="D343" s="1">
        <f t="shared" si="75"/>
        <v>425.86</v>
      </c>
      <c r="E343" s="28">
        <f t="shared" si="82"/>
        <v>26.631379999999979</v>
      </c>
      <c r="F343" s="1">
        <f t="shared" si="76"/>
        <v>124.99407576923078</v>
      </c>
      <c r="G343" s="1">
        <f t="shared" si="83"/>
        <v>300.87</v>
      </c>
      <c r="H343" s="7">
        <f t="shared" si="84"/>
        <v>81532.600000000006</v>
      </c>
      <c r="J343" s="14">
        <f t="shared" si="85"/>
        <v>332</v>
      </c>
      <c r="K343" s="19">
        <f t="shared" si="86"/>
        <v>47309</v>
      </c>
      <c r="L343" s="27">
        <f t="shared" si="87"/>
        <v>93318.89</v>
      </c>
      <c r="M343" s="18">
        <f t="shared" si="77"/>
        <v>425.86</v>
      </c>
      <c r="O343" s="18">
        <f t="shared" si="78"/>
        <v>142.49076665384615</v>
      </c>
      <c r="P343" s="18">
        <f t="shared" si="88"/>
        <v>283.37</v>
      </c>
      <c r="Q343" s="27">
        <f t="shared" si="89"/>
        <v>93035.520000000004</v>
      </c>
    </row>
    <row r="344" spans="1:17" x14ac:dyDescent="0.25">
      <c r="A344">
        <f t="shared" si="79"/>
        <v>333</v>
      </c>
      <c r="B344" s="6">
        <f t="shared" si="80"/>
        <v>47323</v>
      </c>
      <c r="C344" s="7">
        <f t="shared" si="81"/>
        <v>81532.600000000006</v>
      </c>
      <c r="D344" s="1">
        <f t="shared" si="75"/>
        <v>425.86</v>
      </c>
      <c r="E344" s="28">
        <f t="shared" si="82"/>
        <v>26.631379999999979</v>
      </c>
      <c r="F344" s="1">
        <f t="shared" si="76"/>
        <v>124.49400846153847</v>
      </c>
      <c r="G344" s="1">
        <f t="shared" si="83"/>
        <v>301.37</v>
      </c>
      <c r="H344" s="7">
        <f t="shared" si="84"/>
        <v>81204.600000000006</v>
      </c>
      <c r="J344" s="14">
        <f t="shared" si="85"/>
        <v>333</v>
      </c>
      <c r="K344" s="19">
        <f t="shared" si="86"/>
        <v>47323</v>
      </c>
      <c r="L344" s="27">
        <f t="shared" si="87"/>
        <v>93035.520000000004</v>
      </c>
      <c r="M344" s="18">
        <f t="shared" si="77"/>
        <v>425.86</v>
      </c>
      <c r="O344" s="18">
        <f t="shared" si="78"/>
        <v>142.05808246153848</v>
      </c>
      <c r="P344" s="18">
        <f t="shared" si="88"/>
        <v>283.8</v>
      </c>
      <c r="Q344" s="27">
        <f t="shared" si="89"/>
        <v>92751.72</v>
      </c>
    </row>
    <row r="345" spans="1:17" x14ac:dyDescent="0.25">
      <c r="A345">
        <f t="shared" si="79"/>
        <v>334</v>
      </c>
      <c r="B345" s="6">
        <f t="shared" si="80"/>
        <v>47337</v>
      </c>
      <c r="C345" s="7">
        <f t="shared" si="81"/>
        <v>81204.600000000006</v>
      </c>
      <c r="D345" s="1">
        <f t="shared" si="75"/>
        <v>425.86</v>
      </c>
      <c r="E345" s="28">
        <f t="shared" si="82"/>
        <v>26.631379999999979</v>
      </c>
      <c r="F345" s="1">
        <f t="shared" si="76"/>
        <v>123.99317769230771</v>
      </c>
      <c r="G345" s="1">
        <f t="shared" si="83"/>
        <v>301.87</v>
      </c>
      <c r="H345" s="7">
        <f t="shared" si="84"/>
        <v>80876.100000000006</v>
      </c>
      <c r="J345" s="14">
        <f t="shared" si="85"/>
        <v>334</v>
      </c>
      <c r="K345" s="19">
        <f t="shared" si="86"/>
        <v>47337</v>
      </c>
      <c r="L345" s="27">
        <f t="shared" si="87"/>
        <v>92751.72</v>
      </c>
      <c r="M345" s="18">
        <f t="shared" si="77"/>
        <v>425.86</v>
      </c>
      <c r="O345" s="18">
        <f t="shared" si="78"/>
        <v>141.62474169230771</v>
      </c>
      <c r="P345" s="18">
        <f t="shared" si="88"/>
        <v>284.24</v>
      </c>
      <c r="Q345" s="27">
        <f t="shared" si="89"/>
        <v>92467.48</v>
      </c>
    </row>
    <row r="346" spans="1:17" x14ac:dyDescent="0.25">
      <c r="A346">
        <f t="shared" si="79"/>
        <v>335</v>
      </c>
      <c r="B346" s="6">
        <f t="shared" si="80"/>
        <v>47351</v>
      </c>
      <c r="C346" s="7">
        <f t="shared" si="81"/>
        <v>80876.100000000006</v>
      </c>
      <c r="D346" s="1">
        <f t="shared" si="75"/>
        <v>425.86</v>
      </c>
      <c r="E346" s="28">
        <f t="shared" si="82"/>
        <v>26.631379999999979</v>
      </c>
      <c r="F346" s="1">
        <f t="shared" si="76"/>
        <v>123.49158346153847</v>
      </c>
      <c r="G346" s="1">
        <f t="shared" si="83"/>
        <v>302.37</v>
      </c>
      <c r="H346" s="7">
        <f t="shared" si="84"/>
        <v>80547.100000000006</v>
      </c>
      <c r="J346" s="14">
        <f t="shared" si="85"/>
        <v>335</v>
      </c>
      <c r="K346" s="19">
        <f t="shared" si="86"/>
        <v>47351</v>
      </c>
      <c r="L346" s="27">
        <f t="shared" si="87"/>
        <v>92467.48</v>
      </c>
      <c r="M346" s="18">
        <f t="shared" si="77"/>
        <v>425.86</v>
      </c>
      <c r="O346" s="18">
        <f t="shared" si="78"/>
        <v>141.19072907692308</v>
      </c>
      <c r="P346" s="18">
        <f t="shared" si="88"/>
        <v>284.67</v>
      </c>
      <c r="Q346" s="27">
        <f t="shared" si="89"/>
        <v>92182.81</v>
      </c>
    </row>
    <row r="347" spans="1:17" x14ac:dyDescent="0.25">
      <c r="A347">
        <f t="shared" si="79"/>
        <v>336</v>
      </c>
      <c r="B347" s="6">
        <f t="shared" si="80"/>
        <v>47365</v>
      </c>
      <c r="C347" s="7">
        <f t="shared" si="81"/>
        <v>80547.100000000006</v>
      </c>
      <c r="D347" s="1">
        <f t="shared" si="75"/>
        <v>425.86</v>
      </c>
      <c r="E347" s="28">
        <f t="shared" si="82"/>
        <v>26.631379999999979</v>
      </c>
      <c r="F347" s="1">
        <f t="shared" si="76"/>
        <v>122.98922576923079</v>
      </c>
      <c r="G347" s="1">
        <f t="shared" si="83"/>
        <v>302.87</v>
      </c>
      <c r="H347" s="7">
        <f t="shared" si="84"/>
        <v>80217.600000000006</v>
      </c>
      <c r="J347" s="14">
        <f t="shared" si="85"/>
        <v>336</v>
      </c>
      <c r="K347" s="19">
        <f t="shared" si="86"/>
        <v>47365</v>
      </c>
      <c r="L347" s="27">
        <f t="shared" si="87"/>
        <v>92182.81</v>
      </c>
      <c r="M347" s="18">
        <f t="shared" si="77"/>
        <v>425.86</v>
      </c>
      <c r="O347" s="18">
        <f t="shared" si="78"/>
        <v>140.75605988461538</v>
      </c>
      <c r="P347" s="18">
        <f t="shared" si="88"/>
        <v>285.10000000000002</v>
      </c>
      <c r="Q347" s="27">
        <f t="shared" si="89"/>
        <v>91897.71</v>
      </c>
    </row>
    <row r="348" spans="1:17" x14ac:dyDescent="0.25">
      <c r="A348">
        <f t="shared" si="79"/>
        <v>337</v>
      </c>
      <c r="B348" s="6">
        <f t="shared" si="80"/>
        <v>47379</v>
      </c>
      <c r="C348" s="7">
        <f t="shared" si="81"/>
        <v>80217.600000000006</v>
      </c>
      <c r="D348" s="1">
        <f t="shared" si="75"/>
        <v>425.86</v>
      </c>
      <c r="E348" s="28">
        <f t="shared" si="82"/>
        <v>26.631379999999979</v>
      </c>
      <c r="F348" s="1">
        <f t="shared" si="76"/>
        <v>122.48610461538463</v>
      </c>
      <c r="G348" s="1">
        <f t="shared" si="83"/>
        <v>303.37</v>
      </c>
      <c r="H348" s="7">
        <f t="shared" si="84"/>
        <v>79887.600000000006</v>
      </c>
      <c r="J348" s="14">
        <f t="shared" si="85"/>
        <v>337</v>
      </c>
      <c r="K348" s="19">
        <f t="shared" si="86"/>
        <v>47379</v>
      </c>
      <c r="L348" s="27">
        <f t="shared" si="87"/>
        <v>91897.71</v>
      </c>
      <c r="M348" s="18">
        <f t="shared" si="77"/>
        <v>425.86</v>
      </c>
      <c r="O348" s="18">
        <f t="shared" si="78"/>
        <v>140.32073411538462</v>
      </c>
      <c r="P348" s="18">
        <f t="shared" si="88"/>
        <v>285.54000000000002</v>
      </c>
      <c r="Q348" s="27">
        <f t="shared" si="89"/>
        <v>91612.17</v>
      </c>
    </row>
    <row r="349" spans="1:17" x14ac:dyDescent="0.25">
      <c r="A349">
        <f t="shared" si="79"/>
        <v>338</v>
      </c>
      <c r="B349" s="6">
        <f t="shared" si="80"/>
        <v>47393</v>
      </c>
      <c r="C349" s="7">
        <f t="shared" si="81"/>
        <v>79887.600000000006</v>
      </c>
      <c r="D349" s="1">
        <f t="shared" si="75"/>
        <v>425.86</v>
      </c>
      <c r="E349" s="28">
        <f t="shared" si="82"/>
        <v>26.631379999999979</v>
      </c>
      <c r="F349" s="1">
        <f t="shared" si="76"/>
        <v>121.98222000000001</v>
      </c>
      <c r="G349" s="1">
        <f t="shared" si="83"/>
        <v>303.88</v>
      </c>
      <c r="H349" s="7">
        <f t="shared" si="84"/>
        <v>79557.09</v>
      </c>
      <c r="J349" s="14">
        <f t="shared" si="85"/>
        <v>338</v>
      </c>
      <c r="K349" s="19">
        <f t="shared" si="86"/>
        <v>47393</v>
      </c>
      <c r="L349" s="27">
        <f t="shared" si="87"/>
        <v>91612.17</v>
      </c>
      <c r="M349" s="18">
        <f t="shared" si="77"/>
        <v>425.86</v>
      </c>
      <c r="O349" s="18">
        <f t="shared" si="78"/>
        <v>139.8847365</v>
      </c>
      <c r="P349" s="18">
        <f t="shared" si="88"/>
        <v>285.98</v>
      </c>
      <c r="Q349" s="27">
        <f t="shared" si="89"/>
        <v>91326.19</v>
      </c>
    </row>
    <row r="350" spans="1:17" x14ac:dyDescent="0.25">
      <c r="A350">
        <f t="shared" si="79"/>
        <v>339</v>
      </c>
      <c r="B350" s="6">
        <f t="shared" si="80"/>
        <v>47407</v>
      </c>
      <c r="C350" s="7">
        <f t="shared" si="81"/>
        <v>79557.09</v>
      </c>
      <c r="D350" s="1">
        <f t="shared" si="75"/>
        <v>425.86</v>
      </c>
      <c r="E350" s="28">
        <f t="shared" si="82"/>
        <v>26.631379999999979</v>
      </c>
      <c r="F350" s="1">
        <f t="shared" si="76"/>
        <v>121.47755665384615</v>
      </c>
      <c r="G350" s="1">
        <f t="shared" si="83"/>
        <v>304.38</v>
      </c>
      <c r="H350" s="7">
        <f t="shared" si="84"/>
        <v>79226.080000000002</v>
      </c>
      <c r="J350" s="14">
        <f t="shared" si="85"/>
        <v>339</v>
      </c>
      <c r="K350" s="19">
        <f t="shared" si="86"/>
        <v>47407</v>
      </c>
      <c r="L350" s="27">
        <f t="shared" si="87"/>
        <v>91326.19</v>
      </c>
      <c r="M350" s="18">
        <f t="shared" si="77"/>
        <v>425.86</v>
      </c>
      <c r="O350" s="18">
        <f t="shared" si="78"/>
        <v>139.44806703846155</v>
      </c>
      <c r="P350" s="18">
        <f t="shared" si="88"/>
        <v>286.41000000000003</v>
      </c>
      <c r="Q350" s="27">
        <f t="shared" si="89"/>
        <v>91039.78</v>
      </c>
    </row>
    <row r="351" spans="1:17" x14ac:dyDescent="0.25">
      <c r="A351">
        <f t="shared" si="79"/>
        <v>340</v>
      </c>
      <c r="B351" s="6">
        <f t="shared" si="80"/>
        <v>47421</v>
      </c>
      <c r="C351" s="7">
        <f t="shared" si="81"/>
        <v>79226.080000000002</v>
      </c>
      <c r="D351" s="1">
        <f t="shared" si="75"/>
        <v>425.86</v>
      </c>
      <c r="E351" s="28">
        <f t="shared" si="82"/>
        <v>26.631379999999979</v>
      </c>
      <c r="F351" s="1">
        <f t="shared" si="76"/>
        <v>120.97212984615385</v>
      </c>
      <c r="G351" s="1">
        <f t="shared" si="83"/>
        <v>304.89</v>
      </c>
      <c r="H351" s="7">
        <f t="shared" si="84"/>
        <v>78894.559999999998</v>
      </c>
      <c r="J351" s="14">
        <f t="shared" si="85"/>
        <v>340</v>
      </c>
      <c r="K351" s="19">
        <f t="shared" si="86"/>
        <v>47421</v>
      </c>
      <c r="L351" s="27">
        <f t="shared" si="87"/>
        <v>91039.78</v>
      </c>
      <c r="M351" s="18">
        <f t="shared" si="77"/>
        <v>425.86</v>
      </c>
      <c r="O351" s="18">
        <f t="shared" si="78"/>
        <v>139.010741</v>
      </c>
      <c r="P351" s="18">
        <f t="shared" si="88"/>
        <v>286.85000000000002</v>
      </c>
      <c r="Q351" s="27">
        <f t="shared" si="89"/>
        <v>90752.93</v>
      </c>
    </row>
    <row r="352" spans="1:17" x14ac:dyDescent="0.25">
      <c r="A352">
        <f t="shared" si="79"/>
        <v>341</v>
      </c>
      <c r="B352" s="6">
        <f t="shared" si="80"/>
        <v>47435</v>
      </c>
      <c r="C352" s="7">
        <f t="shared" si="81"/>
        <v>78894.559999999998</v>
      </c>
      <c r="D352" s="1">
        <f t="shared" si="75"/>
        <v>425.86</v>
      </c>
      <c r="E352" s="28">
        <f t="shared" si="82"/>
        <v>26.631379999999979</v>
      </c>
      <c r="F352" s="1">
        <f t="shared" si="76"/>
        <v>120.4659243076923</v>
      </c>
      <c r="G352" s="1">
        <f t="shared" si="83"/>
        <v>305.39</v>
      </c>
      <c r="H352" s="7">
        <f t="shared" si="84"/>
        <v>78562.539999999994</v>
      </c>
      <c r="J352" s="14">
        <f t="shared" si="85"/>
        <v>341</v>
      </c>
      <c r="K352" s="19">
        <f t="shared" si="86"/>
        <v>47435</v>
      </c>
      <c r="L352" s="27">
        <f t="shared" si="87"/>
        <v>90752.93</v>
      </c>
      <c r="M352" s="18">
        <f t="shared" si="77"/>
        <v>425.86</v>
      </c>
      <c r="O352" s="18">
        <f t="shared" si="78"/>
        <v>138.57274311538461</v>
      </c>
      <c r="P352" s="18">
        <f t="shared" si="88"/>
        <v>287.29000000000002</v>
      </c>
      <c r="Q352" s="27">
        <f t="shared" si="89"/>
        <v>90465.64</v>
      </c>
    </row>
    <row r="353" spans="1:17" x14ac:dyDescent="0.25">
      <c r="A353">
        <f t="shared" si="79"/>
        <v>342</v>
      </c>
      <c r="B353" s="6">
        <f t="shared" si="80"/>
        <v>47449</v>
      </c>
      <c r="C353" s="7">
        <f t="shared" si="81"/>
        <v>78562.539999999994</v>
      </c>
      <c r="D353" s="1">
        <f t="shared" si="75"/>
        <v>425.86</v>
      </c>
      <c r="E353" s="28">
        <f t="shared" si="82"/>
        <v>26.631379999999979</v>
      </c>
      <c r="F353" s="1">
        <f t="shared" si="76"/>
        <v>119.95895530769231</v>
      </c>
      <c r="G353" s="1">
        <f t="shared" si="83"/>
        <v>305.89999999999998</v>
      </c>
      <c r="H353" s="7">
        <f t="shared" si="84"/>
        <v>78230.009999999995</v>
      </c>
      <c r="J353" s="14">
        <f t="shared" si="85"/>
        <v>342</v>
      </c>
      <c r="K353" s="19">
        <f t="shared" si="86"/>
        <v>47449</v>
      </c>
      <c r="L353" s="27">
        <f t="shared" si="87"/>
        <v>90465.64</v>
      </c>
      <c r="M353" s="18">
        <f t="shared" si="77"/>
        <v>425.86</v>
      </c>
      <c r="O353" s="18">
        <f t="shared" si="78"/>
        <v>138.13407338461539</v>
      </c>
      <c r="P353" s="18">
        <f t="shared" si="88"/>
        <v>287.73</v>
      </c>
      <c r="Q353" s="27">
        <f t="shared" si="89"/>
        <v>90177.91</v>
      </c>
    </row>
    <row r="354" spans="1:17" x14ac:dyDescent="0.25">
      <c r="A354">
        <f t="shared" si="79"/>
        <v>343</v>
      </c>
      <c r="B354" s="6">
        <f t="shared" si="80"/>
        <v>47463</v>
      </c>
      <c r="C354" s="7">
        <f t="shared" si="81"/>
        <v>78230.009999999995</v>
      </c>
      <c r="D354" s="1">
        <f t="shared" si="75"/>
        <v>425.86</v>
      </c>
      <c r="E354" s="28">
        <f t="shared" si="82"/>
        <v>26.631379999999979</v>
      </c>
      <c r="F354" s="1">
        <f t="shared" si="76"/>
        <v>119.45120757692307</v>
      </c>
      <c r="G354" s="1">
        <f t="shared" si="83"/>
        <v>306.41000000000003</v>
      </c>
      <c r="H354" s="7">
        <f t="shared" si="84"/>
        <v>77896.97</v>
      </c>
      <c r="J354" s="14">
        <f t="shared" si="85"/>
        <v>343</v>
      </c>
      <c r="K354" s="19">
        <f t="shared" si="86"/>
        <v>47463</v>
      </c>
      <c r="L354" s="27">
        <f t="shared" si="87"/>
        <v>90177.91</v>
      </c>
      <c r="M354" s="18">
        <f t="shared" si="77"/>
        <v>425.86</v>
      </c>
      <c r="O354" s="18">
        <f t="shared" si="78"/>
        <v>137.69473180769231</v>
      </c>
      <c r="P354" s="18">
        <f t="shared" si="88"/>
        <v>288.17</v>
      </c>
      <c r="Q354" s="27">
        <f t="shared" si="89"/>
        <v>89889.74</v>
      </c>
    </row>
    <row r="355" spans="1:17" x14ac:dyDescent="0.25">
      <c r="A355">
        <f t="shared" si="79"/>
        <v>344</v>
      </c>
      <c r="B355" s="6">
        <f t="shared" si="80"/>
        <v>47477</v>
      </c>
      <c r="C355" s="7">
        <f t="shared" si="81"/>
        <v>77896.97</v>
      </c>
      <c r="D355" s="1">
        <f t="shared" si="75"/>
        <v>425.86</v>
      </c>
      <c r="E355" s="28">
        <f t="shared" si="82"/>
        <v>26.631379999999979</v>
      </c>
      <c r="F355" s="1">
        <f t="shared" si="76"/>
        <v>118.94268111538462</v>
      </c>
      <c r="G355" s="1">
        <f t="shared" si="83"/>
        <v>306.92</v>
      </c>
      <c r="H355" s="7">
        <f t="shared" si="84"/>
        <v>77563.42</v>
      </c>
      <c r="J355" s="14">
        <f t="shared" si="85"/>
        <v>344</v>
      </c>
      <c r="K355" s="19">
        <f t="shared" si="86"/>
        <v>47477</v>
      </c>
      <c r="L355" s="27">
        <f t="shared" si="87"/>
        <v>89889.74</v>
      </c>
      <c r="M355" s="18">
        <f t="shared" si="77"/>
        <v>425.86</v>
      </c>
      <c r="O355" s="18">
        <f t="shared" si="78"/>
        <v>137.25471838461539</v>
      </c>
      <c r="P355" s="18">
        <f t="shared" si="88"/>
        <v>288.61</v>
      </c>
      <c r="Q355" s="27">
        <f t="shared" si="89"/>
        <v>89601.13</v>
      </c>
    </row>
    <row r="356" spans="1:17" x14ac:dyDescent="0.25">
      <c r="A356">
        <f t="shared" si="79"/>
        <v>345</v>
      </c>
      <c r="B356" s="6">
        <f t="shared" si="80"/>
        <v>47491</v>
      </c>
      <c r="C356" s="7">
        <f t="shared" si="81"/>
        <v>77563.42</v>
      </c>
      <c r="D356" s="1">
        <f t="shared" si="75"/>
        <v>425.86</v>
      </c>
      <c r="E356" s="28">
        <f t="shared" si="82"/>
        <v>26.631379999999979</v>
      </c>
      <c r="F356" s="1">
        <f t="shared" si="76"/>
        <v>118.43337592307692</v>
      </c>
      <c r="G356" s="1">
        <f t="shared" si="83"/>
        <v>307.43</v>
      </c>
      <c r="H356" s="7">
        <f t="shared" si="84"/>
        <v>77229.36</v>
      </c>
      <c r="J356" s="14">
        <f t="shared" si="85"/>
        <v>345</v>
      </c>
      <c r="K356" s="19">
        <f t="shared" si="86"/>
        <v>47491</v>
      </c>
      <c r="L356" s="27">
        <f t="shared" si="87"/>
        <v>89601.13</v>
      </c>
      <c r="M356" s="18">
        <f t="shared" si="77"/>
        <v>425.86</v>
      </c>
      <c r="O356" s="18">
        <f t="shared" si="78"/>
        <v>136.81403311538463</v>
      </c>
      <c r="P356" s="18">
        <f t="shared" si="88"/>
        <v>289.05</v>
      </c>
      <c r="Q356" s="27">
        <f t="shared" si="89"/>
        <v>89312.08</v>
      </c>
    </row>
    <row r="357" spans="1:17" x14ac:dyDescent="0.25">
      <c r="A357">
        <f t="shared" si="79"/>
        <v>346</v>
      </c>
      <c r="B357" s="6">
        <f t="shared" si="80"/>
        <v>47505</v>
      </c>
      <c r="C357" s="7">
        <f t="shared" si="81"/>
        <v>77229.36</v>
      </c>
      <c r="D357" s="1">
        <f t="shared" si="75"/>
        <v>425.86</v>
      </c>
      <c r="E357" s="28">
        <f t="shared" si="82"/>
        <v>26.631379999999979</v>
      </c>
      <c r="F357" s="1">
        <f t="shared" si="76"/>
        <v>117.923292</v>
      </c>
      <c r="G357" s="1">
        <f t="shared" si="83"/>
        <v>307.94</v>
      </c>
      <c r="H357" s="7">
        <f t="shared" si="84"/>
        <v>76894.789999999994</v>
      </c>
      <c r="J357" s="14">
        <f t="shared" si="85"/>
        <v>346</v>
      </c>
      <c r="K357" s="19">
        <f t="shared" si="86"/>
        <v>47505</v>
      </c>
      <c r="L357" s="27">
        <f t="shared" si="87"/>
        <v>89312.08</v>
      </c>
      <c r="M357" s="18">
        <f t="shared" si="77"/>
        <v>425.86</v>
      </c>
      <c r="O357" s="18">
        <f t="shared" si="78"/>
        <v>136.37267600000001</v>
      </c>
      <c r="P357" s="18">
        <f t="shared" si="88"/>
        <v>289.49</v>
      </c>
      <c r="Q357" s="27">
        <f t="shared" si="89"/>
        <v>89022.59</v>
      </c>
    </row>
    <row r="358" spans="1:17" x14ac:dyDescent="0.25">
      <c r="A358">
        <f t="shared" si="79"/>
        <v>347</v>
      </c>
      <c r="B358" s="6">
        <f t="shared" si="80"/>
        <v>47519</v>
      </c>
      <c r="C358" s="7">
        <f t="shared" si="81"/>
        <v>76894.789999999994</v>
      </c>
      <c r="D358" s="1">
        <f t="shared" si="75"/>
        <v>425.86</v>
      </c>
      <c r="E358" s="28">
        <f t="shared" si="82"/>
        <v>26.631379999999979</v>
      </c>
      <c r="F358" s="1">
        <f t="shared" si="76"/>
        <v>117.41242934615384</v>
      </c>
      <c r="G358" s="1">
        <f t="shared" si="83"/>
        <v>308.45</v>
      </c>
      <c r="H358" s="7">
        <f t="shared" si="84"/>
        <v>76559.710000000006</v>
      </c>
      <c r="J358" s="14">
        <f t="shared" si="85"/>
        <v>347</v>
      </c>
      <c r="K358" s="19">
        <f t="shared" si="86"/>
        <v>47519</v>
      </c>
      <c r="L358" s="27">
        <f t="shared" si="87"/>
        <v>89022.59</v>
      </c>
      <c r="M358" s="18">
        <f t="shared" si="77"/>
        <v>425.86</v>
      </c>
      <c r="O358" s="18">
        <f t="shared" si="78"/>
        <v>135.93064703846153</v>
      </c>
      <c r="P358" s="18">
        <f t="shared" si="88"/>
        <v>289.93</v>
      </c>
      <c r="Q358" s="27">
        <f t="shared" si="89"/>
        <v>88732.66</v>
      </c>
    </row>
    <row r="359" spans="1:17" x14ac:dyDescent="0.25">
      <c r="A359">
        <f t="shared" si="79"/>
        <v>348</v>
      </c>
      <c r="B359" s="6">
        <f t="shared" si="80"/>
        <v>47533</v>
      </c>
      <c r="C359" s="7">
        <f t="shared" si="81"/>
        <v>76559.710000000006</v>
      </c>
      <c r="D359" s="1">
        <f t="shared" si="75"/>
        <v>425.86</v>
      </c>
      <c r="E359" s="28">
        <f t="shared" si="82"/>
        <v>26.631379999999979</v>
      </c>
      <c r="F359" s="1">
        <f t="shared" si="76"/>
        <v>116.90078796153847</v>
      </c>
      <c r="G359" s="1">
        <f t="shared" si="83"/>
        <v>308.95999999999998</v>
      </c>
      <c r="H359" s="7">
        <f t="shared" si="84"/>
        <v>76224.12</v>
      </c>
      <c r="J359" s="14">
        <f t="shared" si="85"/>
        <v>348</v>
      </c>
      <c r="K359" s="19">
        <f t="shared" si="86"/>
        <v>47533</v>
      </c>
      <c r="L359" s="27">
        <f t="shared" si="87"/>
        <v>88732.66</v>
      </c>
      <c r="M359" s="18">
        <f t="shared" si="77"/>
        <v>425.86</v>
      </c>
      <c r="O359" s="18">
        <f t="shared" si="78"/>
        <v>135.48794623076924</v>
      </c>
      <c r="P359" s="18">
        <f t="shared" si="88"/>
        <v>290.37</v>
      </c>
      <c r="Q359" s="27">
        <f t="shared" si="89"/>
        <v>88442.29</v>
      </c>
    </row>
    <row r="360" spans="1:17" x14ac:dyDescent="0.25">
      <c r="A360">
        <f t="shared" si="79"/>
        <v>349</v>
      </c>
      <c r="B360" s="6">
        <f t="shared" si="80"/>
        <v>47547</v>
      </c>
      <c r="C360" s="7">
        <f t="shared" si="81"/>
        <v>76224.12</v>
      </c>
      <c r="D360" s="1">
        <f t="shared" si="75"/>
        <v>425.86</v>
      </c>
      <c r="E360" s="28">
        <f t="shared" si="82"/>
        <v>26.631379999999979</v>
      </c>
      <c r="F360" s="1">
        <f t="shared" si="76"/>
        <v>116.38836784615384</v>
      </c>
      <c r="G360" s="1">
        <f t="shared" si="83"/>
        <v>309.47000000000003</v>
      </c>
      <c r="H360" s="7">
        <f t="shared" si="84"/>
        <v>75888.02</v>
      </c>
      <c r="J360" s="14">
        <f t="shared" si="85"/>
        <v>349</v>
      </c>
      <c r="K360" s="19">
        <f t="shared" si="86"/>
        <v>47547</v>
      </c>
      <c r="L360" s="27">
        <f t="shared" si="87"/>
        <v>88442.29</v>
      </c>
      <c r="M360" s="18">
        <f t="shared" si="77"/>
        <v>425.86</v>
      </c>
      <c r="O360" s="18">
        <f t="shared" si="78"/>
        <v>135.04457357692309</v>
      </c>
      <c r="P360" s="18">
        <f t="shared" si="88"/>
        <v>290.82</v>
      </c>
      <c r="Q360" s="27">
        <f t="shared" si="89"/>
        <v>88151.47</v>
      </c>
    </row>
    <row r="361" spans="1:17" x14ac:dyDescent="0.25">
      <c r="A361">
        <f t="shared" si="79"/>
        <v>350</v>
      </c>
      <c r="B361" s="6">
        <f t="shared" si="80"/>
        <v>47561</v>
      </c>
      <c r="C361" s="7">
        <f t="shared" si="81"/>
        <v>75888.02</v>
      </c>
      <c r="D361" s="1">
        <f t="shared" si="75"/>
        <v>425.86</v>
      </c>
      <c r="E361" s="28">
        <f t="shared" si="82"/>
        <v>26.631379999999979</v>
      </c>
      <c r="F361" s="1">
        <f t="shared" si="76"/>
        <v>115.87516900000001</v>
      </c>
      <c r="G361" s="1">
        <f t="shared" si="83"/>
        <v>309.98</v>
      </c>
      <c r="H361" s="7">
        <f t="shared" si="84"/>
        <v>75551.41</v>
      </c>
      <c r="J361" s="14">
        <f t="shared" si="85"/>
        <v>350</v>
      </c>
      <c r="K361" s="19">
        <f t="shared" si="86"/>
        <v>47561</v>
      </c>
      <c r="L361" s="27">
        <f t="shared" si="87"/>
        <v>88151.47</v>
      </c>
      <c r="M361" s="18">
        <f t="shared" si="77"/>
        <v>425.86</v>
      </c>
      <c r="O361" s="18">
        <f t="shared" si="78"/>
        <v>134.60051380769232</v>
      </c>
      <c r="P361" s="18">
        <f t="shared" si="88"/>
        <v>291.26</v>
      </c>
      <c r="Q361" s="27">
        <f t="shared" si="89"/>
        <v>87860.21</v>
      </c>
    </row>
    <row r="362" spans="1:17" x14ac:dyDescent="0.25">
      <c r="A362">
        <f t="shared" si="79"/>
        <v>351</v>
      </c>
      <c r="B362" s="6">
        <f t="shared" si="80"/>
        <v>47575</v>
      </c>
      <c r="C362" s="7">
        <f t="shared" si="81"/>
        <v>75551.41</v>
      </c>
      <c r="D362" s="1">
        <f t="shared" si="75"/>
        <v>425.86</v>
      </c>
      <c r="E362" s="28">
        <f t="shared" si="82"/>
        <v>26.631379999999979</v>
      </c>
      <c r="F362" s="1">
        <f t="shared" si="76"/>
        <v>115.36119142307693</v>
      </c>
      <c r="G362" s="1">
        <f t="shared" si="83"/>
        <v>310.5</v>
      </c>
      <c r="H362" s="7">
        <f t="shared" si="84"/>
        <v>75214.28</v>
      </c>
      <c r="J362" s="14">
        <f t="shared" si="85"/>
        <v>351</v>
      </c>
      <c r="K362" s="19">
        <f t="shared" si="86"/>
        <v>47575</v>
      </c>
      <c r="L362" s="27">
        <f t="shared" si="87"/>
        <v>87860.21</v>
      </c>
      <c r="M362" s="18">
        <f t="shared" si="77"/>
        <v>425.86</v>
      </c>
      <c r="O362" s="18">
        <f t="shared" si="78"/>
        <v>134.1557821923077</v>
      </c>
      <c r="P362" s="18">
        <f t="shared" si="88"/>
        <v>291.7</v>
      </c>
      <c r="Q362" s="27">
        <f t="shared" si="89"/>
        <v>87568.51</v>
      </c>
    </row>
    <row r="363" spans="1:17" x14ac:dyDescent="0.25">
      <c r="A363">
        <f t="shared" si="79"/>
        <v>352</v>
      </c>
      <c r="B363" s="6">
        <f t="shared" si="80"/>
        <v>47589</v>
      </c>
      <c r="C363" s="7">
        <f t="shared" si="81"/>
        <v>75214.28</v>
      </c>
      <c r="D363" s="1">
        <f t="shared" si="75"/>
        <v>425.86</v>
      </c>
      <c r="E363" s="28">
        <f t="shared" si="82"/>
        <v>26.631379999999979</v>
      </c>
      <c r="F363" s="1">
        <f t="shared" si="76"/>
        <v>114.84641984615385</v>
      </c>
      <c r="G363" s="1">
        <f t="shared" si="83"/>
        <v>311.01</v>
      </c>
      <c r="H363" s="7">
        <f t="shared" si="84"/>
        <v>74876.639999999999</v>
      </c>
      <c r="J363" s="14">
        <f t="shared" si="85"/>
        <v>352</v>
      </c>
      <c r="K363" s="19">
        <f t="shared" si="86"/>
        <v>47589</v>
      </c>
      <c r="L363" s="27">
        <f t="shared" si="87"/>
        <v>87568.51</v>
      </c>
      <c r="M363" s="18">
        <f t="shared" si="77"/>
        <v>425.86</v>
      </c>
      <c r="O363" s="18">
        <f t="shared" si="78"/>
        <v>133.71037873076924</v>
      </c>
      <c r="P363" s="18">
        <f t="shared" si="88"/>
        <v>292.14999999999998</v>
      </c>
      <c r="Q363" s="27">
        <f t="shared" si="89"/>
        <v>87276.36</v>
      </c>
    </row>
    <row r="364" spans="1:17" x14ac:dyDescent="0.25">
      <c r="A364">
        <f t="shared" si="79"/>
        <v>353</v>
      </c>
      <c r="B364" s="6">
        <f t="shared" si="80"/>
        <v>47603</v>
      </c>
      <c r="C364" s="7">
        <f t="shared" si="81"/>
        <v>74876.639999999999</v>
      </c>
      <c r="D364" s="1">
        <f t="shared" si="75"/>
        <v>425.86</v>
      </c>
      <c r="E364" s="28">
        <f t="shared" si="82"/>
        <v>26.631379999999979</v>
      </c>
      <c r="F364" s="1">
        <f t="shared" si="76"/>
        <v>114.33086953846154</v>
      </c>
      <c r="G364" s="1">
        <f t="shared" si="83"/>
        <v>311.52999999999997</v>
      </c>
      <c r="H364" s="7">
        <f t="shared" si="84"/>
        <v>74538.48</v>
      </c>
      <c r="J364" s="14">
        <f t="shared" si="85"/>
        <v>353</v>
      </c>
      <c r="K364" s="19">
        <f t="shared" si="86"/>
        <v>47603</v>
      </c>
      <c r="L364" s="27">
        <f t="shared" si="87"/>
        <v>87276.36</v>
      </c>
      <c r="M364" s="18">
        <f t="shared" si="77"/>
        <v>425.86</v>
      </c>
      <c r="O364" s="18">
        <f t="shared" si="78"/>
        <v>133.26428815384617</v>
      </c>
      <c r="P364" s="18">
        <f t="shared" si="88"/>
        <v>292.60000000000002</v>
      </c>
      <c r="Q364" s="27">
        <f t="shared" si="89"/>
        <v>86983.76</v>
      </c>
    </row>
    <row r="365" spans="1:17" x14ac:dyDescent="0.25">
      <c r="A365">
        <f t="shared" si="79"/>
        <v>354</v>
      </c>
      <c r="B365" s="6">
        <f t="shared" si="80"/>
        <v>47617</v>
      </c>
      <c r="C365" s="7">
        <f t="shared" si="81"/>
        <v>74538.48</v>
      </c>
      <c r="D365" s="1">
        <f t="shared" si="75"/>
        <v>425.86</v>
      </c>
      <c r="E365" s="28">
        <f t="shared" si="82"/>
        <v>26.631379999999979</v>
      </c>
      <c r="F365" s="1">
        <f t="shared" si="76"/>
        <v>113.81452523076923</v>
      </c>
      <c r="G365" s="1">
        <f t="shared" si="83"/>
        <v>312.05</v>
      </c>
      <c r="H365" s="7">
        <f t="shared" si="84"/>
        <v>74199.8</v>
      </c>
      <c r="J365" s="14">
        <f t="shared" si="85"/>
        <v>354</v>
      </c>
      <c r="K365" s="19">
        <f t="shared" si="86"/>
        <v>47617</v>
      </c>
      <c r="L365" s="27">
        <f t="shared" si="87"/>
        <v>86983.76</v>
      </c>
      <c r="M365" s="18">
        <f t="shared" si="77"/>
        <v>425.86</v>
      </c>
      <c r="O365" s="18">
        <f t="shared" si="78"/>
        <v>132.81751046153846</v>
      </c>
      <c r="P365" s="18">
        <f t="shared" si="88"/>
        <v>293.04000000000002</v>
      </c>
      <c r="Q365" s="27">
        <f t="shared" si="89"/>
        <v>86690.72</v>
      </c>
    </row>
    <row r="366" spans="1:17" x14ac:dyDescent="0.25">
      <c r="A366">
        <f t="shared" si="79"/>
        <v>355</v>
      </c>
      <c r="B366" s="6">
        <f t="shared" si="80"/>
        <v>47631</v>
      </c>
      <c r="C366" s="7">
        <f t="shared" si="81"/>
        <v>74199.8</v>
      </c>
      <c r="D366" s="1">
        <f t="shared" si="75"/>
        <v>425.86</v>
      </c>
      <c r="E366" s="28">
        <f t="shared" si="82"/>
        <v>26.631379999999979</v>
      </c>
      <c r="F366" s="1">
        <f t="shared" si="76"/>
        <v>113.29738692307693</v>
      </c>
      <c r="G366" s="1">
        <f t="shared" si="83"/>
        <v>312.56</v>
      </c>
      <c r="H366" s="7">
        <f t="shared" si="84"/>
        <v>73860.61</v>
      </c>
      <c r="J366" s="14">
        <f t="shared" si="85"/>
        <v>355</v>
      </c>
      <c r="K366" s="19">
        <f t="shared" si="86"/>
        <v>47631</v>
      </c>
      <c r="L366" s="27">
        <f t="shared" si="87"/>
        <v>86690.72</v>
      </c>
      <c r="M366" s="18">
        <f t="shared" si="77"/>
        <v>425.86</v>
      </c>
      <c r="O366" s="18">
        <f t="shared" si="78"/>
        <v>132.37006092307692</v>
      </c>
      <c r="P366" s="18">
        <f t="shared" si="88"/>
        <v>293.49</v>
      </c>
      <c r="Q366" s="27">
        <f t="shared" si="89"/>
        <v>86397.23</v>
      </c>
    </row>
    <row r="367" spans="1:17" x14ac:dyDescent="0.25">
      <c r="A367">
        <f t="shared" si="79"/>
        <v>356</v>
      </c>
      <c r="B367" s="6">
        <f t="shared" si="80"/>
        <v>47645</v>
      </c>
      <c r="C367" s="7">
        <f t="shared" si="81"/>
        <v>73860.61</v>
      </c>
      <c r="D367" s="1">
        <f t="shared" si="75"/>
        <v>425.86</v>
      </c>
      <c r="E367" s="28">
        <f t="shared" si="82"/>
        <v>26.631379999999979</v>
      </c>
      <c r="F367" s="1">
        <f t="shared" si="76"/>
        <v>112.77946988461539</v>
      </c>
      <c r="G367" s="1">
        <f t="shared" si="83"/>
        <v>313.08</v>
      </c>
      <c r="H367" s="7">
        <f t="shared" si="84"/>
        <v>73520.899999999994</v>
      </c>
      <c r="J367" s="14">
        <f t="shared" si="85"/>
        <v>356</v>
      </c>
      <c r="K367" s="19">
        <f t="shared" si="86"/>
        <v>47645</v>
      </c>
      <c r="L367" s="27">
        <f t="shared" si="87"/>
        <v>86397.23</v>
      </c>
      <c r="M367" s="18">
        <f t="shared" si="77"/>
        <v>425.86</v>
      </c>
      <c r="O367" s="18">
        <f t="shared" si="78"/>
        <v>131.92192426923077</v>
      </c>
      <c r="P367" s="18">
        <f t="shared" si="88"/>
        <v>293.94</v>
      </c>
      <c r="Q367" s="27">
        <f t="shared" si="89"/>
        <v>86103.29</v>
      </c>
    </row>
    <row r="368" spans="1:17" x14ac:dyDescent="0.25">
      <c r="A368">
        <f t="shared" si="79"/>
        <v>357</v>
      </c>
      <c r="B368" s="6">
        <f t="shared" si="80"/>
        <v>47659</v>
      </c>
      <c r="C368" s="7">
        <f t="shared" si="81"/>
        <v>73520.899999999994</v>
      </c>
      <c r="D368" s="1">
        <f t="shared" si="75"/>
        <v>425.86</v>
      </c>
      <c r="E368" s="28">
        <f t="shared" si="82"/>
        <v>26.631379999999979</v>
      </c>
      <c r="F368" s="1">
        <f t="shared" si="76"/>
        <v>112.26075884615383</v>
      </c>
      <c r="G368" s="1">
        <f t="shared" si="83"/>
        <v>313.60000000000002</v>
      </c>
      <c r="H368" s="7">
        <f t="shared" si="84"/>
        <v>73180.67</v>
      </c>
      <c r="J368" s="14">
        <f t="shared" si="85"/>
        <v>357</v>
      </c>
      <c r="K368" s="19">
        <f t="shared" si="86"/>
        <v>47659</v>
      </c>
      <c r="L368" s="27">
        <f t="shared" si="87"/>
        <v>86103.29</v>
      </c>
      <c r="M368" s="18">
        <f t="shared" si="77"/>
        <v>425.86</v>
      </c>
      <c r="O368" s="18">
        <f t="shared" si="78"/>
        <v>131.47310049999999</v>
      </c>
      <c r="P368" s="18">
        <f t="shared" si="88"/>
        <v>294.39</v>
      </c>
      <c r="Q368" s="27">
        <f t="shared" si="89"/>
        <v>85808.9</v>
      </c>
    </row>
    <row r="369" spans="1:17" x14ac:dyDescent="0.25">
      <c r="A369">
        <f t="shared" si="79"/>
        <v>358</v>
      </c>
      <c r="B369" s="6">
        <f t="shared" si="80"/>
        <v>47673</v>
      </c>
      <c r="C369" s="7">
        <f t="shared" si="81"/>
        <v>73180.67</v>
      </c>
      <c r="D369" s="1">
        <f t="shared" si="75"/>
        <v>425.86</v>
      </c>
      <c r="E369" s="28">
        <f t="shared" si="82"/>
        <v>26.631379999999979</v>
      </c>
      <c r="F369" s="1">
        <f t="shared" si="76"/>
        <v>111.7412538076923</v>
      </c>
      <c r="G369" s="1">
        <f t="shared" si="83"/>
        <v>314.12</v>
      </c>
      <c r="H369" s="7">
        <f t="shared" si="84"/>
        <v>72839.92</v>
      </c>
      <c r="J369" s="14">
        <f t="shared" si="85"/>
        <v>358</v>
      </c>
      <c r="K369" s="19">
        <f t="shared" si="86"/>
        <v>47673</v>
      </c>
      <c r="L369" s="27">
        <f t="shared" si="87"/>
        <v>85808.9</v>
      </c>
      <c r="M369" s="18">
        <f t="shared" si="77"/>
        <v>425.86</v>
      </c>
      <c r="O369" s="18">
        <f t="shared" si="78"/>
        <v>131.02358961538462</v>
      </c>
      <c r="P369" s="18">
        <f t="shared" si="88"/>
        <v>294.83999999999997</v>
      </c>
      <c r="Q369" s="27">
        <f t="shared" si="89"/>
        <v>85514.06</v>
      </c>
    </row>
    <row r="370" spans="1:17" x14ac:dyDescent="0.25">
      <c r="A370">
        <f t="shared" si="79"/>
        <v>359</v>
      </c>
      <c r="B370" s="6">
        <f t="shared" si="80"/>
        <v>47687</v>
      </c>
      <c r="C370" s="7">
        <f t="shared" si="81"/>
        <v>72839.92</v>
      </c>
      <c r="D370" s="1">
        <f t="shared" si="75"/>
        <v>425.86</v>
      </c>
      <c r="E370" s="28">
        <f t="shared" si="82"/>
        <v>26.631379999999979</v>
      </c>
      <c r="F370" s="1">
        <f t="shared" si="76"/>
        <v>111.22095476923077</v>
      </c>
      <c r="G370" s="1">
        <f t="shared" si="83"/>
        <v>314.64</v>
      </c>
      <c r="H370" s="7">
        <f t="shared" si="84"/>
        <v>72498.649999999994</v>
      </c>
      <c r="J370" s="14">
        <f t="shared" si="85"/>
        <v>359</v>
      </c>
      <c r="K370" s="19">
        <f t="shared" si="86"/>
        <v>47687</v>
      </c>
      <c r="L370" s="27">
        <f t="shared" si="87"/>
        <v>85514.06</v>
      </c>
      <c r="M370" s="18">
        <f t="shared" si="77"/>
        <v>425.86</v>
      </c>
      <c r="O370" s="18">
        <f t="shared" si="78"/>
        <v>130.57339161538462</v>
      </c>
      <c r="P370" s="18">
        <f t="shared" si="88"/>
        <v>295.29000000000002</v>
      </c>
      <c r="Q370" s="27">
        <f t="shared" si="89"/>
        <v>85218.77</v>
      </c>
    </row>
    <row r="371" spans="1:17" x14ac:dyDescent="0.25">
      <c r="A371">
        <f t="shared" si="79"/>
        <v>360</v>
      </c>
      <c r="B371" s="6">
        <f t="shared" si="80"/>
        <v>47701</v>
      </c>
      <c r="C371" s="7">
        <f t="shared" si="81"/>
        <v>72498.649999999994</v>
      </c>
      <c r="D371" s="1">
        <f t="shared" si="75"/>
        <v>425.86</v>
      </c>
      <c r="E371" s="28">
        <f t="shared" si="82"/>
        <v>26.631379999999979</v>
      </c>
      <c r="F371" s="1">
        <f t="shared" si="76"/>
        <v>110.69986173076923</v>
      </c>
      <c r="G371" s="1">
        <f t="shared" si="83"/>
        <v>315.16000000000003</v>
      </c>
      <c r="H371" s="7">
        <f t="shared" si="84"/>
        <v>72156.86</v>
      </c>
      <c r="J371" s="14">
        <f t="shared" si="85"/>
        <v>360</v>
      </c>
      <c r="K371" s="19">
        <f t="shared" si="86"/>
        <v>47701</v>
      </c>
      <c r="L371" s="27">
        <f t="shared" si="87"/>
        <v>85218.77</v>
      </c>
      <c r="M371" s="18">
        <f t="shared" si="77"/>
        <v>425.86</v>
      </c>
      <c r="O371" s="18">
        <f t="shared" si="78"/>
        <v>130.12250650000001</v>
      </c>
      <c r="P371" s="18">
        <f t="shared" si="88"/>
        <v>295.74</v>
      </c>
      <c r="Q371" s="27">
        <f t="shared" si="89"/>
        <v>84923.03</v>
      </c>
    </row>
    <row r="372" spans="1:17" x14ac:dyDescent="0.25">
      <c r="A372">
        <f t="shared" si="79"/>
        <v>361</v>
      </c>
      <c r="B372" s="6">
        <f t="shared" si="80"/>
        <v>47715</v>
      </c>
      <c r="C372" s="7">
        <f t="shared" si="81"/>
        <v>72156.86</v>
      </c>
      <c r="D372" s="1">
        <f t="shared" si="75"/>
        <v>425.86</v>
      </c>
      <c r="E372" s="28">
        <f t="shared" si="82"/>
        <v>26.631379999999979</v>
      </c>
      <c r="F372" s="1">
        <f t="shared" si="76"/>
        <v>110.1779746923077</v>
      </c>
      <c r="G372" s="1">
        <f t="shared" si="83"/>
        <v>315.68</v>
      </c>
      <c r="H372" s="7">
        <f t="shared" si="84"/>
        <v>71814.55</v>
      </c>
      <c r="J372" s="14">
        <f t="shared" si="85"/>
        <v>361</v>
      </c>
      <c r="K372" s="19">
        <f t="shared" si="86"/>
        <v>47715</v>
      </c>
      <c r="L372" s="27">
        <f t="shared" si="87"/>
        <v>84923.03</v>
      </c>
      <c r="M372" s="18">
        <f t="shared" si="77"/>
        <v>425.86</v>
      </c>
      <c r="O372" s="18">
        <f t="shared" si="78"/>
        <v>129.67093426923077</v>
      </c>
      <c r="P372" s="18">
        <f t="shared" si="88"/>
        <v>296.19</v>
      </c>
      <c r="Q372" s="27">
        <f t="shared" si="89"/>
        <v>84626.84</v>
      </c>
    </row>
    <row r="373" spans="1:17" x14ac:dyDescent="0.25">
      <c r="A373">
        <f t="shared" si="79"/>
        <v>362</v>
      </c>
      <c r="B373" s="6">
        <f t="shared" si="80"/>
        <v>47729</v>
      </c>
      <c r="C373" s="7">
        <f t="shared" si="81"/>
        <v>71814.55</v>
      </c>
      <c r="D373" s="1">
        <f t="shared" si="75"/>
        <v>425.86</v>
      </c>
      <c r="E373" s="28">
        <f t="shared" si="82"/>
        <v>26.631379999999979</v>
      </c>
      <c r="F373" s="1">
        <f t="shared" si="76"/>
        <v>109.65529365384616</v>
      </c>
      <c r="G373" s="1">
        <f t="shared" si="83"/>
        <v>316.2</v>
      </c>
      <c r="H373" s="7">
        <f t="shared" si="84"/>
        <v>71471.72</v>
      </c>
      <c r="J373" s="14">
        <f t="shared" si="85"/>
        <v>362</v>
      </c>
      <c r="K373" s="19">
        <f t="shared" si="86"/>
        <v>47729</v>
      </c>
      <c r="L373" s="27">
        <f t="shared" si="87"/>
        <v>84626.84</v>
      </c>
      <c r="M373" s="18">
        <f t="shared" si="77"/>
        <v>425.86</v>
      </c>
      <c r="O373" s="18">
        <f t="shared" si="78"/>
        <v>129.21867492307692</v>
      </c>
      <c r="P373" s="18">
        <f t="shared" si="88"/>
        <v>296.64</v>
      </c>
      <c r="Q373" s="27">
        <f t="shared" si="89"/>
        <v>84330.2</v>
      </c>
    </row>
    <row r="374" spans="1:17" x14ac:dyDescent="0.25">
      <c r="A374">
        <f t="shared" si="79"/>
        <v>363</v>
      </c>
      <c r="B374" s="6">
        <f t="shared" si="80"/>
        <v>47743</v>
      </c>
      <c r="C374" s="7">
        <f t="shared" si="81"/>
        <v>71471.72</v>
      </c>
      <c r="D374" s="1">
        <f t="shared" si="75"/>
        <v>425.86</v>
      </c>
      <c r="E374" s="28">
        <f t="shared" si="82"/>
        <v>26.631379999999979</v>
      </c>
      <c r="F374" s="1">
        <f t="shared" si="76"/>
        <v>109.13181861538462</v>
      </c>
      <c r="G374" s="1">
        <f t="shared" si="83"/>
        <v>316.73</v>
      </c>
      <c r="H374" s="7">
        <f t="shared" si="84"/>
        <v>71128.36</v>
      </c>
      <c r="J374" s="14">
        <f t="shared" si="85"/>
        <v>363</v>
      </c>
      <c r="K374" s="19">
        <f t="shared" si="86"/>
        <v>47743</v>
      </c>
      <c r="L374" s="27">
        <f t="shared" si="87"/>
        <v>84330.2</v>
      </c>
      <c r="M374" s="18">
        <f t="shared" si="77"/>
        <v>425.86</v>
      </c>
      <c r="O374" s="18">
        <f t="shared" si="78"/>
        <v>128.76572846153846</v>
      </c>
      <c r="P374" s="18">
        <f t="shared" si="88"/>
        <v>297.08999999999997</v>
      </c>
      <c r="Q374" s="27">
        <f t="shared" si="89"/>
        <v>84033.11</v>
      </c>
    </row>
    <row r="375" spans="1:17" x14ac:dyDescent="0.25">
      <c r="A375">
        <f t="shared" si="79"/>
        <v>364</v>
      </c>
      <c r="B375" s="6">
        <f t="shared" si="80"/>
        <v>47757</v>
      </c>
      <c r="C375" s="7">
        <f t="shared" si="81"/>
        <v>71128.36</v>
      </c>
      <c r="D375" s="1">
        <f t="shared" si="75"/>
        <v>425.86</v>
      </c>
      <c r="E375" s="28">
        <f t="shared" si="82"/>
        <v>26.631379999999979</v>
      </c>
      <c r="F375" s="1">
        <f t="shared" si="76"/>
        <v>108.60753430769232</v>
      </c>
      <c r="G375" s="1">
        <f t="shared" si="83"/>
        <v>317.25</v>
      </c>
      <c r="H375" s="7">
        <f t="shared" si="84"/>
        <v>70784.479999999996</v>
      </c>
      <c r="J375" s="14">
        <f t="shared" si="85"/>
        <v>364</v>
      </c>
      <c r="K375" s="19">
        <f t="shared" si="86"/>
        <v>47757</v>
      </c>
      <c r="L375" s="27">
        <f t="shared" si="87"/>
        <v>84033.11</v>
      </c>
      <c r="M375" s="18">
        <f t="shared" si="77"/>
        <v>425.86</v>
      </c>
      <c r="O375" s="18">
        <f t="shared" si="78"/>
        <v>128.31209488461539</v>
      </c>
      <c r="P375" s="18">
        <f t="shared" si="88"/>
        <v>297.55</v>
      </c>
      <c r="Q375" s="27">
        <f t="shared" si="89"/>
        <v>83735.56</v>
      </c>
    </row>
    <row r="376" spans="1:17" x14ac:dyDescent="0.25">
      <c r="A376">
        <f t="shared" si="79"/>
        <v>365</v>
      </c>
      <c r="B376" s="6">
        <f t="shared" si="80"/>
        <v>47771</v>
      </c>
      <c r="C376" s="7">
        <f t="shared" si="81"/>
        <v>70784.479999999996</v>
      </c>
      <c r="D376" s="1">
        <f t="shared" si="75"/>
        <v>425.86</v>
      </c>
      <c r="E376" s="28">
        <f t="shared" si="82"/>
        <v>26.631379999999979</v>
      </c>
      <c r="F376" s="1">
        <f t="shared" si="76"/>
        <v>108.08245599999999</v>
      </c>
      <c r="G376" s="1">
        <f t="shared" si="83"/>
        <v>317.77999999999997</v>
      </c>
      <c r="H376" s="7">
        <f t="shared" si="84"/>
        <v>70440.070000000007</v>
      </c>
      <c r="J376" s="14">
        <f t="shared" si="85"/>
        <v>365</v>
      </c>
      <c r="K376" s="19">
        <f t="shared" si="86"/>
        <v>47771</v>
      </c>
      <c r="L376" s="27">
        <f t="shared" si="87"/>
        <v>83735.56</v>
      </c>
      <c r="M376" s="18">
        <f t="shared" si="77"/>
        <v>425.86</v>
      </c>
      <c r="O376" s="18">
        <f t="shared" si="78"/>
        <v>127.85775892307693</v>
      </c>
      <c r="P376" s="18">
        <f t="shared" si="88"/>
        <v>298</v>
      </c>
      <c r="Q376" s="27">
        <f t="shared" si="89"/>
        <v>83437.56</v>
      </c>
    </row>
    <row r="377" spans="1:17" x14ac:dyDescent="0.25">
      <c r="A377">
        <f t="shared" si="79"/>
        <v>366</v>
      </c>
      <c r="B377" s="6">
        <f t="shared" si="80"/>
        <v>47785</v>
      </c>
      <c r="C377" s="7">
        <f t="shared" si="81"/>
        <v>70440.070000000007</v>
      </c>
      <c r="D377" s="1">
        <f t="shared" si="75"/>
        <v>425.86</v>
      </c>
      <c r="E377" s="28">
        <f t="shared" si="82"/>
        <v>26.631379999999979</v>
      </c>
      <c r="F377" s="1">
        <f t="shared" si="76"/>
        <v>107.55656842307694</v>
      </c>
      <c r="G377" s="1">
        <f t="shared" si="83"/>
        <v>318.3</v>
      </c>
      <c r="H377" s="7">
        <f t="shared" si="84"/>
        <v>70095.14</v>
      </c>
      <c r="J377" s="14">
        <f t="shared" si="85"/>
        <v>366</v>
      </c>
      <c r="K377" s="19">
        <f t="shared" si="86"/>
        <v>47785</v>
      </c>
      <c r="L377" s="27">
        <f t="shared" si="87"/>
        <v>83437.56</v>
      </c>
      <c r="M377" s="18">
        <f t="shared" si="77"/>
        <v>425.86</v>
      </c>
      <c r="O377" s="18">
        <f t="shared" si="78"/>
        <v>127.40273584615385</v>
      </c>
      <c r="P377" s="18">
        <f t="shared" si="88"/>
        <v>298.45999999999998</v>
      </c>
      <c r="Q377" s="27">
        <f t="shared" si="89"/>
        <v>83139.100000000006</v>
      </c>
    </row>
    <row r="378" spans="1:17" x14ac:dyDescent="0.25">
      <c r="A378">
        <f t="shared" si="79"/>
        <v>367</v>
      </c>
      <c r="B378" s="6">
        <f t="shared" si="80"/>
        <v>47799</v>
      </c>
      <c r="C378" s="7">
        <f t="shared" si="81"/>
        <v>70095.14</v>
      </c>
      <c r="D378" s="1">
        <f t="shared" si="75"/>
        <v>425.86</v>
      </c>
      <c r="E378" s="28">
        <f t="shared" si="82"/>
        <v>26.631379999999979</v>
      </c>
      <c r="F378" s="1">
        <f t="shared" si="76"/>
        <v>107.02988684615384</v>
      </c>
      <c r="G378" s="1">
        <f t="shared" si="83"/>
        <v>318.83</v>
      </c>
      <c r="H378" s="7">
        <f t="shared" si="84"/>
        <v>69749.679999999993</v>
      </c>
      <c r="J378" s="14">
        <f t="shared" si="85"/>
        <v>367</v>
      </c>
      <c r="K378" s="19">
        <f t="shared" si="86"/>
        <v>47799</v>
      </c>
      <c r="L378" s="27">
        <f t="shared" si="87"/>
        <v>83139.100000000006</v>
      </c>
      <c r="M378" s="18">
        <f t="shared" si="77"/>
        <v>425.86</v>
      </c>
      <c r="O378" s="18">
        <f t="shared" si="78"/>
        <v>126.9470103846154</v>
      </c>
      <c r="P378" s="18">
        <f t="shared" si="88"/>
        <v>298.91000000000003</v>
      </c>
      <c r="Q378" s="27">
        <f t="shared" si="89"/>
        <v>82840.19</v>
      </c>
    </row>
    <row r="379" spans="1:17" x14ac:dyDescent="0.25">
      <c r="A379">
        <f t="shared" si="79"/>
        <v>368</v>
      </c>
      <c r="B379" s="6">
        <f t="shared" si="80"/>
        <v>47813</v>
      </c>
      <c r="C379" s="7">
        <f t="shared" si="81"/>
        <v>69749.679999999993</v>
      </c>
      <c r="D379" s="1">
        <f t="shared" si="75"/>
        <v>425.86</v>
      </c>
      <c r="E379" s="28">
        <f t="shared" si="82"/>
        <v>26.631379999999979</v>
      </c>
      <c r="F379" s="1">
        <f t="shared" si="76"/>
        <v>106.50239599999999</v>
      </c>
      <c r="G379" s="1">
        <f t="shared" si="83"/>
        <v>319.36</v>
      </c>
      <c r="H379" s="7">
        <f t="shared" si="84"/>
        <v>69403.69</v>
      </c>
      <c r="J379" s="14">
        <f t="shared" si="85"/>
        <v>368</v>
      </c>
      <c r="K379" s="19">
        <f t="shared" si="86"/>
        <v>47813</v>
      </c>
      <c r="L379" s="27">
        <f t="shared" si="87"/>
        <v>82840.19</v>
      </c>
      <c r="M379" s="18">
        <f t="shared" si="77"/>
        <v>425.86</v>
      </c>
      <c r="O379" s="18">
        <f t="shared" si="78"/>
        <v>126.49059780769231</v>
      </c>
      <c r="P379" s="18">
        <f t="shared" si="88"/>
        <v>299.37</v>
      </c>
      <c r="Q379" s="27">
        <f t="shared" si="89"/>
        <v>82540.820000000007</v>
      </c>
    </row>
    <row r="380" spans="1:17" x14ac:dyDescent="0.25">
      <c r="A380">
        <f t="shared" si="79"/>
        <v>369</v>
      </c>
      <c r="B380" s="6">
        <f t="shared" si="80"/>
        <v>47827</v>
      </c>
      <c r="C380" s="7">
        <f t="shared" si="81"/>
        <v>69403.69</v>
      </c>
      <c r="D380" s="1">
        <f t="shared" si="75"/>
        <v>425.86</v>
      </c>
      <c r="E380" s="28">
        <f t="shared" si="82"/>
        <v>26.631379999999979</v>
      </c>
      <c r="F380" s="1">
        <f t="shared" si="76"/>
        <v>105.97409588461539</v>
      </c>
      <c r="G380" s="1">
        <f t="shared" si="83"/>
        <v>319.89</v>
      </c>
      <c r="H380" s="7">
        <f t="shared" si="84"/>
        <v>69057.17</v>
      </c>
      <c r="J380" s="14">
        <f t="shared" si="85"/>
        <v>369</v>
      </c>
      <c r="K380" s="19">
        <f t="shared" si="86"/>
        <v>47827</v>
      </c>
      <c r="L380" s="27">
        <f t="shared" si="87"/>
        <v>82540.820000000007</v>
      </c>
      <c r="M380" s="18">
        <f t="shared" si="77"/>
        <v>425.86</v>
      </c>
      <c r="O380" s="18">
        <f t="shared" si="78"/>
        <v>126.03348284615386</v>
      </c>
      <c r="P380" s="18">
        <f t="shared" si="88"/>
        <v>299.83</v>
      </c>
      <c r="Q380" s="27">
        <f t="shared" si="89"/>
        <v>82240.990000000005</v>
      </c>
    </row>
    <row r="381" spans="1:17" x14ac:dyDescent="0.25">
      <c r="A381">
        <f t="shared" si="79"/>
        <v>370</v>
      </c>
      <c r="B381" s="6">
        <f t="shared" si="80"/>
        <v>47841</v>
      </c>
      <c r="C381" s="7">
        <f t="shared" si="81"/>
        <v>69057.17</v>
      </c>
      <c r="D381" s="1">
        <f t="shared" si="75"/>
        <v>425.86</v>
      </c>
      <c r="E381" s="28">
        <f t="shared" si="82"/>
        <v>26.631379999999979</v>
      </c>
      <c r="F381" s="1">
        <f t="shared" si="76"/>
        <v>105.4449865</v>
      </c>
      <c r="G381" s="1">
        <f t="shared" si="83"/>
        <v>320.42</v>
      </c>
      <c r="H381" s="7">
        <f t="shared" si="84"/>
        <v>68710.12</v>
      </c>
      <c r="J381" s="14">
        <f t="shared" si="85"/>
        <v>370</v>
      </c>
      <c r="K381" s="19">
        <f t="shared" si="86"/>
        <v>47841</v>
      </c>
      <c r="L381" s="27">
        <f t="shared" si="87"/>
        <v>82240.990000000005</v>
      </c>
      <c r="M381" s="18">
        <f t="shared" si="77"/>
        <v>425.86</v>
      </c>
      <c r="O381" s="18">
        <f t="shared" si="78"/>
        <v>125.57566550000001</v>
      </c>
      <c r="P381" s="18">
        <f t="shared" si="88"/>
        <v>300.27999999999997</v>
      </c>
      <c r="Q381" s="27">
        <f t="shared" si="89"/>
        <v>81940.710000000006</v>
      </c>
    </row>
    <row r="382" spans="1:17" x14ac:dyDescent="0.25">
      <c r="A382">
        <f t="shared" si="79"/>
        <v>371</v>
      </c>
      <c r="B382" s="6">
        <f t="shared" si="80"/>
        <v>47855</v>
      </c>
      <c r="C382" s="7">
        <f t="shared" si="81"/>
        <v>68710.12</v>
      </c>
      <c r="D382" s="1">
        <f t="shared" si="75"/>
        <v>425.86</v>
      </c>
      <c r="E382" s="28">
        <f t="shared" si="82"/>
        <v>26.631379999999979</v>
      </c>
      <c r="F382" s="1">
        <f t="shared" si="76"/>
        <v>104.91506784615385</v>
      </c>
      <c r="G382" s="1">
        <f t="shared" si="83"/>
        <v>320.94</v>
      </c>
      <c r="H382" s="7">
        <f t="shared" si="84"/>
        <v>68362.55</v>
      </c>
      <c r="J382" s="14">
        <f t="shared" si="85"/>
        <v>371</v>
      </c>
      <c r="K382" s="19">
        <f t="shared" si="86"/>
        <v>47855</v>
      </c>
      <c r="L382" s="27">
        <f t="shared" si="87"/>
        <v>81940.710000000006</v>
      </c>
      <c r="M382" s="18">
        <f t="shared" si="77"/>
        <v>425.86</v>
      </c>
      <c r="O382" s="18">
        <f t="shared" si="78"/>
        <v>125.11716103846155</v>
      </c>
      <c r="P382" s="18">
        <f t="shared" si="88"/>
        <v>300.74</v>
      </c>
      <c r="Q382" s="27">
        <f t="shared" si="89"/>
        <v>81639.97</v>
      </c>
    </row>
    <row r="383" spans="1:17" x14ac:dyDescent="0.25">
      <c r="A383">
        <f t="shared" si="79"/>
        <v>372</v>
      </c>
      <c r="B383" s="6">
        <f t="shared" si="80"/>
        <v>47869</v>
      </c>
      <c r="C383" s="7">
        <f t="shared" si="81"/>
        <v>68362.55</v>
      </c>
      <c r="D383" s="1">
        <f t="shared" si="75"/>
        <v>425.86</v>
      </c>
      <c r="E383" s="28">
        <f t="shared" si="82"/>
        <v>26.631379999999979</v>
      </c>
      <c r="F383" s="1">
        <f t="shared" si="76"/>
        <v>104.38435519230769</v>
      </c>
      <c r="G383" s="1">
        <f t="shared" si="83"/>
        <v>321.48</v>
      </c>
      <c r="H383" s="7">
        <f t="shared" si="84"/>
        <v>68014.44</v>
      </c>
      <c r="J383" s="14">
        <f t="shared" si="85"/>
        <v>372</v>
      </c>
      <c r="K383" s="19">
        <f t="shared" si="86"/>
        <v>47869</v>
      </c>
      <c r="L383" s="27">
        <f t="shared" si="87"/>
        <v>81639.97</v>
      </c>
      <c r="M383" s="18">
        <f t="shared" si="77"/>
        <v>425.86</v>
      </c>
      <c r="O383" s="18">
        <f t="shared" si="78"/>
        <v>124.6579541923077</v>
      </c>
      <c r="P383" s="18">
        <f t="shared" si="88"/>
        <v>301.2</v>
      </c>
      <c r="Q383" s="27">
        <f t="shared" si="89"/>
        <v>81338.77</v>
      </c>
    </row>
    <row r="384" spans="1:17" x14ac:dyDescent="0.25">
      <c r="A384">
        <f t="shared" si="79"/>
        <v>373</v>
      </c>
      <c r="B384" s="6">
        <f t="shared" si="80"/>
        <v>47883</v>
      </c>
      <c r="C384" s="7">
        <f t="shared" si="81"/>
        <v>68014.44</v>
      </c>
      <c r="D384" s="1">
        <f t="shared" si="75"/>
        <v>425.86</v>
      </c>
      <c r="E384" s="28">
        <f t="shared" si="82"/>
        <v>26.631379999999979</v>
      </c>
      <c r="F384" s="1">
        <f t="shared" si="76"/>
        <v>103.85281800000001</v>
      </c>
      <c r="G384" s="1">
        <f t="shared" si="83"/>
        <v>322.01</v>
      </c>
      <c r="H384" s="7">
        <f t="shared" si="84"/>
        <v>67665.8</v>
      </c>
      <c r="J384" s="14">
        <f t="shared" si="85"/>
        <v>373</v>
      </c>
      <c r="K384" s="19">
        <f t="shared" si="86"/>
        <v>47883</v>
      </c>
      <c r="L384" s="27">
        <f t="shared" si="87"/>
        <v>81338.77</v>
      </c>
      <c r="M384" s="18">
        <f t="shared" si="77"/>
        <v>425.86</v>
      </c>
      <c r="O384" s="18">
        <f t="shared" si="78"/>
        <v>124.19804496153847</v>
      </c>
      <c r="P384" s="18">
        <f t="shared" si="88"/>
        <v>301.66000000000003</v>
      </c>
      <c r="Q384" s="27">
        <f t="shared" si="89"/>
        <v>81037.11</v>
      </c>
    </row>
    <row r="385" spans="1:17" x14ac:dyDescent="0.25">
      <c r="A385">
        <f t="shared" si="79"/>
        <v>374</v>
      </c>
      <c r="B385" s="6">
        <f t="shared" si="80"/>
        <v>47897</v>
      </c>
      <c r="C385" s="7">
        <f t="shared" si="81"/>
        <v>67665.8</v>
      </c>
      <c r="D385" s="1">
        <f t="shared" si="75"/>
        <v>425.86</v>
      </c>
      <c r="E385" s="28">
        <f t="shared" si="82"/>
        <v>26.631379999999979</v>
      </c>
      <c r="F385" s="1">
        <f t="shared" si="76"/>
        <v>103.32047153846155</v>
      </c>
      <c r="G385" s="1">
        <f t="shared" si="83"/>
        <v>322.54000000000002</v>
      </c>
      <c r="H385" s="7">
        <f t="shared" si="84"/>
        <v>67316.63</v>
      </c>
      <c r="J385" s="14">
        <f t="shared" si="85"/>
        <v>374</v>
      </c>
      <c r="K385" s="19">
        <f t="shared" si="86"/>
        <v>47897</v>
      </c>
      <c r="L385" s="27">
        <f t="shared" si="87"/>
        <v>81037.11</v>
      </c>
      <c r="M385" s="18">
        <f t="shared" si="77"/>
        <v>425.86</v>
      </c>
      <c r="O385" s="18">
        <f t="shared" si="78"/>
        <v>123.73743334615385</v>
      </c>
      <c r="P385" s="18">
        <f t="shared" si="88"/>
        <v>302.12</v>
      </c>
      <c r="Q385" s="27">
        <f t="shared" si="89"/>
        <v>80734.990000000005</v>
      </c>
    </row>
    <row r="386" spans="1:17" x14ac:dyDescent="0.25">
      <c r="A386">
        <f t="shared" si="79"/>
        <v>375</v>
      </c>
      <c r="B386" s="6">
        <f t="shared" si="80"/>
        <v>47911</v>
      </c>
      <c r="C386" s="7">
        <f t="shared" si="81"/>
        <v>67316.63</v>
      </c>
      <c r="D386" s="1">
        <f t="shared" si="75"/>
        <v>425.86</v>
      </c>
      <c r="E386" s="28">
        <f t="shared" si="82"/>
        <v>26.631379999999979</v>
      </c>
      <c r="F386" s="1">
        <f t="shared" si="76"/>
        <v>102.78731580769232</v>
      </c>
      <c r="G386" s="1">
        <f t="shared" si="83"/>
        <v>323.07</v>
      </c>
      <c r="H386" s="7">
        <f t="shared" si="84"/>
        <v>66966.929999999993</v>
      </c>
      <c r="J386" s="14">
        <f t="shared" si="85"/>
        <v>375</v>
      </c>
      <c r="K386" s="19">
        <f t="shared" si="86"/>
        <v>47911</v>
      </c>
      <c r="L386" s="27">
        <f t="shared" si="87"/>
        <v>80734.990000000005</v>
      </c>
      <c r="M386" s="18">
        <f t="shared" si="77"/>
        <v>425.86</v>
      </c>
      <c r="O386" s="18">
        <f t="shared" si="78"/>
        <v>123.27611934615386</v>
      </c>
      <c r="P386" s="18">
        <f t="shared" si="88"/>
        <v>302.58</v>
      </c>
      <c r="Q386" s="27">
        <f t="shared" si="89"/>
        <v>80432.41</v>
      </c>
    </row>
    <row r="387" spans="1:17" x14ac:dyDescent="0.25">
      <c r="A387">
        <f t="shared" si="79"/>
        <v>376</v>
      </c>
      <c r="B387" s="6">
        <f t="shared" si="80"/>
        <v>47925</v>
      </c>
      <c r="C387" s="7">
        <f t="shared" si="81"/>
        <v>66966.929999999993</v>
      </c>
      <c r="D387" s="1">
        <f t="shared" si="75"/>
        <v>425.86</v>
      </c>
      <c r="E387" s="28">
        <f t="shared" si="82"/>
        <v>26.631379999999979</v>
      </c>
      <c r="F387" s="1">
        <f t="shared" si="76"/>
        <v>102.2533508076923</v>
      </c>
      <c r="G387" s="1">
        <f t="shared" si="83"/>
        <v>323.61</v>
      </c>
      <c r="H387" s="7">
        <f t="shared" si="84"/>
        <v>66616.69</v>
      </c>
      <c r="J387" s="14">
        <f t="shared" si="85"/>
        <v>376</v>
      </c>
      <c r="K387" s="19">
        <f t="shared" si="86"/>
        <v>47925</v>
      </c>
      <c r="L387" s="27">
        <f t="shared" si="87"/>
        <v>80432.41</v>
      </c>
      <c r="M387" s="18">
        <f t="shared" si="77"/>
        <v>425.86</v>
      </c>
      <c r="O387" s="18">
        <f t="shared" si="78"/>
        <v>122.81410296153847</v>
      </c>
      <c r="P387" s="18">
        <f t="shared" si="88"/>
        <v>303.05</v>
      </c>
      <c r="Q387" s="27">
        <f t="shared" si="89"/>
        <v>80129.36</v>
      </c>
    </row>
    <row r="388" spans="1:17" x14ac:dyDescent="0.25">
      <c r="A388">
        <f t="shared" si="79"/>
        <v>377</v>
      </c>
      <c r="B388" s="6">
        <f t="shared" si="80"/>
        <v>47939</v>
      </c>
      <c r="C388" s="7">
        <f t="shared" si="81"/>
        <v>66616.69</v>
      </c>
      <c r="D388" s="1">
        <f t="shared" si="75"/>
        <v>425.86</v>
      </c>
      <c r="E388" s="28">
        <f t="shared" si="82"/>
        <v>26.631379999999979</v>
      </c>
      <c r="F388" s="1">
        <f t="shared" si="76"/>
        <v>101.71856126923078</v>
      </c>
      <c r="G388" s="1">
        <f t="shared" si="83"/>
        <v>324.14</v>
      </c>
      <c r="H388" s="7">
        <f t="shared" si="84"/>
        <v>66265.919999999998</v>
      </c>
      <c r="J388" s="14">
        <f t="shared" si="85"/>
        <v>377</v>
      </c>
      <c r="K388" s="19">
        <f t="shared" si="86"/>
        <v>47939</v>
      </c>
      <c r="L388" s="27">
        <f t="shared" si="87"/>
        <v>80129.36</v>
      </c>
      <c r="M388" s="18">
        <f t="shared" si="77"/>
        <v>425.86</v>
      </c>
      <c r="O388" s="18">
        <f t="shared" si="78"/>
        <v>122.35136892307693</v>
      </c>
      <c r="P388" s="18">
        <f t="shared" si="88"/>
        <v>303.51</v>
      </c>
      <c r="Q388" s="27">
        <f t="shared" si="89"/>
        <v>79825.850000000006</v>
      </c>
    </row>
    <row r="389" spans="1:17" x14ac:dyDescent="0.25">
      <c r="A389">
        <f t="shared" si="79"/>
        <v>378</v>
      </c>
      <c r="B389" s="6">
        <f t="shared" si="80"/>
        <v>47953</v>
      </c>
      <c r="C389" s="7">
        <f t="shared" si="81"/>
        <v>66265.919999999998</v>
      </c>
      <c r="D389" s="1">
        <f t="shared" si="75"/>
        <v>425.86</v>
      </c>
      <c r="E389" s="28">
        <f t="shared" si="82"/>
        <v>26.631379999999979</v>
      </c>
      <c r="F389" s="1">
        <f t="shared" si="76"/>
        <v>101.18296246153847</v>
      </c>
      <c r="G389" s="1">
        <f t="shared" si="83"/>
        <v>324.68</v>
      </c>
      <c r="H389" s="7">
        <f t="shared" si="84"/>
        <v>65914.61</v>
      </c>
      <c r="J389" s="14">
        <f t="shared" si="85"/>
        <v>378</v>
      </c>
      <c r="K389" s="19">
        <f t="shared" si="86"/>
        <v>47953</v>
      </c>
      <c r="L389" s="27">
        <f t="shared" si="87"/>
        <v>79825.850000000006</v>
      </c>
      <c r="M389" s="18">
        <f t="shared" si="77"/>
        <v>425.86</v>
      </c>
      <c r="O389" s="18">
        <f t="shared" si="78"/>
        <v>121.88793250000002</v>
      </c>
      <c r="P389" s="18">
        <f t="shared" si="88"/>
        <v>303.97000000000003</v>
      </c>
      <c r="Q389" s="27">
        <f t="shared" si="89"/>
        <v>79521.88</v>
      </c>
    </row>
    <row r="390" spans="1:17" x14ac:dyDescent="0.25">
      <c r="A390">
        <f t="shared" si="79"/>
        <v>379</v>
      </c>
      <c r="B390" s="6">
        <f t="shared" si="80"/>
        <v>47967</v>
      </c>
      <c r="C390" s="7">
        <f t="shared" si="81"/>
        <v>65914.61</v>
      </c>
      <c r="D390" s="1">
        <f t="shared" si="75"/>
        <v>425.86</v>
      </c>
      <c r="E390" s="28">
        <f t="shared" si="82"/>
        <v>26.631379999999979</v>
      </c>
      <c r="F390" s="1">
        <f t="shared" si="76"/>
        <v>100.64653911538461</v>
      </c>
      <c r="G390" s="1">
        <f t="shared" si="83"/>
        <v>325.20999999999998</v>
      </c>
      <c r="H390" s="7">
        <f t="shared" si="84"/>
        <v>65562.77</v>
      </c>
      <c r="J390" s="14">
        <f t="shared" si="85"/>
        <v>379</v>
      </c>
      <c r="K390" s="19">
        <f t="shared" si="86"/>
        <v>47967</v>
      </c>
      <c r="L390" s="27">
        <f t="shared" si="87"/>
        <v>79521.88</v>
      </c>
      <c r="M390" s="18">
        <f t="shared" si="77"/>
        <v>425.86</v>
      </c>
      <c r="O390" s="18">
        <f t="shared" si="78"/>
        <v>121.4237936923077</v>
      </c>
      <c r="P390" s="18">
        <f t="shared" si="88"/>
        <v>304.44</v>
      </c>
      <c r="Q390" s="27">
        <f t="shared" si="89"/>
        <v>79217.440000000002</v>
      </c>
    </row>
    <row r="391" spans="1:17" x14ac:dyDescent="0.25">
      <c r="A391">
        <f t="shared" si="79"/>
        <v>380</v>
      </c>
      <c r="B391" s="6">
        <f t="shared" si="80"/>
        <v>47981</v>
      </c>
      <c r="C391" s="7">
        <f t="shared" si="81"/>
        <v>65562.77</v>
      </c>
      <c r="D391" s="1">
        <f t="shared" si="75"/>
        <v>425.86</v>
      </c>
      <c r="E391" s="28">
        <f t="shared" si="82"/>
        <v>26.631379999999979</v>
      </c>
      <c r="F391" s="1">
        <f t="shared" si="76"/>
        <v>100.10930650000002</v>
      </c>
      <c r="G391" s="1">
        <f t="shared" si="83"/>
        <v>325.75</v>
      </c>
      <c r="H391" s="7">
        <f t="shared" si="84"/>
        <v>65210.39</v>
      </c>
      <c r="J391" s="14">
        <f t="shared" si="85"/>
        <v>380</v>
      </c>
      <c r="K391" s="19">
        <f t="shared" si="86"/>
        <v>47981</v>
      </c>
      <c r="L391" s="27">
        <f t="shared" si="87"/>
        <v>79217.440000000002</v>
      </c>
      <c r="M391" s="18">
        <f t="shared" si="77"/>
        <v>425.86</v>
      </c>
      <c r="O391" s="18">
        <f t="shared" si="78"/>
        <v>120.95893723076924</v>
      </c>
      <c r="P391" s="18">
        <f t="shared" si="88"/>
        <v>304.89999999999998</v>
      </c>
      <c r="Q391" s="27">
        <f t="shared" si="89"/>
        <v>78912.539999999994</v>
      </c>
    </row>
    <row r="392" spans="1:17" x14ac:dyDescent="0.25">
      <c r="A392">
        <f t="shared" si="79"/>
        <v>381</v>
      </c>
      <c r="B392" s="6">
        <f t="shared" si="80"/>
        <v>47995</v>
      </c>
      <c r="C392" s="7">
        <f t="shared" si="81"/>
        <v>65210.39</v>
      </c>
      <c r="D392" s="1">
        <f t="shared" si="75"/>
        <v>425.86</v>
      </c>
      <c r="E392" s="28">
        <f t="shared" si="82"/>
        <v>26.631379999999979</v>
      </c>
      <c r="F392" s="1">
        <f t="shared" si="76"/>
        <v>99.571249346153849</v>
      </c>
      <c r="G392" s="1">
        <f t="shared" si="83"/>
        <v>326.29000000000002</v>
      </c>
      <c r="H392" s="7">
        <f t="shared" si="84"/>
        <v>64857.47</v>
      </c>
      <c r="J392" s="14">
        <f t="shared" si="85"/>
        <v>381</v>
      </c>
      <c r="K392" s="19">
        <f t="shared" si="86"/>
        <v>47995</v>
      </c>
      <c r="L392" s="27">
        <f t="shared" si="87"/>
        <v>78912.539999999994</v>
      </c>
      <c r="M392" s="18">
        <f t="shared" si="77"/>
        <v>425.86</v>
      </c>
      <c r="O392" s="18">
        <f t="shared" si="78"/>
        <v>120.49337838461538</v>
      </c>
      <c r="P392" s="18">
        <f t="shared" si="88"/>
        <v>305.37</v>
      </c>
      <c r="Q392" s="27">
        <f t="shared" si="89"/>
        <v>78607.17</v>
      </c>
    </row>
    <row r="393" spans="1:17" x14ac:dyDescent="0.25">
      <c r="A393">
        <f t="shared" si="79"/>
        <v>382</v>
      </c>
      <c r="B393" s="6">
        <f t="shared" si="80"/>
        <v>48009</v>
      </c>
      <c r="C393" s="7">
        <f t="shared" si="81"/>
        <v>64857.47</v>
      </c>
      <c r="D393" s="1">
        <f t="shared" si="75"/>
        <v>425.86</v>
      </c>
      <c r="E393" s="28">
        <f t="shared" si="82"/>
        <v>26.631379999999979</v>
      </c>
      <c r="F393" s="1">
        <f t="shared" si="76"/>
        <v>99.032367653846165</v>
      </c>
      <c r="G393" s="1">
        <f t="shared" si="83"/>
        <v>326.83</v>
      </c>
      <c r="H393" s="7">
        <f t="shared" si="84"/>
        <v>64504.01</v>
      </c>
      <c r="J393" s="14">
        <f t="shared" si="85"/>
        <v>382</v>
      </c>
      <c r="K393" s="19">
        <f t="shared" si="86"/>
        <v>48009</v>
      </c>
      <c r="L393" s="27">
        <f t="shared" si="87"/>
        <v>78607.17</v>
      </c>
      <c r="M393" s="18">
        <f t="shared" si="77"/>
        <v>425.86</v>
      </c>
      <c r="O393" s="18">
        <f t="shared" si="78"/>
        <v>120.02710188461539</v>
      </c>
      <c r="P393" s="18">
        <f t="shared" si="88"/>
        <v>305.83</v>
      </c>
      <c r="Q393" s="27">
        <f t="shared" si="89"/>
        <v>78301.34</v>
      </c>
    </row>
    <row r="394" spans="1:17" x14ac:dyDescent="0.25">
      <c r="A394">
        <f t="shared" si="79"/>
        <v>383</v>
      </c>
      <c r="B394" s="6">
        <f t="shared" si="80"/>
        <v>48023</v>
      </c>
      <c r="C394" s="7">
        <f t="shared" si="81"/>
        <v>64504.01</v>
      </c>
      <c r="D394" s="1">
        <f t="shared" si="75"/>
        <v>425.86</v>
      </c>
      <c r="E394" s="28">
        <f t="shared" si="82"/>
        <v>26.631379999999979</v>
      </c>
      <c r="F394" s="1">
        <f t="shared" si="76"/>
        <v>98.492661423076925</v>
      </c>
      <c r="G394" s="1">
        <f t="shared" si="83"/>
        <v>327.37</v>
      </c>
      <c r="H394" s="7">
        <f t="shared" si="84"/>
        <v>64150.01</v>
      </c>
      <c r="J394" s="14">
        <f t="shared" si="85"/>
        <v>383</v>
      </c>
      <c r="K394" s="19">
        <f t="shared" si="86"/>
        <v>48023</v>
      </c>
      <c r="L394" s="27">
        <f t="shared" si="87"/>
        <v>78301.34</v>
      </c>
      <c r="M394" s="18">
        <f t="shared" si="77"/>
        <v>425.86</v>
      </c>
      <c r="O394" s="18">
        <f t="shared" si="78"/>
        <v>119.560123</v>
      </c>
      <c r="P394" s="18">
        <f t="shared" si="88"/>
        <v>306.3</v>
      </c>
      <c r="Q394" s="27">
        <f t="shared" si="89"/>
        <v>77995.039999999994</v>
      </c>
    </row>
    <row r="395" spans="1:17" x14ac:dyDescent="0.25">
      <c r="A395">
        <f t="shared" si="79"/>
        <v>384</v>
      </c>
      <c r="B395" s="6">
        <f t="shared" si="80"/>
        <v>48037</v>
      </c>
      <c r="C395" s="7">
        <f t="shared" si="81"/>
        <v>64150.01</v>
      </c>
      <c r="D395" s="1">
        <f t="shared" si="75"/>
        <v>425.86</v>
      </c>
      <c r="E395" s="28">
        <f t="shared" si="82"/>
        <v>26.631379999999979</v>
      </c>
      <c r="F395" s="1">
        <f t="shared" si="76"/>
        <v>97.952130653846154</v>
      </c>
      <c r="G395" s="1">
        <f t="shared" si="83"/>
        <v>327.91</v>
      </c>
      <c r="H395" s="7">
        <f t="shared" si="84"/>
        <v>63795.47</v>
      </c>
      <c r="J395" s="14">
        <f t="shared" si="85"/>
        <v>384</v>
      </c>
      <c r="K395" s="19">
        <f t="shared" si="86"/>
        <v>48037</v>
      </c>
      <c r="L395" s="27">
        <f t="shared" si="87"/>
        <v>77995.039999999994</v>
      </c>
      <c r="M395" s="18">
        <f t="shared" si="77"/>
        <v>425.86</v>
      </c>
      <c r="O395" s="18">
        <f t="shared" si="78"/>
        <v>119.09242646153845</v>
      </c>
      <c r="P395" s="18">
        <f t="shared" si="88"/>
        <v>306.77</v>
      </c>
      <c r="Q395" s="27">
        <f t="shared" si="89"/>
        <v>77688.27</v>
      </c>
    </row>
    <row r="396" spans="1:17" x14ac:dyDescent="0.25">
      <c r="A396">
        <f t="shared" si="79"/>
        <v>385</v>
      </c>
      <c r="B396" s="6">
        <f t="shared" si="80"/>
        <v>48051</v>
      </c>
      <c r="C396" s="7">
        <f t="shared" si="81"/>
        <v>63795.47</v>
      </c>
      <c r="D396" s="1">
        <f t="shared" ref="D396:D459" si="90">IF(ISNUMBER($A396),IF($C396&gt;$G$4,ROUND($G$4,2),$C396),"")</f>
        <v>425.86</v>
      </c>
      <c r="E396" s="28">
        <f t="shared" si="82"/>
        <v>26.631379999999979</v>
      </c>
      <c r="F396" s="1">
        <f t="shared" ref="F396:F459" si="91">IF(ISNUMBER($A396),$C396*$G$3,"")</f>
        <v>97.410775346153855</v>
      </c>
      <c r="G396" s="1">
        <f t="shared" si="83"/>
        <v>328.45</v>
      </c>
      <c r="H396" s="7">
        <f t="shared" si="84"/>
        <v>63440.39</v>
      </c>
      <c r="J396" s="14">
        <f t="shared" si="85"/>
        <v>385</v>
      </c>
      <c r="K396" s="19">
        <f t="shared" si="86"/>
        <v>48051</v>
      </c>
      <c r="L396" s="27">
        <f t="shared" si="87"/>
        <v>77688.27</v>
      </c>
      <c r="M396" s="18">
        <f t="shared" ref="M396:M459" si="92">IF(ISNUMBER($J396),IF($L396&gt;$G$4,ROUND($G$4,2),$L396),"")</f>
        <v>425.86</v>
      </c>
      <c r="O396" s="18">
        <f t="shared" ref="O396:O459" si="93">IF(ISNUMBER($J396),$L396*$G$3,"")</f>
        <v>118.62401226923078</v>
      </c>
      <c r="P396" s="18">
        <f t="shared" si="88"/>
        <v>307.24</v>
      </c>
      <c r="Q396" s="27">
        <f t="shared" si="89"/>
        <v>77381.03</v>
      </c>
    </row>
    <row r="397" spans="1:17" x14ac:dyDescent="0.25">
      <c r="A397">
        <f t="shared" ref="A397:A460" si="94">IF(ROUND($H396&lt;=0,0),"",$A396+1)</f>
        <v>386</v>
      </c>
      <c r="B397" s="6">
        <f t="shared" ref="B397:B460" si="95">IF(ISNUMBER($A397),$B396+14,"")</f>
        <v>48065</v>
      </c>
      <c r="C397" s="7">
        <f t="shared" ref="C397:C460" si="96">IF(ISNUMBER($A397),$H396,"")</f>
        <v>63440.39</v>
      </c>
      <c r="D397" s="1">
        <f t="shared" si="90"/>
        <v>425.86</v>
      </c>
      <c r="E397" s="28">
        <f t="shared" ref="E397:E460" si="97">IF(ISNUMBER($A397),$D$8,"")</f>
        <v>26.631379999999979</v>
      </c>
      <c r="F397" s="1">
        <f t="shared" si="91"/>
        <v>96.868595499999998</v>
      </c>
      <c r="G397" s="1">
        <f t="shared" ref="G397:G460" si="98">IF(ISNUMBER($A397),ROUND($D397-$F397,2),"")</f>
        <v>328.99</v>
      </c>
      <c r="H397" s="7">
        <f t="shared" ref="H397:H460" si="99">IF(ISNUMBER($A397),ROUND($C397-$G397-$E397,2),"")</f>
        <v>63084.77</v>
      </c>
      <c r="J397" s="14">
        <f t="shared" ref="J397:J460" si="100">IF(ROUND($Q396&lt;=0,0),"",$J396+1)</f>
        <v>386</v>
      </c>
      <c r="K397" s="19">
        <f t="shared" ref="K397:K460" si="101">IF(ISNUMBER($J397),$K396+14,"")</f>
        <v>48065</v>
      </c>
      <c r="L397" s="27">
        <f t="shared" ref="L397:L460" si="102">IF(ISNUMBER($J397),$Q396,"")</f>
        <v>77381.03</v>
      </c>
      <c r="M397" s="18">
        <f t="shared" si="92"/>
        <v>425.86</v>
      </c>
      <c r="O397" s="18">
        <f t="shared" si="93"/>
        <v>118.15488042307693</v>
      </c>
      <c r="P397" s="18">
        <f t="shared" ref="P397:P460" si="103">IF(ISNUMBER($J397),ROUND($M397-$O397,2),"")</f>
        <v>307.70999999999998</v>
      </c>
      <c r="Q397" s="27">
        <f t="shared" ref="Q397:Q460" si="104">IF(ISNUMBER($J397),ROUND($L397-$P397-$N397,2),"")</f>
        <v>77073.320000000007</v>
      </c>
    </row>
    <row r="398" spans="1:17" x14ac:dyDescent="0.25">
      <c r="A398">
        <f t="shared" si="94"/>
        <v>387</v>
      </c>
      <c r="B398" s="6">
        <f t="shared" si="95"/>
        <v>48079</v>
      </c>
      <c r="C398" s="7">
        <f t="shared" si="96"/>
        <v>63084.77</v>
      </c>
      <c r="D398" s="1">
        <f t="shared" si="90"/>
        <v>425.86</v>
      </c>
      <c r="E398" s="28">
        <f t="shared" si="97"/>
        <v>26.631379999999979</v>
      </c>
      <c r="F398" s="1">
        <f t="shared" si="91"/>
        <v>96.325591115384611</v>
      </c>
      <c r="G398" s="1">
        <f t="shared" si="98"/>
        <v>329.53</v>
      </c>
      <c r="H398" s="7">
        <f t="shared" si="99"/>
        <v>62728.61</v>
      </c>
      <c r="J398" s="14">
        <f t="shared" si="100"/>
        <v>387</v>
      </c>
      <c r="K398" s="19">
        <f t="shared" si="101"/>
        <v>48079</v>
      </c>
      <c r="L398" s="27">
        <f t="shared" si="102"/>
        <v>77073.320000000007</v>
      </c>
      <c r="M398" s="18">
        <f t="shared" si="92"/>
        <v>425.86</v>
      </c>
      <c r="O398" s="18">
        <f t="shared" si="93"/>
        <v>117.68503092307694</v>
      </c>
      <c r="P398" s="18">
        <f t="shared" si="103"/>
        <v>308.17</v>
      </c>
      <c r="Q398" s="27">
        <f t="shared" si="104"/>
        <v>76765.149999999994</v>
      </c>
    </row>
    <row r="399" spans="1:17" x14ac:dyDescent="0.25">
      <c r="A399">
        <f t="shared" si="94"/>
        <v>388</v>
      </c>
      <c r="B399" s="6">
        <f t="shared" si="95"/>
        <v>48093</v>
      </c>
      <c r="C399" s="7">
        <f t="shared" si="96"/>
        <v>62728.61</v>
      </c>
      <c r="D399" s="1">
        <f t="shared" si="90"/>
        <v>425.86</v>
      </c>
      <c r="E399" s="28">
        <f t="shared" si="97"/>
        <v>26.631379999999979</v>
      </c>
      <c r="F399" s="1">
        <f t="shared" si="91"/>
        <v>95.781762192307696</v>
      </c>
      <c r="G399" s="1">
        <f t="shared" si="98"/>
        <v>330.08</v>
      </c>
      <c r="H399" s="7">
        <f t="shared" si="99"/>
        <v>62371.9</v>
      </c>
      <c r="J399" s="14">
        <f t="shared" si="100"/>
        <v>388</v>
      </c>
      <c r="K399" s="19">
        <f t="shared" si="101"/>
        <v>48093</v>
      </c>
      <c r="L399" s="27">
        <f t="shared" si="102"/>
        <v>76765.149999999994</v>
      </c>
      <c r="M399" s="18">
        <f t="shared" si="92"/>
        <v>425.86</v>
      </c>
      <c r="O399" s="18">
        <f t="shared" si="93"/>
        <v>117.21447903846153</v>
      </c>
      <c r="P399" s="18">
        <f t="shared" si="103"/>
        <v>308.64999999999998</v>
      </c>
      <c r="Q399" s="27">
        <f t="shared" si="104"/>
        <v>76456.5</v>
      </c>
    </row>
    <row r="400" spans="1:17" x14ac:dyDescent="0.25">
      <c r="A400">
        <f t="shared" si="94"/>
        <v>389</v>
      </c>
      <c r="B400" s="6">
        <f t="shared" si="95"/>
        <v>48107</v>
      </c>
      <c r="C400" s="7">
        <f t="shared" si="96"/>
        <v>62371.9</v>
      </c>
      <c r="D400" s="1">
        <f t="shared" si="90"/>
        <v>425.86</v>
      </c>
      <c r="E400" s="28">
        <f t="shared" si="97"/>
        <v>26.631379999999979</v>
      </c>
      <c r="F400" s="1">
        <f t="shared" si="91"/>
        <v>95.237093461538464</v>
      </c>
      <c r="G400" s="1">
        <f t="shared" si="98"/>
        <v>330.62</v>
      </c>
      <c r="H400" s="7">
        <f t="shared" si="99"/>
        <v>62014.65</v>
      </c>
      <c r="J400" s="14">
        <f t="shared" si="100"/>
        <v>389</v>
      </c>
      <c r="K400" s="19">
        <f t="shared" si="101"/>
        <v>48107</v>
      </c>
      <c r="L400" s="27">
        <f t="shared" si="102"/>
        <v>76456.5</v>
      </c>
      <c r="M400" s="18">
        <f t="shared" si="92"/>
        <v>425.86</v>
      </c>
      <c r="O400" s="18">
        <f t="shared" si="93"/>
        <v>116.74319423076923</v>
      </c>
      <c r="P400" s="18">
        <f t="shared" si="103"/>
        <v>309.12</v>
      </c>
      <c r="Q400" s="27">
        <f t="shared" si="104"/>
        <v>76147.38</v>
      </c>
    </row>
    <row r="401" spans="1:17" x14ac:dyDescent="0.25">
      <c r="A401">
        <f t="shared" si="94"/>
        <v>390</v>
      </c>
      <c r="B401" s="6">
        <f t="shared" si="95"/>
        <v>48121</v>
      </c>
      <c r="C401" s="7">
        <f t="shared" si="96"/>
        <v>62014.65</v>
      </c>
      <c r="D401" s="1">
        <f t="shared" si="90"/>
        <v>425.86</v>
      </c>
      <c r="E401" s="28">
        <f t="shared" si="97"/>
        <v>26.631379999999979</v>
      </c>
      <c r="F401" s="1">
        <f t="shared" si="91"/>
        <v>94.691600192307703</v>
      </c>
      <c r="G401" s="1">
        <f t="shared" si="98"/>
        <v>331.17</v>
      </c>
      <c r="H401" s="7">
        <f t="shared" si="99"/>
        <v>61656.85</v>
      </c>
      <c r="J401" s="14">
        <f t="shared" si="100"/>
        <v>390</v>
      </c>
      <c r="K401" s="19">
        <f t="shared" si="101"/>
        <v>48121</v>
      </c>
      <c r="L401" s="27">
        <f t="shared" si="102"/>
        <v>76147.38</v>
      </c>
      <c r="M401" s="18">
        <f t="shared" si="92"/>
        <v>425.86</v>
      </c>
      <c r="O401" s="18">
        <f t="shared" si="93"/>
        <v>116.27119176923078</v>
      </c>
      <c r="P401" s="18">
        <f t="shared" si="103"/>
        <v>309.58999999999997</v>
      </c>
      <c r="Q401" s="27">
        <f t="shared" si="104"/>
        <v>75837.789999999994</v>
      </c>
    </row>
    <row r="402" spans="1:17" x14ac:dyDescent="0.25">
      <c r="A402">
        <f t="shared" si="94"/>
        <v>391</v>
      </c>
      <c r="B402" s="6">
        <f t="shared" si="95"/>
        <v>48135</v>
      </c>
      <c r="C402" s="7">
        <f t="shared" si="96"/>
        <v>61656.85</v>
      </c>
      <c r="D402" s="1">
        <f t="shared" si="90"/>
        <v>425.86</v>
      </c>
      <c r="E402" s="28">
        <f t="shared" si="97"/>
        <v>26.631379999999979</v>
      </c>
      <c r="F402" s="1">
        <f t="shared" si="91"/>
        <v>94.145267115384613</v>
      </c>
      <c r="G402" s="1">
        <f t="shared" si="98"/>
        <v>331.71</v>
      </c>
      <c r="H402" s="7">
        <f t="shared" si="99"/>
        <v>61298.51</v>
      </c>
      <c r="J402" s="14">
        <f t="shared" si="100"/>
        <v>391</v>
      </c>
      <c r="K402" s="19">
        <f t="shared" si="101"/>
        <v>48135</v>
      </c>
      <c r="L402" s="27">
        <f t="shared" si="102"/>
        <v>75837.789999999994</v>
      </c>
      <c r="M402" s="18">
        <f t="shared" si="92"/>
        <v>425.86</v>
      </c>
      <c r="O402" s="18">
        <f t="shared" si="93"/>
        <v>115.79847165384615</v>
      </c>
      <c r="P402" s="18">
        <f t="shared" si="103"/>
        <v>310.06</v>
      </c>
      <c r="Q402" s="27">
        <f t="shared" si="104"/>
        <v>75527.73</v>
      </c>
    </row>
    <row r="403" spans="1:17" x14ac:dyDescent="0.25">
      <c r="A403">
        <f t="shared" si="94"/>
        <v>392</v>
      </c>
      <c r="B403" s="6">
        <f t="shared" si="95"/>
        <v>48149</v>
      </c>
      <c r="C403" s="7">
        <f t="shared" si="96"/>
        <v>61298.51</v>
      </c>
      <c r="D403" s="1">
        <f t="shared" si="90"/>
        <v>425.86</v>
      </c>
      <c r="E403" s="28">
        <f t="shared" si="97"/>
        <v>26.631379999999979</v>
      </c>
      <c r="F403" s="1">
        <f t="shared" si="91"/>
        <v>93.598109500000007</v>
      </c>
      <c r="G403" s="1">
        <f t="shared" si="98"/>
        <v>332.26</v>
      </c>
      <c r="H403" s="7">
        <f t="shared" si="99"/>
        <v>60939.62</v>
      </c>
      <c r="J403" s="14">
        <f t="shared" si="100"/>
        <v>392</v>
      </c>
      <c r="K403" s="19">
        <f t="shared" si="101"/>
        <v>48149</v>
      </c>
      <c r="L403" s="27">
        <f t="shared" si="102"/>
        <v>75527.73</v>
      </c>
      <c r="M403" s="18">
        <f t="shared" si="92"/>
        <v>425.86</v>
      </c>
      <c r="O403" s="18">
        <f t="shared" si="93"/>
        <v>115.32503388461538</v>
      </c>
      <c r="P403" s="18">
        <f t="shared" si="103"/>
        <v>310.52999999999997</v>
      </c>
      <c r="Q403" s="27">
        <f t="shared" si="104"/>
        <v>75217.2</v>
      </c>
    </row>
    <row r="404" spans="1:17" x14ac:dyDescent="0.25">
      <c r="A404">
        <f t="shared" si="94"/>
        <v>393</v>
      </c>
      <c r="B404" s="6">
        <f t="shared" si="95"/>
        <v>48163</v>
      </c>
      <c r="C404" s="7">
        <f t="shared" si="96"/>
        <v>60939.62</v>
      </c>
      <c r="D404" s="1">
        <f t="shared" si="90"/>
        <v>425.86</v>
      </c>
      <c r="E404" s="28">
        <f t="shared" si="97"/>
        <v>26.631379999999979</v>
      </c>
      <c r="F404" s="1">
        <f t="shared" si="91"/>
        <v>93.050112076923085</v>
      </c>
      <c r="G404" s="1">
        <f t="shared" si="98"/>
        <v>332.81</v>
      </c>
      <c r="H404" s="7">
        <f t="shared" si="99"/>
        <v>60580.18</v>
      </c>
      <c r="J404" s="14">
        <f t="shared" si="100"/>
        <v>393</v>
      </c>
      <c r="K404" s="19">
        <f t="shared" si="101"/>
        <v>48163</v>
      </c>
      <c r="L404" s="27">
        <f t="shared" si="102"/>
        <v>75217.2</v>
      </c>
      <c r="M404" s="18">
        <f t="shared" si="92"/>
        <v>425.86</v>
      </c>
      <c r="O404" s="18">
        <f t="shared" si="93"/>
        <v>114.85087846153846</v>
      </c>
      <c r="P404" s="18">
        <f t="shared" si="103"/>
        <v>311.01</v>
      </c>
      <c r="Q404" s="27">
        <f t="shared" si="104"/>
        <v>74906.19</v>
      </c>
    </row>
    <row r="405" spans="1:17" x14ac:dyDescent="0.25">
      <c r="A405">
        <f t="shared" si="94"/>
        <v>394</v>
      </c>
      <c r="B405" s="6">
        <f t="shared" si="95"/>
        <v>48177</v>
      </c>
      <c r="C405" s="7">
        <f t="shared" si="96"/>
        <v>60580.18</v>
      </c>
      <c r="D405" s="1">
        <f t="shared" si="90"/>
        <v>425.86</v>
      </c>
      <c r="E405" s="28">
        <f t="shared" si="97"/>
        <v>26.631379999999979</v>
      </c>
      <c r="F405" s="1">
        <f t="shared" si="91"/>
        <v>92.501274846153848</v>
      </c>
      <c r="G405" s="1">
        <f t="shared" si="98"/>
        <v>333.36</v>
      </c>
      <c r="H405" s="7">
        <f t="shared" si="99"/>
        <v>60220.19</v>
      </c>
      <c r="J405" s="14">
        <f t="shared" si="100"/>
        <v>394</v>
      </c>
      <c r="K405" s="19">
        <f t="shared" si="101"/>
        <v>48177</v>
      </c>
      <c r="L405" s="27">
        <f t="shared" si="102"/>
        <v>74906.19</v>
      </c>
      <c r="M405" s="18">
        <f t="shared" si="92"/>
        <v>425.86</v>
      </c>
      <c r="O405" s="18">
        <f t="shared" si="93"/>
        <v>114.37599011538462</v>
      </c>
      <c r="P405" s="18">
        <f t="shared" si="103"/>
        <v>311.48</v>
      </c>
      <c r="Q405" s="27">
        <f t="shared" si="104"/>
        <v>74594.710000000006</v>
      </c>
    </row>
    <row r="406" spans="1:17" x14ac:dyDescent="0.25">
      <c r="A406">
        <f t="shared" si="94"/>
        <v>395</v>
      </c>
      <c r="B406" s="6">
        <f t="shared" si="95"/>
        <v>48191</v>
      </c>
      <c r="C406" s="7">
        <f t="shared" si="96"/>
        <v>60220.19</v>
      </c>
      <c r="D406" s="1">
        <f t="shared" si="90"/>
        <v>425.86</v>
      </c>
      <c r="E406" s="28">
        <f t="shared" si="97"/>
        <v>26.631379999999979</v>
      </c>
      <c r="F406" s="1">
        <f t="shared" si="91"/>
        <v>91.951597807692309</v>
      </c>
      <c r="G406" s="1">
        <f t="shared" si="98"/>
        <v>333.91</v>
      </c>
      <c r="H406" s="7">
        <f t="shared" si="99"/>
        <v>59859.65</v>
      </c>
      <c r="J406" s="14">
        <f t="shared" si="100"/>
        <v>395</v>
      </c>
      <c r="K406" s="19">
        <f t="shared" si="101"/>
        <v>48191</v>
      </c>
      <c r="L406" s="27">
        <f t="shared" si="102"/>
        <v>74594.710000000006</v>
      </c>
      <c r="M406" s="18">
        <f t="shared" si="92"/>
        <v>425.86</v>
      </c>
      <c r="O406" s="18">
        <f t="shared" si="93"/>
        <v>113.90038411538463</v>
      </c>
      <c r="P406" s="18">
        <f t="shared" si="103"/>
        <v>311.95999999999998</v>
      </c>
      <c r="Q406" s="27">
        <f t="shared" si="104"/>
        <v>74282.75</v>
      </c>
    </row>
    <row r="407" spans="1:17" x14ac:dyDescent="0.25">
      <c r="A407">
        <f t="shared" si="94"/>
        <v>396</v>
      </c>
      <c r="B407" s="6">
        <f t="shared" si="95"/>
        <v>48205</v>
      </c>
      <c r="C407" s="7">
        <f t="shared" si="96"/>
        <v>59859.65</v>
      </c>
      <c r="D407" s="1">
        <f t="shared" si="90"/>
        <v>425.86</v>
      </c>
      <c r="E407" s="28">
        <f t="shared" si="97"/>
        <v>26.631379999999979</v>
      </c>
      <c r="F407" s="1">
        <f t="shared" si="91"/>
        <v>91.401080961538469</v>
      </c>
      <c r="G407" s="1">
        <f t="shared" si="98"/>
        <v>334.46</v>
      </c>
      <c r="H407" s="7">
        <f t="shared" si="99"/>
        <v>59498.559999999998</v>
      </c>
      <c r="J407" s="14">
        <f t="shared" si="100"/>
        <v>396</v>
      </c>
      <c r="K407" s="19">
        <f t="shared" si="101"/>
        <v>48205</v>
      </c>
      <c r="L407" s="27">
        <f t="shared" si="102"/>
        <v>74282.75</v>
      </c>
      <c r="M407" s="18">
        <f t="shared" si="92"/>
        <v>425.86</v>
      </c>
      <c r="O407" s="18">
        <f t="shared" si="93"/>
        <v>113.4240451923077</v>
      </c>
      <c r="P407" s="18">
        <f t="shared" si="103"/>
        <v>312.44</v>
      </c>
      <c r="Q407" s="27">
        <f t="shared" si="104"/>
        <v>73970.31</v>
      </c>
    </row>
    <row r="408" spans="1:17" x14ac:dyDescent="0.25">
      <c r="A408">
        <f t="shared" si="94"/>
        <v>397</v>
      </c>
      <c r="B408" s="6">
        <f t="shared" si="95"/>
        <v>48219</v>
      </c>
      <c r="C408" s="7">
        <f t="shared" si="96"/>
        <v>59498.559999999998</v>
      </c>
      <c r="D408" s="1">
        <f t="shared" si="90"/>
        <v>425.86</v>
      </c>
      <c r="E408" s="28">
        <f t="shared" si="97"/>
        <v>26.631379999999979</v>
      </c>
      <c r="F408" s="1">
        <f t="shared" si="91"/>
        <v>90.849724307692313</v>
      </c>
      <c r="G408" s="1">
        <f t="shared" si="98"/>
        <v>335.01</v>
      </c>
      <c r="H408" s="7">
        <f t="shared" si="99"/>
        <v>59136.92</v>
      </c>
      <c r="J408" s="14">
        <f t="shared" si="100"/>
        <v>397</v>
      </c>
      <c r="K408" s="19">
        <f t="shared" si="101"/>
        <v>48219</v>
      </c>
      <c r="L408" s="27">
        <f t="shared" si="102"/>
        <v>73970.31</v>
      </c>
      <c r="M408" s="18">
        <f t="shared" si="92"/>
        <v>425.86</v>
      </c>
      <c r="O408" s="18">
        <f t="shared" si="93"/>
        <v>112.94697334615384</v>
      </c>
      <c r="P408" s="18">
        <f t="shared" si="103"/>
        <v>312.91000000000003</v>
      </c>
      <c r="Q408" s="27">
        <f t="shared" si="104"/>
        <v>73657.399999999994</v>
      </c>
    </row>
    <row r="409" spans="1:17" x14ac:dyDescent="0.25">
      <c r="A409">
        <f t="shared" si="94"/>
        <v>398</v>
      </c>
      <c r="B409" s="6">
        <f t="shared" si="95"/>
        <v>48233</v>
      </c>
      <c r="C409" s="7">
        <f t="shared" si="96"/>
        <v>59136.92</v>
      </c>
      <c r="D409" s="1">
        <f t="shared" si="90"/>
        <v>425.86</v>
      </c>
      <c r="E409" s="28">
        <f t="shared" si="97"/>
        <v>26.631379999999979</v>
      </c>
      <c r="F409" s="1">
        <f t="shared" si="91"/>
        <v>90.297527846153841</v>
      </c>
      <c r="G409" s="1">
        <f t="shared" si="98"/>
        <v>335.56</v>
      </c>
      <c r="H409" s="7">
        <f t="shared" si="99"/>
        <v>58774.73</v>
      </c>
      <c r="J409" s="14">
        <f t="shared" si="100"/>
        <v>398</v>
      </c>
      <c r="K409" s="19">
        <f t="shared" si="101"/>
        <v>48233</v>
      </c>
      <c r="L409" s="27">
        <f t="shared" si="102"/>
        <v>73657.399999999994</v>
      </c>
      <c r="M409" s="18">
        <f t="shared" si="92"/>
        <v>425.86</v>
      </c>
      <c r="O409" s="18">
        <f t="shared" si="93"/>
        <v>112.46918384615384</v>
      </c>
      <c r="P409" s="18">
        <f t="shared" si="103"/>
        <v>313.39</v>
      </c>
      <c r="Q409" s="27">
        <f t="shared" si="104"/>
        <v>73344.009999999995</v>
      </c>
    </row>
    <row r="410" spans="1:17" x14ac:dyDescent="0.25">
      <c r="A410">
        <f t="shared" si="94"/>
        <v>399</v>
      </c>
      <c r="B410" s="6">
        <f t="shared" si="95"/>
        <v>48247</v>
      </c>
      <c r="C410" s="7">
        <f t="shared" si="96"/>
        <v>58774.73</v>
      </c>
      <c r="D410" s="1">
        <f t="shared" si="90"/>
        <v>425.86</v>
      </c>
      <c r="E410" s="28">
        <f t="shared" si="97"/>
        <v>26.631379999999979</v>
      </c>
      <c r="F410" s="1">
        <f t="shared" si="91"/>
        <v>89.744491576923082</v>
      </c>
      <c r="G410" s="1">
        <f t="shared" si="98"/>
        <v>336.12</v>
      </c>
      <c r="H410" s="7">
        <f t="shared" si="99"/>
        <v>58411.98</v>
      </c>
      <c r="J410" s="14">
        <f t="shared" si="100"/>
        <v>399</v>
      </c>
      <c r="K410" s="19">
        <f t="shared" si="101"/>
        <v>48247</v>
      </c>
      <c r="L410" s="27">
        <f t="shared" si="102"/>
        <v>73344.009999999995</v>
      </c>
      <c r="M410" s="18">
        <f t="shared" si="92"/>
        <v>425.86</v>
      </c>
      <c r="O410" s="18">
        <f t="shared" si="93"/>
        <v>111.99066142307692</v>
      </c>
      <c r="P410" s="18">
        <f t="shared" si="103"/>
        <v>313.87</v>
      </c>
      <c r="Q410" s="27">
        <f t="shared" si="104"/>
        <v>73030.14</v>
      </c>
    </row>
    <row r="411" spans="1:17" x14ac:dyDescent="0.25">
      <c r="A411">
        <f t="shared" si="94"/>
        <v>400</v>
      </c>
      <c r="B411" s="6">
        <f t="shared" si="95"/>
        <v>48261</v>
      </c>
      <c r="C411" s="7">
        <f t="shared" si="96"/>
        <v>58411.98</v>
      </c>
      <c r="D411" s="1">
        <f t="shared" si="90"/>
        <v>425.86</v>
      </c>
      <c r="E411" s="28">
        <f t="shared" si="97"/>
        <v>26.631379999999979</v>
      </c>
      <c r="F411" s="1">
        <f t="shared" si="91"/>
        <v>89.190600230769235</v>
      </c>
      <c r="G411" s="1">
        <f t="shared" si="98"/>
        <v>336.67</v>
      </c>
      <c r="H411" s="7">
        <f t="shared" si="99"/>
        <v>58048.68</v>
      </c>
      <c r="J411" s="14">
        <f t="shared" si="100"/>
        <v>400</v>
      </c>
      <c r="K411" s="19">
        <f t="shared" si="101"/>
        <v>48261</v>
      </c>
      <c r="L411" s="27">
        <f t="shared" si="102"/>
        <v>73030.14</v>
      </c>
      <c r="M411" s="18">
        <f t="shared" si="92"/>
        <v>425.86</v>
      </c>
      <c r="O411" s="18">
        <f t="shared" si="93"/>
        <v>111.51140607692308</v>
      </c>
      <c r="P411" s="18">
        <f t="shared" si="103"/>
        <v>314.35000000000002</v>
      </c>
      <c r="Q411" s="27">
        <f t="shared" si="104"/>
        <v>72715.789999999994</v>
      </c>
    </row>
    <row r="412" spans="1:17" x14ac:dyDescent="0.25">
      <c r="A412">
        <f t="shared" si="94"/>
        <v>401</v>
      </c>
      <c r="B412" s="6">
        <f t="shared" si="95"/>
        <v>48275</v>
      </c>
      <c r="C412" s="7">
        <f t="shared" si="96"/>
        <v>58048.68</v>
      </c>
      <c r="D412" s="1">
        <f t="shared" si="90"/>
        <v>425.86</v>
      </c>
      <c r="E412" s="28">
        <f t="shared" si="97"/>
        <v>26.631379999999979</v>
      </c>
      <c r="F412" s="1">
        <f t="shared" si="91"/>
        <v>88.635869076923086</v>
      </c>
      <c r="G412" s="1">
        <f t="shared" si="98"/>
        <v>337.22</v>
      </c>
      <c r="H412" s="7">
        <f t="shared" si="99"/>
        <v>57684.83</v>
      </c>
      <c r="J412" s="14">
        <f t="shared" si="100"/>
        <v>401</v>
      </c>
      <c r="K412" s="19">
        <f t="shared" si="101"/>
        <v>48275</v>
      </c>
      <c r="L412" s="27">
        <f t="shared" si="102"/>
        <v>72715.789999999994</v>
      </c>
      <c r="M412" s="18">
        <f t="shared" si="92"/>
        <v>425.86</v>
      </c>
      <c r="O412" s="18">
        <f t="shared" si="93"/>
        <v>111.03141780769231</v>
      </c>
      <c r="P412" s="18">
        <f t="shared" si="103"/>
        <v>314.83</v>
      </c>
      <c r="Q412" s="27">
        <f t="shared" si="104"/>
        <v>72400.960000000006</v>
      </c>
    </row>
    <row r="413" spans="1:17" x14ac:dyDescent="0.25">
      <c r="A413">
        <f t="shared" si="94"/>
        <v>402</v>
      </c>
      <c r="B413" s="6">
        <f t="shared" si="95"/>
        <v>48289</v>
      </c>
      <c r="C413" s="7">
        <f t="shared" si="96"/>
        <v>57684.83</v>
      </c>
      <c r="D413" s="1">
        <f t="shared" si="90"/>
        <v>425.86</v>
      </c>
      <c r="E413" s="28">
        <f t="shared" si="97"/>
        <v>26.631379999999979</v>
      </c>
      <c r="F413" s="1">
        <f t="shared" si="91"/>
        <v>88.080298115384622</v>
      </c>
      <c r="G413" s="1">
        <f t="shared" si="98"/>
        <v>337.78</v>
      </c>
      <c r="H413" s="7">
        <f t="shared" si="99"/>
        <v>57320.42</v>
      </c>
      <c r="J413" s="14">
        <f t="shared" si="100"/>
        <v>402</v>
      </c>
      <c r="K413" s="19">
        <f t="shared" si="101"/>
        <v>48289</v>
      </c>
      <c r="L413" s="27">
        <f t="shared" si="102"/>
        <v>72400.960000000006</v>
      </c>
      <c r="M413" s="18">
        <f t="shared" si="92"/>
        <v>425.86</v>
      </c>
      <c r="O413" s="18">
        <f t="shared" si="93"/>
        <v>110.55069661538462</v>
      </c>
      <c r="P413" s="18">
        <f t="shared" si="103"/>
        <v>315.31</v>
      </c>
      <c r="Q413" s="27">
        <f t="shared" si="104"/>
        <v>72085.649999999994</v>
      </c>
    </row>
    <row r="414" spans="1:17" x14ac:dyDescent="0.25">
      <c r="A414">
        <f t="shared" si="94"/>
        <v>403</v>
      </c>
      <c r="B414" s="6">
        <f t="shared" si="95"/>
        <v>48303</v>
      </c>
      <c r="C414" s="7">
        <f t="shared" si="96"/>
        <v>57320.42</v>
      </c>
      <c r="D414" s="1">
        <f t="shared" si="90"/>
        <v>425.86</v>
      </c>
      <c r="E414" s="28">
        <f t="shared" si="97"/>
        <v>26.631379999999979</v>
      </c>
      <c r="F414" s="1">
        <f t="shared" si="91"/>
        <v>87.523872076923084</v>
      </c>
      <c r="G414" s="1">
        <f t="shared" si="98"/>
        <v>338.34</v>
      </c>
      <c r="H414" s="7">
        <f t="shared" si="99"/>
        <v>56955.45</v>
      </c>
      <c r="J414" s="14">
        <f t="shared" si="100"/>
        <v>403</v>
      </c>
      <c r="K414" s="19">
        <f t="shared" si="101"/>
        <v>48303</v>
      </c>
      <c r="L414" s="27">
        <f t="shared" si="102"/>
        <v>72085.649999999994</v>
      </c>
      <c r="M414" s="18">
        <f t="shared" si="92"/>
        <v>425.86</v>
      </c>
      <c r="O414" s="18">
        <f t="shared" si="93"/>
        <v>110.0692425</v>
      </c>
      <c r="P414" s="18">
        <f t="shared" si="103"/>
        <v>315.79000000000002</v>
      </c>
      <c r="Q414" s="27">
        <f t="shared" si="104"/>
        <v>71769.86</v>
      </c>
    </row>
    <row r="415" spans="1:17" x14ac:dyDescent="0.25">
      <c r="A415">
        <f t="shared" si="94"/>
        <v>404</v>
      </c>
      <c r="B415" s="6">
        <f t="shared" si="95"/>
        <v>48317</v>
      </c>
      <c r="C415" s="7">
        <f t="shared" si="96"/>
        <v>56955.45</v>
      </c>
      <c r="D415" s="1">
        <f t="shared" si="90"/>
        <v>425.86</v>
      </c>
      <c r="E415" s="28">
        <f t="shared" si="97"/>
        <v>26.631379999999979</v>
      </c>
      <c r="F415" s="1">
        <f t="shared" si="91"/>
        <v>86.966590961538458</v>
      </c>
      <c r="G415" s="1">
        <f t="shared" si="98"/>
        <v>338.89</v>
      </c>
      <c r="H415" s="7">
        <f t="shared" si="99"/>
        <v>56589.93</v>
      </c>
      <c r="J415" s="14">
        <f t="shared" si="100"/>
        <v>404</v>
      </c>
      <c r="K415" s="19">
        <f t="shared" si="101"/>
        <v>48317</v>
      </c>
      <c r="L415" s="27">
        <f t="shared" si="102"/>
        <v>71769.86</v>
      </c>
      <c r="M415" s="18">
        <f t="shared" si="92"/>
        <v>425.86</v>
      </c>
      <c r="O415" s="18">
        <f t="shared" si="93"/>
        <v>109.58705546153847</v>
      </c>
      <c r="P415" s="18">
        <f t="shared" si="103"/>
        <v>316.27</v>
      </c>
      <c r="Q415" s="27">
        <f t="shared" si="104"/>
        <v>71453.59</v>
      </c>
    </row>
    <row r="416" spans="1:17" x14ac:dyDescent="0.25">
      <c r="A416">
        <f t="shared" si="94"/>
        <v>405</v>
      </c>
      <c r="B416" s="6">
        <f t="shared" si="95"/>
        <v>48331</v>
      </c>
      <c r="C416" s="7">
        <f t="shared" si="96"/>
        <v>56589.93</v>
      </c>
      <c r="D416" s="1">
        <f t="shared" si="90"/>
        <v>425.86</v>
      </c>
      <c r="E416" s="28">
        <f t="shared" si="97"/>
        <v>26.631379999999979</v>
      </c>
      <c r="F416" s="1">
        <f t="shared" si="91"/>
        <v>86.408470038461545</v>
      </c>
      <c r="G416" s="1">
        <f t="shared" si="98"/>
        <v>339.45</v>
      </c>
      <c r="H416" s="7">
        <f t="shared" si="99"/>
        <v>56223.85</v>
      </c>
      <c r="J416" s="14">
        <f t="shared" si="100"/>
        <v>405</v>
      </c>
      <c r="K416" s="19">
        <f t="shared" si="101"/>
        <v>48331</v>
      </c>
      <c r="L416" s="27">
        <f t="shared" si="102"/>
        <v>71453.59</v>
      </c>
      <c r="M416" s="18">
        <f t="shared" si="92"/>
        <v>425.86</v>
      </c>
      <c r="O416" s="18">
        <f t="shared" si="93"/>
        <v>109.1041355</v>
      </c>
      <c r="P416" s="18">
        <f t="shared" si="103"/>
        <v>316.76</v>
      </c>
      <c r="Q416" s="27">
        <f t="shared" si="104"/>
        <v>71136.83</v>
      </c>
    </row>
    <row r="417" spans="1:17" x14ac:dyDescent="0.25">
      <c r="A417">
        <f t="shared" si="94"/>
        <v>406</v>
      </c>
      <c r="B417" s="6">
        <f t="shared" si="95"/>
        <v>48345</v>
      </c>
      <c r="C417" s="7">
        <f t="shared" si="96"/>
        <v>56223.85</v>
      </c>
      <c r="D417" s="1">
        <f t="shared" si="90"/>
        <v>425.86</v>
      </c>
      <c r="E417" s="28">
        <f t="shared" si="97"/>
        <v>26.631379999999979</v>
      </c>
      <c r="F417" s="1">
        <f t="shared" si="91"/>
        <v>85.849494038461543</v>
      </c>
      <c r="G417" s="1">
        <f t="shared" si="98"/>
        <v>340.01</v>
      </c>
      <c r="H417" s="7">
        <f t="shared" si="99"/>
        <v>55857.21</v>
      </c>
      <c r="J417" s="14">
        <f t="shared" si="100"/>
        <v>406</v>
      </c>
      <c r="K417" s="19">
        <f t="shared" si="101"/>
        <v>48345</v>
      </c>
      <c r="L417" s="27">
        <f t="shared" si="102"/>
        <v>71136.83</v>
      </c>
      <c r="M417" s="18">
        <f t="shared" si="92"/>
        <v>425.86</v>
      </c>
      <c r="O417" s="18">
        <f t="shared" si="93"/>
        <v>108.62046734615386</v>
      </c>
      <c r="P417" s="18">
        <f t="shared" si="103"/>
        <v>317.24</v>
      </c>
      <c r="Q417" s="27">
        <f t="shared" si="104"/>
        <v>70819.59</v>
      </c>
    </row>
    <row r="418" spans="1:17" x14ac:dyDescent="0.25">
      <c r="A418">
        <f t="shared" si="94"/>
        <v>407</v>
      </c>
      <c r="B418" s="6">
        <f t="shared" si="95"/>
        <v>48359</v>
      </c>
      <c r="C418" s="7">
        <f t="shared" si="96"/>
        <v>55857.21</v>
      </c>
      <c r="D418" s="1">
        <f t="shared" si="90"/>
        <v>425.86</v>
      </c>
      <c r="E418" s="28">
        <f t="shared" si="97"/>
        <v>26.631379999999979</v>
      </c>
      <c r="F418" s="1">
        <f t="shared" si="91"/>
        <v>85.289662961538468</v>
      </c>
      <c r="G418" s="1">
        <f t="shared" si="98"/>
        <v>340.57</v>
      </c>
      <c r="H418" s="7">
        <f t="shared" si="99"/>
        <v>55490.01</v>
      </c>
      <c r="J418" s="14">
        <f t="shared" si="100"/>
        <v>407</v>
      </c>
      <c r="K418" s="19">
        <f t="shared" si="101"/>
        <v>48359</v>
      </c>
      <c r="L418" s="27">
        <f t="shared" si="102"/>
        <v>70819.59</v>
      </c>
      <c r="M418" s="18">
        <f t="shared" si="92"/>
        <v>425.86</v>
      </c>
      <c r="O418" s="18">
        <f t="shared" si="93"/>
        <v>108.13606626923077</v>
      </c>
      <c r="P418" s="18">
        <f t="shared" si="103"/>
        <v>317.72000000000003</v>
      </c>
      <c r="Q418" s="27">
        <f t="shared" si="104"/>
        <v>70501.87</v>
      </c>
    </row>
    <row r="419" spans="1:17" x14ac:dyDescent="0.25">
      <c r="A419">
        <f t="shared" si="94"/>
        <v>408</v>
      </c>
      <c r="B419" s="6">
        <f t="shared" si="95"/>
        <v>48373</v>
      </c>
      <c r="C419" s="7">
        <f t="shared" si="96"/>
        <v>55490.01</v>
      </c>
      <c r="D419" s="1">
        <f t="shared" si="90"/>
        <v>425.86</v>
      </c>
      <c r="E419" s="28">
        <f t="shared" si="97"/>
        <v>26.631379999999979</v>
      </c>
      <c r="F419" s="1">
        <f t="shared" si="91"/>
        <v>84.72897680769232</v>
      </c>
      <c r="G419" s="1">
        <f t="shared" si="98"/>
        <v>341.13</v>
      </c>
      <c r="H419" s="7">
        <f t="shared" si="99"/>
        <v>55122.25</v>
      </c>
      <c r="J419" s="14">
        <f t="shared" si="100"/>
        <v>408</v>
      </c>
      <c r="K419" s="19">
        <f t="shared" si="101"/>
        <v>48373</v>
      </c>
      <c r="L419" s="27">
        <f t="shared" si="102"/>
        <v>70501.87</v>
      </c>
      <c r="M419" s="18">
        <f t="shared" si="92"/>
        <v>425.86</v>
      </c>
      <c r="O419" s="18">
        <f t="shared" si="93"/>
        <v>107.65093226923076</v>
      </c>
      <c r="P419" s="18">
        <f t="shared" si="103"/>
        <v>318.20999999999998</v>
      </c>
      <c r="Q419" s="27">
        <f t="shared" si="104"/>
        <v>70183.66</v>
      </c>
    </row>
    <row r="420" spans="1:17" x14ac:dyDescent="0.25">
      <c r="A420">
        <f t="shared" si="94"/>
        <v>409</v>
      </c>
      <c r="B420" s="6">
        <f t="shared" si="95"/>
        <v>48387</v>
      </c>
      <c r="C420" s="7">
        <f t="shared" si="96"/>
        <v>55122.25</v>
      </c>
      <c r="D420" s="1">
        <f t="shared" si="90"/>
        <v>425.86</v>
      </c>
      <c r="E420" s="28">
        <f t="shared" si="97"/>
        <v>26.631379999999979</v>
      </c>
      <c r="F420" s="1">
        <f t="shared" si="91"/>
        <v>84.167435576923083</v>
      </c>
      <c r="G420" s="1">
        <f t="shared" si="98"/>
        <v>341.69</v>
      </c>
      <c r="H420" s="7">
        <f t="shared" si="99"/>
        <v>54753.93</v>
      </c>
      <c r="J420" s="14">
        <f t="shared" si="100"/>
        <v>409</v>
      </c>
      <c r="K420" s="19">
        <f t="shared" si="101"/>
        <v>48387</v>
      </c>
      <c r="L420" s="27">
        <f t="shared" si="102"/>
        <v>70183.66</v>
      </c>
      <c r="M420" s="18">
        <f t="shared" si="92"/>
        <v>425.86</v>
      </c>
      <c r="O420" s="18">
        <f t="shared" si="93"/>
        <v>107.16505007692308</v>
      </c>
      <c r="P420" s="18">
        <f t="shared" si="103"/>
        <v>318.69</v>
      </c>
      <c r="Q420" s="27">
        <f t="shared" si="104"/>
        <v>69864.97</v>
      </c>
    </row>
    <row r="421" spans="1:17" x14ac:dyDescent="0.25">
      <c r="A421">
        <f t="shared" si="94"/>
        <v>410</v>
      </c>
      <c r="B421" s="6">
        <f t="shared" si="95"/>
        <v>48401</v>
      </c>
      <c r="C421" s="7">
        <f t="shared" si="96"/>
        <v>54753.93</v>
      </c>
      <c r="D421" s="1">
        <f t="shared" si="90"/>
        <v>425.86</v>
      </c>
      <c r="E421" s="28">
        <f t="shared" si="97"/>
        <v>26.631379999999979</v>
      </c>
      <c r="F421" s="1">
        <f t="shared" si="91"/>
        <v>83.605039269230772</v>
      </c>
      <c r="G421" s="1">
        <f t="shared" si="98"/>
        <v>342.25</v>
      </c>
      <c r="H421" s="7">
        <f t="shared" si="99"/>
        <v>54385.05</v>
      </c>
      <c r="J421" s="14">
        <f t="shared" si="100"/>
        <v>410</v>
      </c>
      <c r="K421" s="19">
        <f t="shared" si="101"/>
        <v>48401</v>
      </c>
      <c r="L421" s="27">
        <f t="shared" si="102"/>
        <v>69864.97</v>
      </c>
      <c r="M421" s="18">
        <f t="shared" si="92"/>
        <v>425.86</v>
      </c>
      <c r="O421" s="18">
        <f t="shared" si="93"/>
        <v>106.67843496153847</v>
      </c>
      <c r="P421" s="18">
        <f t="shared" si="103"/>
        <v>319.18</v>
      </c>
      <c r="Q421" s="27">
        <f t="shared" si="104"/>
        <v>69545.789999999994</v>
      </c>
    </row>
    <row r="422" spans="1:17" x14ac:dyDescent="0.25">
      <c r="A422">
        <f t="shared" si="94"/>
        <v>411</v>
      </c>
      <c r="B422" s="6">
        <f t="shared" si="95"/>
        <v>48415</v>
      </c>
      <c r="C422" s="7">
        <f t="shared" si="96"/>
        <v>54385.05</v>
      </c>
      <c r="D422" s="1">
        <f t="shared" si="90"/>
        <v>425.86</v>
      </c>
      <c r="E422" s="28">
        <f t="shared" si="97"/>
        <v>26.631379999999979</v>
      </c>
      <c r="F422" s="1">
        <f t="shared" si="91"/>
        <v>83.041787884615388</v>
      </c>
      <c r="G422" s="1">
        <f t="shared" si="98"/>
        <v>342.82</v>
      </c>
      <c r="H422" s="7">
        <f t="shared" si="99"/>
        <v>54015.6</v>
      </c>
      <c r="J422" s="14">
        <f t="shared" si="100"/>
        <v>411</v>
      </c>
      <c r="K422" s="19">
        <f t="shared" si="101"/>
        <v>48415</v>
      </c>
      <c r="L422" s="27">
        <f t="shared" si="102"/>
        <v>69545.789999999994</v>
      </c>
      <c r="M422" s="18">
        <f t="shared" si="92"/>
        <v>425.86</v>
      </c>
      <c r="O422" s="18">
        <f t="shared" si="93"/>
        <v>106.19107165384615</v>
      </c>
      <c r="P422" s="18">
        <f t="shared" si="103"/>
        <v>319.67</v>
      </c>
      <c r="Q422" s="27">
        <f t="shared" si="104"/>
        <v>69226.12</v>
      </c>
    </row>
    <row r="423" spans="1:17" x14ac:dyDescent="0.25">
      <c r="A423">
        <f t="shared" si="94"/>
        <v>412</v>
      </c>
      <c r="B423" s="6">
        <f t="shared" si="95"/>
        <v>48429</v>
      </c>
      <c r="C423" s="7">
        <f t="shared" si="96"/>
        <v>54015.6</v>
      </c>
      <c r="D423" s="1">
        <f t="shared" si="90"/>
        <v>425.86</v>
      </c>
      <c r="E423" s="28">
        <f t="shared" si="97"/>
        <v>26.631379999999979</v>
      </c>
      <c r="F423" s="1">
        <f t="shared" si="91"/>
        <v>82.477666153846158</v>
      </c>
      <c r="G423" s="1">
        <f t="shared" si="98"/>
        <v>343.38</v>
      </c>
      <c r="H423" s="7">
        <f t="shared" si="99"/>
        <v>53645.59</v>
      </c>
      <c r="J423" s="14">
        <f t="shared" si="100"/>
        <v>412</v>
      </c>
      <c r="K423" s="19">
        <f t="shared" si="101"/>
        <v>48429</v>
      </c>
      <c r="L423" s="27">
        <f t="shared" si="102"/>
        <v>69226.12</v>
      </c>
      <c r="M423" s="18">
        <f t="shared" si="92"/>
        <v>425.86</v>
      </c>
      <c r="O423" s="18">
        <f t="shared" si="93"/>
        <v>105.70296015384615</v>
      </c>
      <c r="P423" s="18">
        <f t="shared" si="103"/>
        <v>320.16000000000003</v>
      </c>
      <c r="Q423" s="27">
        <f t="shared" si="104"/>
        <v>68905.960000000006</v>
      </c>
    </row>
    <row r="424" spans="1:17" x14ac:dyDescent="0.25">
      <c r="A424">
        <f t="shared" si="94"/>
        <v>413</v>
      </c>
      <c r="B424" s="6">
        <f t="shared" si="95"/>
        <v>48443</v>
      </c>
      <c r="C424" s="7">
        <f t="shared" si="96"/>
        <v>53645.59</v>
      </c>
      <c r="D424" s="1">
        <f t="shared" si="90"/>
        <v>425.86</v>
      </c>
      <c r="E424" s="28">
        <f t="shared" si="97"/>
        <v>26.631379999999979</v>
      </c>
      <c r="F424" s="1">
        <f t="shared" si="91"/>
        <v>81.91268934615384</v>
      </c>
      <c r="G424" s="1">
        <f t="shared" si="98"/>
        <v>343.95</v>
      </c>
      <c r="H424" s="7">
        <f t="shared" si="99"/>
        <v>53275.01</v>
      </c>
      <c r="J424" s="14">
        <f t="shared" si="100"/>
        <v>413</v>
      </c>
      <c r="K424" s="19">
        <f t="shared" si="101"/>
        <v>48443</v>
      </c>
      <c r="L424" s="27">
        <f t="shared" si="102"/>
        <v>68905.960000000006</v>
      </c>
      <c r="M424" s="18">
        <f t="shared" si="92"/>
        <v>425.86</v>
      </c>
      <c r="O424" s="18">
        <f t="shared" si="93"/>
        <v>105.21410046153848</v>
      </c>
      <c r="P424" s="18">
        <f t="shared" si="103"/>
        <v>320.64999999999998</v>
      </c>
      <c r="Q424" s="27">
        <f t="shared" si="104"/>
        <v>68585.31</v>
      </c>
    </row>
    <row r="425" spans="1:17" x14ac:dyDescent="0.25">
      <c r="A425">
        <f t="shared" si="94"/>
        <v>414</v>
      </c>
      <c r="B425" s="6">
        <f t="shared" si="95"/>
        <v>48457</v>
      </c>
      <c r="C425" s="7">
        <f t="shared" si="96"/>
        <v>53275.01</v>
      </c>
      <c r="D425" s="1">
        <f t="shared" si="90"/>
        <v>425.86</v>
      </c>
      <c r="E425" s="28">
        <f t="shared" si="97"/>
        <v>26.631379999999979</v>
      </c>
      <c r="F425" s="1">
        <f t="shared" si="91"/>
        <v>81.346842192307705</v>
      </c>
      <c r="G425" s="1">
        <f t="shared" si="98"/>
        <v>344.51</v>
      </c>
      <c r="H425" s="7">
        <f t="shared" si="99"/>
        <v>52903.87</v>
      </c>
      <c r="J425" s="14">
        <f t="shared" si="100"/>
        <v>414</v>
      </c>
      <c r="K425" s="19">
        <f t="shared" si="101"/>
        <v>48457</v>
      </c>
      <c r="L425" s="27">
        <f t="shared" si="102"/>
        <v>68585.31</v>
      </c>
      <c r="M425" s="18">
        <f t="shared" si="92"/>
        <v>425.86</v>
      </c>
      <c r="O425" s="18">
        <f t="shared" si="93"/>
        <v>104.72449257692308</v>
      </c>
      <c r="P425" s="18">
        <f t="shared" si="103"/>
        <v>321.14</v>
      </c>
      <c r="Q425" s="27">
        <f t="shared" si="104"/>
        <v>68264.17</v>
      </c>
    </row>
    <row r="426" spans="1:17" x14ac:dyDescent="0.25">
      <c r="A426">
        <f t="shared" si="94"/>
        <v>415</v>
      </c>
      <c r="B426" s="6">
        <f t="shared" si="95"/>
        <v>48471</v>
      </c>
      <c r="C426" s="7">
        <f t="shared" si="96"/>
        <v>52903.87</v>
      </c>
      <c r="D426" s="1">
        <f t="shared" si="90"/>
        <v>425.86</v>
      </c>
      <c r="E426" s="28">
        <f t="shared" si="97"/>
        <v>26.631379999999979</v>
      </c>
      <c r="F426" s="1">
        <f t="shared" si="91"/>
        <v>80.780139961538467</v>
      </c>
      <c r="G426" s="1">
        <f t="shared" si="98"/>
        <v>345.08</v>
      </c>
      <c r="H426" s="7">
        <f t="shared" si="99"/>
        <v>52532.160000000003</v>
      </c>
      <c r="J426" s="14">
        <f t="shared" si="100"/>
        <v>415</v>
      </c>
      <c r="K426" s="19">
        <f t="shared" si="101"/>
        <v>48471</v>
      </c>
      <c r="L426" s="27">
        <f t="shared" si="102"/>
        <v>68264.17</v>
      </c>
      <c r="M426" s="18">
        <f t="shared" si="92"/>
        <v>425.86</v>
      </c>
      <c r="O426" s="18">
        <f t="shared" si="93"/>
        <v>104.23413650000001</v>
      </c>
      <c r="P426" s="18">
        <f t="shared" si="103"/>
        <v>321.63</v>
      </c>
      <c r="Q426" s="27">
        <f t="shared" si="104"/>
        <v>67942.539999999994</v>
      </c>
    </row>
    <row r="427" spans="1:17" x14ac:dyDescent="0.25">
      <c r="A427">
        <f t="shared" si="94"/>
        <v>416</v>
      </c>
      <c r="B427" s="6">
        <f t="shared" si="95"/>
        <v>48485</v>
      </c>
      <c r="C427" s="7">
        <f t="shared" si="96"/>
        <v>52532.160000000003</v>
      </c>
      <c r="D427" s="1">
        <f t="shared" si="90"/>
        <v>425.86</v>
      </c>
      <c r="E427" s="28">
        <f t="shared" si="97"/>
        <v>26.631379999999979</v>
      </c>
      <c r="F427" s="1">
        <f t="shared" si="91"/>
        <v>80.212567384615397</v>
      </c>
      <c r="G427" s="1">
        <f t="shared" si="98"/>
        <v>345.65</v>
      </c>
      <c r="H427" s="7">
        <f t="shared" si="99"/>
        <v>52159.88</v>
      </c>
      <c r="J427" s="14">
        <f t="shared" si="100"/>
        <v>416</v>
      </c>
      <c r="K427" s="19">
        <f t="shared" si="101"/>
        <v>48485</v>
      </c>
      <c r="L427" s="27">
        <f t="shared" si="102"/>
        <v>67942.539999999994</v>
      </c>
      <c r="M427" s="18">
        <f t="shared" si="92"/>
        <v>425.86</v>
      </c>
      <c r="O427" s="18">
        <f t="shared" si="93"/>
        <v>103.74303223076923</v>
      </c>
      <c r="P427" s="18">
        <f t="shared" si="103"/>
        <v>322.12</v>
      </c>
      <c r="Q427" s="27">
        <f t="shared" si="104"/>
        <v>67620.42</v>
      </c>
    </row>
    <row r="428" spans="1:17" x14ac:dyDescent="0.25">
      <c r="A428">
        <f t="shared" si="94"/>
        <v>417</v>
      </c>
      <c r="B428" s="6">
        <f t="shared" si="95"/>
        <v>48499</v>
      </c>
      <c r="C428" s="7">
        <f t="shared" si="96"/>
        <v>52159.88</v>
      </c>
      <c r="D428" s="1">
        <f t="shared" si="90"/>
        <v>425.86</v>
      </c>
      <c r="E428" s="28">
        <f t="shared" si="97"/>
        <v>26.631379999999979</v>
      </c>
      <c r="F428" s="1">
        <f t="shared" si="91"/>
        <v>79.644124461538453</v>
      </c>
      <c r="G428" s="1">
        <f t="shared" si="98"/>
        <v>346.22</v>
      </c>
      <c r="H428" s="7">
        <f t="shared" si="99"/>
        <v>51787.03</v>
      </c>
      <c r="J428" s="14">
        <f t="shared" si="100"/>
        <v>417</v>
      </c>
      <c r="K428" s="19">
        <f t="shared" si="101"/>
        <v>48499</v>
      </c>
      <c r="L428" s="27">
        <f t="shared" si="102"/>
        <v>67620.42</v>
      </c>
      <c r="M428" s="18">
        <f t="shared" si="92"/>
        <v>425.86</v>
      </c>
      <c r="O428" s="18">
        <f t="shared" si="93"/>
        <v>103.25117976923077</v>
      </c>
      <c r="P428" s="18">
        <f t="shared" si="103"/>
        <v>322.61</v>
      </c>
      <c r="Q428" s="27">
        <f t="shared" si="104"/>
        <v>67297.81</v>
      </c>
    </row>
    <row r="429" spans="1:17" x14ac:dyDescent="0.25">
      <c r="A429">
        <f t="shared" si="94"/>
        <v>418</v>
      </c>
      <c r="B429" s="6">
        <f t="shared" si="95"/>
        <v>48513</v>
      </c>
      <c r="C429" s="7">
        <f t="shared" si="96"/>
        <v>51787.03</v>
      </c>
      <c r="D429" s="1">
        <f t="shared" si="90"/>
        <v>425.86</v>
      </c>
      <c r="E429" s="28">
        <f t="shared" si="97"/>
        <v>26.631379999999979</v>
      </c>
      <c r="F429" s="1">
        <f t="shared" si="91"/>
        <v>79.074811192307692</v>
      </c>
      <c r="G429" s="1">
        <f t="shared" si="98"/>
        <v>346.79</v>
      </c>
      <c r="H429" s="7">
        <f t="shared" si="99"/>
        <v>51413.61</v>
      </c>
      <c r="J429" s="14">
        <f t="shared" si="100"/>
        <v>418</v>
      </c>
      <c r="K429" s="19">
        <f t="shared" si="101"/>
        <v>48513</v>
      </c>
      <c r="L429" s="27">
        <f t="shared" si="102"/>
        <v>67297.81</v>
      </c>
      <c r="M429" s="18">
        <f t="shared" si="92"/>
        <v>425.86</v>
      </c>
      <c r="O429" s="18">
        <f t="shared" si="93"/>
        <v>102.75857911538462</v>
      </c>
      <c r="P429" s="18">
        <f t="shared" si="103"/>
        <v>323.10000000000002</v>
      </c>
      <c r="Q429" s="27">
        <f t="shared" si="104"/>
        <v>66974.710000000006</v>
      </c>
    </row>
    <row r="430" spans="1:17" x14ac:dyDescent="0.25">
      <c r="A430">
        <f t="shared" si="94"/>
        <v>419</v>
      </c>
      <c r="B430" s="6">
        <f t="shared" si="95"/>
        <v>48527</v>
      </c>
      <c r="C430" s="7">
        <f t="shared" si="96"/>
        <v>51413.61</v>
      </c>
      <c r="D430" s="1">
        <f t="shared" si="90"/>
        <v>425.86</v>
      </c>
      <c r="E430" s="28">
        <f t="shared" si="97"/>
        <v>26.631379999999979</v>
      </c>
      <c r="F430" s="1">
        <f t="shared" si="91"/>
        <v>78.504627576923085</v>
      </c>
      <c r="G430" s="1">
        <f t="shared" si="98"/>
        <v>347.36</v>
      </c>
      <c r="H430" s="7">
        <f t="shared" si="99"/>
        <v>51039.62</v>
      </c>
      <c r="J430" s="14">
        <f t="shared" si="100"/>
        <v>419</v>
      </c>
      <c r="K430" s="19">
        <f t="shared" si="101"/>
        <v>48527</v>
      </c>
      <c r="L430" s="27">
        <f t="shared" si="102"/>
        <v>66974.710000000006</v>
      </c>
      <c r="M430" s="18">
        <f t="shared" si="92"/>
        <v>425.86</v>
      </c>
      <c r="O430" s="18">
        <f t="shared" si="93"/>
        <v>102.26523026923078</v>
      </c>
      <c r="P430" s="18">
        <f t="shared" si="103"/>
        <v>323.58999999999997</v>
      </c>
      <c r="Q430" s="27">
        <f t="shared" si="104"/>
        <v>66651.12</v>
      </c>
    </row>
    <row r="431" spans="1:17" x14ac:dyDescent="0.25">
      <c r="A431">
        <f t="shared" si="94"/>
        <v>420</v>
      </c>
      <c r="B431" s="6">
        <f t="shared" si="95"/>
        <v>48541</v>
      </c>
      <c r="C431" s="7">
        <f t="shared" si="96"/>
        <v>51039.62</v>
      </c>
      <c r="D431" s="1">
        <f t="shared" si="90"/>
        <v>425.86</v>
      </c>
      <c r="E431" s="28">
        <f t="shared" si="97"/>
        <v>26.631379999999979</v>
      </c>
      <c r="F431" s="1">
        <f t="shared" si="91"/>
        <v>77.933573615384617</v>
      </c>
      <c r="G431" s="1">
        <f t="shared" si="98"/>
        <v>347.93</v>
      </c>
      <c r="H431" s="7">
        <f t="shared" si="99"/>
        <v>50665.06</v>
      </c>
      <c r="J431" s="14">
        <f t="shared" si="100"/>
        <v>420</v>
      </c>
      <c r="K431" s="19">
        <f t="shared" si="101"/>
        <v>48541</v>
      </c>
      <c r="L431" s="27">
        <f t="shared" si="102"/>
        <v>66651.12</v>
      </c>
      <c r="M431" s="18">
        <f t="shared" si="92"/>
        <v>425.86</v>
      </c>
      <c r="O431" s="18">
        <f t="shared" si="93"/>
        <v>101.77113323076922</v>
      </c>
      <c r="P431" s="18">
        <f t="shared" si="103"/>
        <v>324.08999999999997</v>
      </c>
      <c r="Q431" s="27">
        <f t="shared" si="104"/>
        <v>66327.03</v>
      </c>
    </row>
    <row r="432" spans="1:17" x14ac:dyDescent="0.25">
      <c r="A432">
        <f t="shared" si="94"/>
        <v>421</v>
      </c>
      <c r="B432" s="6">
        <f t="shared" si="95"/>
        <v>48555</v>
      </c>
      <c r="C432" s="7">
        <f t="shared" si="96"/>
        <v>50665.06</v>
      </c>
      <c r="D432" s="1">
        <f t="shared" si="90"/>
        <v>425.86</v>
      </c>
      <c r="E432" s="28">
        <f t="shared" si="97"/>
        <v>26.631379999999979</v>
      </c>
      <c r="F432" s="1">
        <f t="shared" si="91"/>
        <v>77.361649307692304</v>
      </c>
      <c r="G432" s="1">
        <f t="shared" si="98"/>
        <v>348.5</v>
      </c>
      <c r="H432" s="7">
        <f t="shared" si="99"/>
        <v>50289.93</v>
      </c>
      <c r="J432" s="14">
        <f t="shared" si="100"/>
        <v>421</v>
      </c>
      <c r="K432" s="19">
        <f t="shared" si="101"/>
        <v>48555</v>
      </c>
      <c r="L432" s="27">
        <f t="shared" si="102"/>
        <v>66327.03</v>
      </c>
      <c r="M432" s="18">
        <f t="shared" si="92"/>
        <v>425.86</v>
      </c>
      <c r="O432" s="18">
        <f t="shared" si="93"/>
        <v>101.27627273076924</v>
      </c>
      <c r="P432" s="18">
        <f t="shared" si="103"/>
        <v>324.58</v>
      </c>
      <c r="Q432" s="27">
        <f t="shared" si="104"/>
        <v>66002.45</v>
      </c>
    </row>
    <row r="433" spans="1:17" x14ac:dyDescent="0.25">
      <c r="A433">
        <f t="shared" si="94"/>
        <v>422</v>
      </c>
      <c r="B433" s="6">
        <f t="shared" si="95"/>
        <v>48569</v>
      </c>
      <c r="C433" s="7">
        <f t="shared" si="96"/>
        <v>50289.93</v>
      </c>
      <c r="D433" s="1">
        <f t="shared" si="90"/>
        <v>425.86</v>
      </c>
      <c r="E433" s="28">
        <f t="shared" si="97"/>
        <v>26.631379999999979</v>
      </c>
      <c r="F433" s="1">
        <f t="shared" si="91"/>
        <v>76.788854653846158</v>
      </c>
      <c r="G433" s="1">
        <f t="shared" si="98"/>
        <v>349.07</v>
      </c>
      <c r="H433" s="7">
        <f t="shared" si="99"/>
        <v>49914.23</v>
      </c>
      <c r="J433" s="14">
        <f t="shared" si="100"/>
        <v>422</v>
      </c>
      <c r="K433" s="19">
        <f t="shared" si="101"/>
        <v>48569</v>
      </c>
      <c r="L433" s="27">
        <f t="shared" si="102"/>
        <v>66002.45</v>
      </c>
      <c r="M433" s="18">
        <f t="shared" si="92"/>
        <v>425.86</v>
      </c>
      <c r="O433" s="18">
        <f t="shared" si="93"/>
        <v>100.78066403846154</v>
      </c>
      <c r="P433" s="18">
        <f t="shared" si="103"/>
        <v>325.08</v>
      </c>
      <c r="Q433" s="27">
        <f t="shared" si="104"/>
        <v>65677.37</v>
      </c>
    </row>
    <row r="434" spans="1:17" x14ac:dyDescent="0.25">
      <c r="A434">
        <f t="shared" si="94"/>
        <v>423</v>
      </c>
      <c r="B434" s="6">
        <f t="shared" si="95"/>
        <v>48583</v>
      </c>
      <c r="C434" s="7">
        <f t="shared" si="96"/>
        <v>49914.23</v>
      </c>
      <c r="D434" s="1">
        <f t="shared" si="90"/>
        <v>425.86</v>
      </c>
      <c r="E434" s="28">
        <f t="shared" si="97"/>
        <v>26.631379999999979</v>
      </c>
      <c r="F434" s="1">
        <f t="shared" si="91"/>
        <v>76.215189653846167</v>
      </c>
      <c r="G434" s="1">
        <f t="shared" si="98"/>
        <v>349.64</v>
      </c>
      <c r="H434" s="7">
        <f t="shared" si="99"/>
        <v>49537.96</v>
      </c>
      <c r="J434" s="14">
        <f t="shared" si="100"/>
        <v>423</v>
      </c>
      <c r="K434" s="19">
        <f t="shared" si="101"/>
        <v>48583</v>
      </c>
      <c r="L434" s="27">
        <f t="shared" si="102"/>
        <v>65677.37</v>
      </c>
      <c r="M434" s="18">
        <f t="shared" si="92"/>
        <v>425.86</v>
      </c>
      <c r="O434" s="18">
        <f t="shared" si="93"/>
        <v>100.28429188461539</v>
      </c>
      <c r="P434" s="18">
        <f t="shared" si="103"/>
        <v>325.58</v>
      </c>
      <c r="Q434" s="27">
        <f t="shared" si="104"/>
        <v>65351.79</v>
      </c>
    </row>
    <row r="435" spans="1:17" x14ac:dyDescent="0.25">
      <c r="A435">
        <f t="shared" si="94"/>
        <v>424</v>
      </c>
      <c r="B435" s="6">
        <f t="shared" si="95"/>
        <v>48597</v>
      </c>
      <c r="C435" s="7">
        <f t="shared" si="96"/>
        <v>49537.96</v>
      </c>
      <c r="D435" s="1">
        <f t="shared" si="90"/>
        <v>425.86</v>
      </c>
      <c r="E435" s="28">
        <f t="shared" si="97"/>
        <v>26.631379999999979</v>
      </c>
      <c r="F435" s="1">
        <f t="shared" si="91"/>
        <v>75.640654307692316</v>
      </c>
      <c r="G435" s="1">
        <f t="shared" si="98"/>
        <v>350.22</v>
      </c>
      <c r="H435" s="7">
        <f t="shared" si="99"/>
        <v>49161.11</v>
      </c>
      <c r="J435" s="14">
        <f t="shared" si="100"/>
        <v>424</v>
      </c>
      <c r="K435" s="19">
        <f t="shared" si="101"/>
        <v>48597</v>
      </c>
      <c r="L435" s="27">
        <f t="shared" si="102"/>
        <v>65351.79</v>
      </c>
      <c r="M435" s="18">
        <f t="shared" si="92"/>
        <v>425.86</v>
      </c>
      <c r="O435" s="18">
        <f t="shared" si="93"/>
        <v>99.787156269230778</v>
      </c>
      <c r="P435" s="18">
        <f t="shared" si="103"/>
        <v>326.07</v>
      </c>
      <c r="Q435" s="27">
        <f t="shared" si="104"/>
        <v>65025.72</v>
      </c>
    </row>
    <row r="436" spans="1:17" x14ac:dyDescent="0.25">
      <c r="A436">
        <f t="shared" si="94"/>
        <v>425</v>
      </c>
      <c r="B436" s="6">
        <f t="shared" si="95"/>
        <v>48611</v>
      </c>
      <c r="C436" s="7">
        <f t="shared" si="96"/>
        <v>49161.11</v>
      </c>
      <c r="D436" s="1">
        <f t="shared" si="90"/>
        <v>425.86</v>
      </c>
      <c r="E436" s="28">
        <f t="shared" si="97"/>
        <v>26.631379999999979</v>
      </c>
      <c r="F436" s="1">
        <f t="shared" si="91"/>
        <v>75.065233346153846</v>
      </c>
      <c r="G436" s="1">
        <f t="shared" si="98"/>
        <v>350.79</v>
      </c>
      <c r="H436" s="7">
        <f t="shared" si="99"/>
        <v>48783.69</v>
      </c>
      <c r="J436" s="14">
        <f t="shared" si="100"/>
        <v>425</v>
      </c>
      <c r="K436" s="19">
        <f t="shared" si="101"/>
        <v>48611</v>
      </c>
      <c r="L436" s="27">
        <f t="shared" si="102"/>
        <v>65025.72</v>
      </c>
      <c r="M436" s="18">
        <f t="shared" si="92"/>
        <v>425.86</v>
      </c>
      <c r="O436" s="18">
        <f t="shared" si="93"/>
        <v>99.289272461538474</v>
      </c>
      <c r="P436" s="18">
        <f t="shared" si="103"/>
        <v>326.57</v>
      </c>
      <c r="Q436" s="27">
        <f t="shared" si="104"/>
        <v>64699.15</v>
      </c>
    </row>
    <row r="437" spans="1:17" x14ac:dyDescent="0.25">
      <c r="A437">
        <f t="shared" si="94"/>
        <v>426</v>
      </c>
      <c r="B437" s="6">
        <f t="shared" si="95"/>
        <v>48625</v>
      </c>
      <c r="C437" s="7">
        <f t="shared" si="96"/>
        <v>48783.69</v>
      </c>
      <c r="D437" s="1">
        <f t="shared" si="90"/>
        <v>425.86</v>
      </c>
      <c r="E437" s="28">
        <f t="shared" si="97"/>
        <v>26.631379999999979</v>
      </c>
      <c r="F437" s="1">
        <f t="shared" si="91"/>
        <v>74.488942038461545</v>
      </c>
      <c r="G437" s="1">
        <f t="shared" si="98"/>
        <v>351.37</v>
      </c>
      <c r="H437" s="7">
        <f t="shared" si="99"/>
        <v>48405.69</v>
      </c>
      <c r="J437" s="14">
        <f t="shared" si="100"/>
        <v>426</v>
      </c>
      <c r="K437" s="19">
        <f t="shared" si="101"/>
        <v>48625</v>
      </c>
      <c r="L437" s="27">
        <f t="shared" si="102"/>
        <v>64699.15</v>
      </c>
      <c r="M437" s="18">
        <f t="shared" si="92"/>
        <v>425.86</v>
      </c>
      <c r="O437" s="18">
        <f t="shared" si="93"/>
        <v>98.790625192307701</v>
      </c>
      <c r="P437" s="18">
        <f t="shared" si="103"/>
        <v>327.07</v>
      </c>
      <c r="Q437" s="27">
        <f t="shared" si="104"/>
        <v>64372.08</v>
      </c>
    </row>
    <row r="438" spans="1:17" x14ac:dyDescent="0.25">
      <c r="A438">
        <f t="shared" si="94"/>
        <v>427</v>
      </c>
      <c r="B438" s="6">
        <f t="shared" si="95"/>
        <v>48639</v>
      </c>
      <c r="C438" s="7">
        <f t="shared" si="96"/>
        <v>48405.69</v>
      </c>
      <c r="D438" s="1">
        <f t="shared" si="90"/>
        <v>425.86</v>
      </c>
      <c r="E438" s="28">
        <f t="shared" si="97"/>
        <v>26.631379999999979</v>
      </c>
      <c r="F438" s="1">
        <f t="shared" si="91"/>
        <v>73.911765115384625</v>
      </c>
      <c r="G438" s="1">
        <f t="shared" si="98"/>
        <v>351.95</v>
      </c>
      <c r="H438" s="7">
        <f t="shared" si="99"/>
        <v>48027.11</v>
      </c>
      <c r="J438" s="14">
        <f t="shared" si="100"/>
        <v>427</v>
      </c>
      <c r="K438" s="19">
        <f t="shared" si="101"/>
        <v>48639</v>
      </c>
      <c r="L438" s="27">
        <f t="shared" si="102"/>
        <v>64372.08</v>
      </c>
      <c r="M438" s="18">
        <f t="shared" si="92"/>
        <v>425.86</v>
      </c>
      <c r="O438" s="18">
        <f t="shared" si="93"/>
        <v>98.291214461538473</v>
      </c>
      <c r="P438" s="18">
        <f t="shared" si="103"/>
        <v>327.57</v>
      </c>
      <c r="Q438" s="27">
        <f t="shared" si="104"/>
        <v>64044.51</v>
      </c>
    </row>
    <row r="439" spans="1:17" x14ac:dyDescent="0.25">
      <c r="A439">
        <f t="shared" si="94"/>
        <v>428</v>
      </c>
      <c r="B439" s="6">
        <f t="shared" si="95"/>
        <v>48653</v>
      </c>
      <c r="C439" s="7">
        <f t="shared" si="96"/>
        <v>48027.11</v>
      </c>
      <c r="D439" s="1">
        <f t="shared" si="90"/>
        <v>425.86</v>
      </c>
      <c r="E439" s="28">
        <f t="shared" si="97"/>
        <v>26.631379999999979</v>
      </c>
      <c r="F439" s="1">
        <f t="shared" si="91"/>
        <v>73.333702576923073</v>
      </c>
      <c r="G439" s="1">
        <f t="shared" si="98"/>
        <v>352.53</v>
      </c>
      <c r="H439" s="7">
        <f t="shared" si="99"/>
        <v>47647.95</v>
      </c>
      <c r="J439" s="14">
        <f t="shared" si="100"/>
        <v>428</v>
      </c>
      <c r="K439" s="19">
        <f t="shared" si="101"/>
        <v>48653</v>
      </c>
      <c r="L439" s="27">
        <f t="shared" si="102"/>
        <v>64044.51</v>
      </c>
      <c r="M439" s="18">
        <f t="shared" si="92"/>
        <v>425.86</v>
      </c>
      <c r="O439" s="18">
        <f t="shared" si="93"/>
        <v>97.791040269230777</v>
      </c>
      <c r="P439" s="18">
        <f t="shared" si="103"/>
        <v>328.07</v>
      </c>
      <c r="Q439" s="27">
        <f t="shared" si="104"/>
        <v>63716.44</v>
      </c>
    </row>
    <row r="440" spans="1:17" x14ac:dyDescent="0.25">
      <c r="A440">
        <f t="shared" si="94"/>
        <v>429</v>
      </c>
      <c r="B440" s="6">
        <f t="shared" si="95"/>
        <v>48667</v>
      </c>
      <c r="C440" s="7">
        <f t="shared" si="96"/>
        <v>47647.95</v>
      </c>
      <c r="D440" s="1">
        <f t="shared" si="90"/>
        <v>425.86</v>
      </c>
      <c r="E440" s="28">
        <f t="shared" si="97"/>
        <v>26.631379999999979</v>
      </c>
      <c r="F440" s="1">
        <f t="shared" si="91"/>
        <v>72.754754423076918</v>
      </c>
      <c r="G440" s="1">
        <f t="shared" si="98"/>
        <v>353.11</v>
      </c>
      <c r="H440" s="7">
        <f t="shared" si="99"/>
        <v>47268.21</v>
      </c>
      <c r="J440" s="14">
        <f t="shared" si="100"/>
        <v>429</v>
      </c>
      <c r="K440" s="19">
        <f t="shared" si="101"/>
        <v>48667</v>
      </c>
      <c r="L440" s="27">
        <f t="shared" si="102"/>
        <v>63716.44</v>
      </c>
      <c r="M440" s="18">
        <f t="shared" si="92"/>
        <v>425.86</v>
      </c>
      <c r="O440" s="18">
        <f t="shared" si="93"/>
        <v>97.290102615384626</v>
      </c>
      <c r="P440" s="18">
        <f t="shared" si="103"/>
        <v>328.57</v>
      </c>
      <c r="Q440" s="27">
        <f t="shared" si="104"/>
        <v>63387.87</v>
      </c>
    </row>
    <row r="441" spans="1:17" x14ac:dyDescent="0.25">
      <c r="A441">
        <f t="shared" si="94"/>
        <v>430</v>
      </c>
      <c r="B441" s="6">
        <f t="shared" si="95"/>
        <v>48681</v>
      </c>
      <c r="C441" s="7">
        <f t="shared" si="96"/>
        <v>47268.21</v>
      </c>
      <c r="D441" s="1">
        <f t="shared" si="90"/>
        <v>425.86</v>
      </c>
      <c r="E441" s="28">
        <f t="shared" si="97"/>
        <v>26.631379999999979</v>
      </c>
      <c r="F441" s="1">
        <f t="shared" si="91"/>
        <v>72.174920653846158</v>
      </c>
      <c r="G441" s="1">
        <f t="shared" si="98"/>
        <v>353.69</v>
      </c>
      <c r="H441" s="7">
        <f t="shared" si="99"/>
        <v>46887.89</v>
      </c>
      <c r="J441" s="14">
        <f t="shared" si="100"/>
        <v>430</v>
      </c>
      <c r="K441" s="19">
        <f t="shared" si="101"/>
        <v>48681</v>
      </c>
      <c r="L441" s="27">
        <f t="shared" si="102"/>
        <v>63387.87</v>
      </c>
      <c r="M441" s="18">
        <f t="shared" si="92"/>
        <v>425.86</v>
      </c>
      <c r="O441" s="18">
        <f t="shared" si="93"/>
        <v>96.788401500000006</v>
      </c>
      <c r="P441" s="18">
        <f t="shared" si="103"/>
        <v>329.07</v>
      </c>
      <c r="Q441" s="27">
        <f t="shared" si="104"/>
        <v>63058.8</v>
      </c>
    </row>
    <row r="442" spans="1:17" x14ac:dyDescent="0.25">
      <c r="A442">
        <f t="shared" si="94"/>
        <v>431</v>
      </c>
      <c r="B442" s="6">
        <f t="shared" si="95"/>
        <v>48695</v>
      </c>
      <c r="C442" s="7">
        <f t="shared" si="96"/>
        <v>46887.89</v>
      </c>
      <c r="D442" s="1">
        <f t="shared" si="90"/>
        <v>425.86</v>
      </c>
      <c r="E442" s="28">
        <f t="shared" si="97"/>
        <v>26.631379999999979</v>
      </c>
      <c r="F442" s="1">
        <f t="shared" si="91"/>
        <v>71.594201269230766</v>
      </c>
      <c r="G442" s="1">
        <f t="shared" si="98"/>
        <v>354.27</v>
      </c>
      <c r="H442" s="7">
        <f t="shared" si="99"/>
        <v>46506.99</v>
      </c>
      <c r="J442" s="14">
        <f t="shared" si="100"/>
        <v>431</v>
      </c>
      <c r="K442" s="19">
        <f t="shared" si="101"/>
        <v>48695</v>
      </c>
      <c r="L442" s="27">
        <f t="shared" si="102"/>
        <v>63058.8</v>
      </c>
      <c r="M442" s="18">
        <f t="shared" si="92"/>
        <v>425.86</v>
      </c>
      <c r="O442" s="18">
        <f t="shared" si="93"/>
        <v>96.285936923076932</v>
      </c>
      <c r="P442" s="18">
        <f t="shared" si="103"/>
        <v>329.57</v>
      </c>
      <c r="Q442" s="27">
        <f t="shared" si="104"/>
        <v>62729.23</v>
      </c>
    </row>
    <row r="443" spans="1:17" x14ac:dyDescent="0.25">
      <c r="A443">
        <f t="shared" si="94"/>
        <v>432</v>
      </c>
      <c r="B443" s="6">
        <f t="shared" si="95"/>
        <v>48709</v>
      </c>
      <c r="C443" s="7">
        <f t="shared" si="96"/>
        <v>46506.99</v>
      </c>
      <c r="D443" s="1">
        <f t="shared" si="90"/>
        <v>425.86</v>
      </c>
      <c r="E443" s="28">
        <f t="shared" si="97"/>
        <v>26.631379999999979</v>
      </c>
      <c r="F443" s="1">
        <f t="shared" si="91"/>
        <v>71.01259626923077</v>
      </c>
      <c r="G443" s="1">
        <f t="shared" si="98"/>
        <v>354.85</v>
      </c>
      <c r="H443" s="7">
        <f t="shared" si="99"/>
        <v>46125.51</v>
      </c>
      <c r="J443" s="14">
        <f t="shared" si="100"/>
        <v>432</v>
      </c>
      <c r="K443" s="19">
        <f t="shared" si="101"/>
        <v>48709</v>
      </c>
      <c r="L443" s="27">
        <f t="shared" si="102"/>
        <v>62729.23</v>
      </c>
      <c r="M443" s="18">
        <f t="shared" si="92"/>
        <v>425.86</v>
      </c>
      <c r="O443" s="18">
        <f t="shared" si="93"/>
        <v>95.782708884615388</v>
      </c>
      <c r="P443" s="18">
        <f t="shared" si="103"/>
        <v>330.08</v>
      </c>
      <c r="Q443" s="27">
        <f t="shared" si="104"/>
        <v>62399.15</v>
      </c>
    </row>
    <row r="444" spans="1:17" x14ac:dyDescent="0.25">
      <c r="A444">
        <f t="shared" si="94"/>
        <v>433</v>
      </c>
      <c r="B444" s="6">
        <f t="shared" si="95"/>
        <v>48723</v>
      </c>
      <c r="C444" s="7">
        <f t="shared" si="96"/>
        <v>46125.51</v>
      </c>
      <c r="D444" s="1">
        <f t="shared" si="90"/>
        <v>425.86</v>
      </c>
      <c r="E444" s="28">
        <f t="shared" si="97"/>
        <v>26.631379999999979</v>
      </c>
      <c r="F444" s="1">
        <f t="shared" si="91"/>
        <v>70.430105653846155</v>
      </c>
      <c r="G444" s="1">
        <f t="shared" si="98"/>
        <v>355.43</v>
      </c>
      <c r="H444" s="7">
        <f t="shared" si="99"/>
        <v>45743.45</v>
      </c>
      <c r="J444" s="14">
        <f t="shared" si="100"/>
        <v>433</v>
      </c>
      <c r="K444" s="19">
        <f t="shared" si="101"/>
        <v>48723</v>
      </c>
      <c r="L444" s="27">
        <f t="shared" si="102"/>
        <v>62399.15</v>
      </c>
      <c r="M444" s="18">
        <f t="shared" si="92"/>
        <v>425.86</v>
      </c>
      <c r="O444" s="18">
        <f t="shared" si="93"/>
        <v>95.278702115384618</v>
      </c>
      <c r="P444" s="18">
        <f t="shared" si="103"/>
        <v>330.58</v>
      </c>
      <c r="Q444" s="27">
        <f t="shared" si="104"/>
        <v>62068.57</v>
      </c>
    </row>
    <row r="445" spans="1:17" x14ac:dyDescent="0.25">
      <c r="A445">
        <f t="shared" si="94"/>
        <v>434</v>
      </c>
      <c r="B445" s="6">
        <f t="shared" si="95"/>
        <v>48737</v>
      </c>
      <c r="C445" s="7">
        <f t="shared" si="96"/>
        <v>45743.45</v>
      </c>
      <c r="D445" s="1">
        <f t="shared" si="90"/>
        <v>425.86</v>
      </c>
      <c r="E445" s="28">
        <f t="shared" si="97"/>
        <v>26.631379999999979</v>
      </c>
      <c r="F445" s="1">
        <f t="shared" si="91"/>
        <v>69.846729423076923</v>
      </c>
      <c r="G445" s="1">
        <f t="shared" si="98"/>
        <v>356.01</v>
      </c>
      <c r="H445" s="7">
        <f t="shared" si="99"/>
        <v>45360.81</v>
      </c>
      <c r="J445" s="14">
        <f t="shared" si="100"/>
        <v>434</v>
      </c>
      <c r="K445" s="19">
        <f t="shared" si="101"/>
        <v>48737</v>
      </c>
      <c r="L445" s="27">
        <f t="shared" si="102"/>
        <v>62068.57</v>
      </c>
      <c r="M445" s="18">
        <f t="shared" si="92"/>
        <v>425.86</v>
      </c>
      <c r="O445" s="18">
        <f t="shared" si="93"/>
        <v>94.773931884615394</v>
      </c>
      <c r="P445" s="18">
        <f t="shared" si="103"/>
        <v>331.09</v>
      </c>
      <c r="Q445" s="27">
        <f t="shared" si="104"/>
        <v>61737.48</v>
      </c>
    </row>
    <row r="446" spans="1:17" x14ac:dyDescent="0.25">
      <c r="A446">
        <f t="shared" si="94"/>
        <v>435</v>
      </c>
      <c r="B446" s="6">
        <f t="shared" si="95"/>
        <v>48751</v>
      </c>
      <c r="C446" s="7">
        <f t="shared" si="96"/>
        <v>45360.81</v>
      </c>
      <c r="D446" s="1">
        <f t="shared" si="90"/>
        <v>425.86</v>
      </c>
      <c r="E446" s="28">
        <f t="shared" si="97"/>
        <v>26.631379999999979</v>
      </c>
      <c r="F446" s="1">
        <f t="shared" si="91"/>
        <v>69.262467576923072</v>
      </c>
      <c r="G446" s="1">
        <f t="shared" si="98"/>
        <v>356.6</v>
      </c>
      <c r="H446" s="7">
        <f t="shared" si="99"/>
        <v>44977.58</v>
      </c>
      <c r="J446" s="14">
        <f t="shared" si="100"/>
        <v>435</v>
      </c>
      <c r="K446" s="19">
        <f t="shared" si="101"/>
        <v>48751</v>
      </c>
      <c r="L446" s="27">
        <f t="shared" si="102"/>
        <v>61737.48</v>
      </c>
      <c r="M446" s="18">
        <f t="shared" si="92"/>
        <v>425.86</v>
      </c>
      <c r="O446" s="18">
        <f t="shared" si="93"/>
        <v>94.268382923076928</v>
      </c>
      <c r="P446" s="18">
        <f t="shared" si="103"/>
        <v>331.59</v>
      </c>
      <c r="Q446" s="27">
        <f t="shared" si="104"/>
        <v>61405.89</v>
      </c>
    </row>
    <row r="447" spans="1:17" x14ac:dyDescent="0.25">
      <c r="A447">
        <f t="shared" si="94"/>
        <v>436</v>
      </c>
      <c r="B447" s="6">
        <f t="shared" si="95"/>
        <v>48765</v>
      </c>
      <c r="C447" s="7">
        <f t="shared" si="96"/>
        <v>44977.58</v>
      </c>
      <c r="D447" s="1">
        <f t="shared" si="90"/>
        <v>425.86</v>
      </c>
      <c r="E447" s="28">
        <f t="shared" si="97"/>
        <v>26.631379999999979</v>
      </c>
      <c r="F447" s="1">
        <f t="shared" si="91"/>
        <v>68.677304846153845</v>
      </c>
      <c r="G447" s="1">
        <f t="shared" si="98"/>
        <v>357.18</v>
      </c>
      <c r="H447" s="7">
        <f t="shared" si="99"/>
        <v>44593.77</v>
      </c>
      <c r="J447" s="14">
        <f t="shared" si="100"/>
        <v>436</v>
      </c>
      <c r="K447" s="19">
        <f t="shared" si="101"/>
        <v>48765</v>
      </c>
      <c r="L447" s="27">
        <f t="shared" si="102"/>
        <v>61405.89</v>
      </c>
      <c r="M447" s="18">
        <f t="shared" si="92"/>
        <v>425.86</v>
      </c>
      <c r="O447" s="18">
        <f t="shared" si="93"/>
        <v>93.762070500000007</v>
      </c>
      <c r="P447" s="18">
        <f t="shared" si="103"/>
        <v>332.1</v>
      </c>
      <c r="Q447" s="27">
        <f t="shared" si="104"/>
        <v>61073.79</v>
      </c>
    </row>
    <row r="448" spans="1:17" x14ac:dyDescent="0.25">
      <c r="A448">
        <f t="shared" si="94"/>
        <v>437</v>
      </c>
      <c r="B448" s="6">
        <f t="shared" si="95"/>
        <v>48779</v>
      </c>
      <c r="C448" s="7">
        <f t="shared" si="96"/>
        <v>44593.77</v>
      </c>
      <c r="D448" s="1">
        <f t="shared" si="90"/>
        <v>425.86</v>
      </c>
      <c r="E448" s="28">
        <f t="shared" si="97"/>
        <v>26.631379999999979</v>
      </c>
      <c r="F448" s="1">
        <f t="shared" si="91"/>
        <v>68.0912565</v>
      </c>
      <c r="G448" s="1">
        <f t="shared" si="98"/>
        <v>357.77</v>
      </c>
      <c r="H448" s="7">
        <f t="shared" si="99"/>
        <v>44209.37</v>
      </c>
      <c r="J448" s="14">
        <f t="shared" si="100"/>
        <v>437</v>
      </c>
      <c r="K448" s="19">
        <f t="shared" si="101"/>
        <v>48779</v>
      </c>
      <c r="L448" s="27">
        <f t="shared" si="102"/>
        <v>61073.79</v>
      </c>
      <c r="M448" s="18">
        <f t="shared" si="92"/>
        <v>425.86</v>
      </c>
      <c r="O448" s="18">
        <f t="shared" si="93"/>
        <v>93.254979346153846</v>
      </c>
      <c r="P448" s="18">
        <f t="shared" si="103"/>
        <v>332.61</v>
      </c>
      <c r="Q448" s="27">
        <f t="shared" si="104"/>
        <v>60741.18</v>
      </c>
    </row>
    <row r="449" spans="1:17" x14ac:dyDescent="0.25">
      <c r="A449">
        <f t="shared" si="94"/>
        <v>438</v>
      </c>
      <c r="B449" s="6">
        <f t="shared" si="95"/>
        <v>48793</v>
      </c>
      <c r="C449" s="7">
        <f t="shared" si="96"/>
        <v>44209.37</v>
      </c>
      <c r="D449" s="1">
        <f t="shared" si="90"/>
        <v>425.86</v>
      </c>
      <c r="E449" s="28">
        <f t="shared" si="97"/>
        <v>26.631379999999979</v>
      </c>
      <c r="F449" s="1">
        <f t="shared" si="91"/>
        <v>67.504307269230779</v>
      </c>
      <c r="G449" s="1">
        <f t="shared" si="98"/>
        <v>358.36</v>
      </c>
      <c r="H449" s="7">
        <f t="shared" si="99"/>
        <v>43824.38</v>
      </c>
      <c r="J449" s="14">
        <f t="shared" si="100"/>
        <v>438</v>
      </c>
      <c r="K449" s="19">
        <f t="shared" si="101"/>
        <v>48793</v>
      </c>
      <c r="L449" s="27">
        <f t="shared" si="102"/>
        <v>60741.18</v>
      </c>
      <c r="M449" s="18">
        <f t="shared" si="92"/>
        <v>425.86</v>
      </c>
      <c r="O449" s="18">
        <f t="shared" si="93"/>
        <v>92.747109461538471</v>
      </c>
      <c r="P449" s="18">
        <f t="shared" si="103"/>
        <v>333.11</v>
      </c>
      <c r="Q449" s="27">
        <f t="shared" si="104"/>
        <v>60408.07</v>
      </c>
    </row>
    <row r="450" spans="1:17" x14ac:dyDescent="0.25">
      <c r="A450">
        <f t="shared" si="94"/>
        <v>439</v>
      </c>
      <c r="B450" s="6">
        <f t="shared" si="95"/>
        <v>48807</v>
      </c>
      <c r="C450" s="7">
        <f t="shared" si="96"/>
        <v>43824.38</v>
      </c>
      <c r="D450" s="1">
        <f t="shared" si="90"/>
        <v>425.86</v>
      </c>
      <c r="E450" s="28">
        <f t="shared" si="97"/>
        <v>26.631379999999979</v>
      </c>
      <c r="F450" s="1">
        <f t="shared" si="91"/>
        <v>66.916457153846153</v>
      </c>
      <c r="G450" s="1">
        <f t="shared" si="98"/>
        <v>358.94</v>
      </c>
      <c r="H450" s="7">
        <f t="shared" si="99"/>
        <v>43438.81</v>
      </c>
      <c r="J450" s="14">
        <f t="shared" si="100"/>
        <v>439</v>
      </c>
      <c r="K450" s="19">
        <f t="shared" si="101"/>
        <v>48807</v>
      </c>
      <c r="L450" s="27">
        <f t="shared" si="102"/>
        <v>60408.07</v>
      </c>
      <c r="M450" s="18">
        <f t="shared" si="92"/>
        <v>425.86</v>
      </c>
      <c r="O450" s="18">
        <f t="shared" si="93"/>
        <v>92.238476115384614</v>
      </c>
      <c r="P450" s="18">
        <f t="shared" si="103"/>
        <v>333.62</v>
      </c>
      <c r="Q450" s="27">
        <f t="shared" si="104"/>
        <v>60074.45</v>
      </c>
    </row>
    <row r="451" spans="1:17" x14ac:dyDescent="0.25">
      <c r="A451">
        <f t="shared" si="94"/>
        <v>440</v>
      </c>
      <c r="B451" s="6">
        <f t="shared" si="95"/>
        <v>48821</v>
      </c>
      <c r="C451" s="7">
        <f t="shared" si="96"/>
        <v>43438.81</v>
      </c>
      <c r="D451" s="1">
        <f t="shared" si="90"/>
        <v>425.86</v>
      </c>
      <c r="E451" s="28">
        <f t="shared" si="97"/>
        <v>26.631379999999979</v>
      </c>
      <c r="F451" s="1">
        <f t="shared" si="91"/>
        <v>66.327721423076923</v>
      </c>
      <c r="G451" s="1">
        <f t="shared" si="98"/>
        <v>359.53</v>
      </c>
      <c r="H451" s="7">
        <f t="shared" si="99"/>
        <v>43052.65</v>
      </c>
      <c r="J451" s="14">
        <f t="shared" si="100"/>
        <v>440</v>
      </c>
      <c r="K451" s="19">
        <f t="shared" si="101"/>
        <v>48821</v>
      </c>
      <c r="L451" s="27">
        <f t="shared" si="102"/>
        <v>60074.45</v>
      </c>
      <c r="M451" s="18">
        <f t="shared" si="92"/>
        <v>425.86</v>
      </c>
      <c r="O451" s="18">
        <f t="shared" si="93"/>
        <v>91.72906403846153</v>
      </c>
      <c r="P451" s="18">
        <f t="shared" si="103"/>
        <v>334.13</v>
      </c>
      <c r="Q451" s="27">
        <f t="shared" si="104"/>
        <v>59740.32</v>
      </c>
    </row>
    <row r="452" spans="1:17" x14ac:dyDescent="0.25">
      <c r="A452">
        <f t="shared" si="94"/>
        <v>441</v>
      </c>
      <c r="B452" s="6">
        <f t="shared" si="95"/>
        <v>48835</v>
      </c>
      <c r="C452" s="7">
        <f t="shared" si="96"/>
        <v>43052.65</v>
      </c>
      <c r="D452" s="1">
        <f t="shared" si="90"/>
        <v>425.86</v>
      </c>
      <c r="E452" s="28">
        <f t="shared" si="97"/>
        <v>26.631379999999979</v>
      </c>
      <c r="F452" s="1">
        <f t="shared" si="91"/>
        <v>65.738084807692317</v>
      </c>
      <c r="G452" s="1">
        <f t="shared" si="98"/>
        <v>360.12</v>
      </c>
      <c r="H452" s="7">
        <f t="shared" si="99"/>
        <v>42665.9</v>
      </c>
      <c r="J452" s="14">
        <f t="shared" si="100"/>
        <v>441</v>
      </c>
      <c r="K452" s="19">
        <f t="shared" si="101"/>
        <v>48835</v>
      </c>
      <c r="L452" s="27">
        <f t="shared" si="102"/>
        <v>59740.32</v>
      </c>
      <c r="M452" s="18">
        <f t="shared" si="92"/>
        <v>425.86</v>
      </c>
      <c r="O452" s="18">
        <f t="shared" si="93"/>
        <v>91.218873230769233</v>
      </c>
      <c r="P452" s="18">
        <f t="shared" si="103"/>
        <v>334.64</v>
      </c>
      <c r="Q452" s="27">
        <f t="shared" si="104"/>
        <v>59405.68</v>
      </c>
    </row>
    <row r="453" spans="1:17" x14ac:dyDescent="0.25">
      <c r="A453">
        <f t="shared" si="94"/>
        <v>442</v>
      </c>
      <c r="B453" s="6">
        <f t="shared" si="95"/>
        <v>48849</v>
      </c>
      <c r="C453" s="7">
        <f t="shared" si="96"/>
        <v>42665.9</v>
      </c>
      <c r="D453" s="1">
        <f t="shared" si="90"/>
        <v>425.86</v>
      </c>
      <c r="E453" s="28">
        <f t="shared" si="97"/>
        <v>26.631379999999979</v>
      </c>
      <c r="F453" s="1">
        <f t="shared" si="91"/>
        <v>65.147547307692307</v>
      </c>
      <c r="G453" s="1">
        <f t="shared" si="98"/>
        <v>360.71</v>
      </c>
      <c r="H453" s="7">
        <f t="shared" si="99"/>
        <v>42278.559999999998</v>
      </c>
      <c r="J453" s="14">
        <f t="shared" si="100"/>
        <v>442</v>
      </c>
      <c r="K453" s="19">
        <f t="shared" si="101"/>
        <v>48849</v>
      </c>
      <c r="L453" s="27">
        <f t="shared" si="102"/>
        <v>59405.68</v>
      </c>
      <c r="M453" s="18">
        <f t="shared" si="92"/>
        <v>425.86</v>
      </c>
      <c r="O453" s="18">
        <f t="shared" si="93"/>
        <v>90.707903692307696</v>
      </c>
      <c r="P453" s="18">
        <f t="shared" si="103"/>
        <v>335.15</v>
      </c>
      <c r="Q453" s="27">
        <f t="shared" si="104"/>
        <v>59070.53</v>
      </c>
    </row>
    <row r="454" spans="1:17" x14ac:dyDescent="0.25">
      <c r="A454">
        <f t="shared" si="94"/>
        <v>443</v>
      </c>
      <c r="B454" s="6">
        <f t="shared" si="95"/>
        <v>48863</v>
      </c>
      <c r="C454" s="7">
        <f t="shared" si="96"/>
        <v>42278.559999999998</v>
      </c>
      <c r="D454" s="1">
        <f t="shared" si="90"/>
        <v>425.86</v>
      </c>
      <c r="E454" s="28">
        <f t="shared" si="97"/>
        <v>26.631379999999979</v>
      </c>
      <c r="F454" s="1">
        <f t="shared" si="91"/>
        <v>64.55610892307692</v>
      </c>
      <c r="G454" s="1">
        <f t="shared" si="98"/>
        <v>361.3</v>
      </c>
      <c r="H454" s="7">
        <f t="shared" si="99"/>
        <v>41890.629999999997</v>
      </c>
      <c r="J454" s="14">
        <f t="shared" si="100"/>
        <v>443</v>
      </c>
      <c r="K454" s="19">
        <f t="shared" si="101"/>
        <v>48863</v>
      </c>
      <c r="L454" s="27">
        <f t="shared" si="102"/>
        <v>59070.53</v>
      </c>
      <c r="M454" s="18">
        <f t="shared" si="92"/>
        <v>425.86</v>
      </c>
      <c r="O454" s="18">
        <f t="shared" si="93"/>
        <v>90.196155423076931</v>
      </c>
      <c r="P454" s="18">
        <f t="shared" si="103"/>
        <v>335.66</v>
      </c>
      <c r="Q454" s="27">
        <f t="shared" si="104"/>
        <v>58734.87</v>
      </c>
    </row>
    <row r="455" spans="1:17" x14ac:dyDescent="0.25">
      <c r="A455">
        <f t="shared" si="94"/>
        <v>444</v>
      </c>
      <c r="B455" s="6">
        <f t="shared" si="95"/>
        <v>48877</v>
      </c>
      <c r="C455" s="7">
        <f t="shared" si="96"/>
        <v>41890.629999999997</v>
      </c>
      <c r="D455" s="1">
        <f t="shared" si="90"/>
        <v>425.86</v>
      </c>
      <c r="E455" s="28">
        <f t="shared" si="97"/>
        <v>26.631379999999979</v>
      </c>
      <c r="F455" s="1">
        <f t="shared" si="91"/>
        <v>63.96376965384615</v>
      </c>
      <c r="G455" s="1">
        <f t="shared" si="98"/>
        <v>361.9</v>
      </c>
      <c r="H455" s="7">
        <f t="shared" si="99"/>
        <v>41502.1</v>
      </c>
      <c r="J455" s="14">
        <f t="shared" si="100"/>
        <v>444</v>
      </c>
      <c r="K455" s="19">
        <f t="shared" si="101"/>
        <v>48877</v>
      </c>
      <c r="L455" s="27">
        <f t="shared" si="102"/>
        <v>58734.87</v>
      </c>
      <c r="M455" s="18">
        <f t="shared" si="92"/>
        <v>425.86</v>
      </c>
      <c r="O455" s="18">
        <f t="shared" si="93"/>
        <v>89.683628423076925</v>
      </c>
      <c r="P455" s="18">
        <f t="shared" si="103"/>
        <v>336.18</v>
      </c>
      <c r="Q455" s="27">
        <f t="shared" si="104"/>
        <v>58398.69</v>
      </c>
    </row>
    <row r="456" spans="1:17" x14ac:dyDescent="0.25">
      <c r="A456">
        <f t="shared" si="94"/>
        <v>445</v>
      </c>
      <c r="B456" s="6">
        <f t="shared" si="95"/>
        <v>48891</v>
      </c>
      <c r="C456" s="7">
        <f t="shared" si="96"/>
        <v>41502.1</v>
      </c>
      <c r="D456" s="1">
        <f t="shared" si="90"/>
        <v>425.86</v>
      </c>
      <c r="E456" s="28">
        <f t="shared" si="97"/>
        <v>26.631379999999979</v>
      </c>
      <c r="F456" s="1">
        <f t="shared" si="91"/>
        <v>63.370514230769231</v>
      </c>
      <c r="G456" s="1">
        <f t="shared" si="98"/>
        <v>362.49</v>
      </c>
      <c r="H456" s="7">
        <f t="shared" si="99"/>
        <v>41112.980000000003</v>
      </c>
      <c r="J456" s="14">
        <f t="shared" si="100"/>
        <v>445</v>
      </c>
      <c r="K456" s="19">
        <f t="shared" si="101"/>
        <v>48891</v>
      </c>
      <c r="L456" s="27">
        <f t="shared" si="102"/>
        <v>58398.69</v>
      </c>
      <c r="M456" s="18">
        <f t="shared" si="92"/>
        <v>425.86</v>
      </c>
      <c r="O456" s="18">
        <f t="shared" si="93"/>
        <v>89.170307423076935</v>
      </c>
      <c r="P456" s="18">
        <f t="shared" si="103"/>
        <v>336.69</v>
      </c>
      <c r="Q456" s="27">
        <f t="shared" si="104"/>
        <v>58062</v>
      </c>
    </row>
    <row r="457" spans="1:17" x14ac:dyDescent="0.25">
      <c r="A457">
        <f t="shared" si="94"/>
        <v>446</v>
      </c>
      <c r="B457" s="6">
        <f t="shared" si="95"/>
        <v>48905</v>
      </c>
      <c r="C457" s="7">
        <f t="shared" si="96"/>
        <v>41112.980000000003</v>
      </c>
      <c r="D457" s="1">
        <f t="shared" si="90"/>
        <v>425.86</v>
      </c>
      <c r="E457" s="28">
        <f t="shared" si="97"/>
        <v>26.631379999999979</v>
      </c>
      <c r="F457" s="1">
        <f t="shared" si="91"/>
        <v>62.77635792307693</v>
      </c>
      <c r="G457" s="1">
        <f t="shared" si="98"/>
        <v>363.08</v>
      </c>
      <c r="H457" s="7">
        <f t="shared" si="99"/>
        <v>40723.269999999997</v>
      </c>
      <c r="J457" s="14">
        <f t="shared" si="100"/>
        <v>446</v>
      </c>
      <c r="K457" s="19">
        <f t="shared" si="101"/>
        <v>48905</v>
      </c>
      <c r="L457" s="27">
        <f t="shared" si="102"/>
        <v>58062</v>
      </c>
      <c r="M457" s="18">
        <f t="shared" si="92"/>
        <v>425.86</v>
      </c>
      <c r="O457" s="18">
        <f t="shared" si="93"/>
        <v>88.656207692307689</v>
      </c>
      <c r="P457" s="18">
        <f t="shared" si="103"/>
        <v>337.2</v>
      </c>
      <c r="Q457" s="27">
        <f t="shared" si="104"/>
        <v>57724.800000000003</v>
      </c>
    </row>
    <row r="458" spans="1:17" x14ac:dyDescent="0.25">
      <c r="A458">
        <f t="shared" si="94"/>
        <v>447</v>
      </c>
      <c r="B458" s="6">
        <f t="shared" si="95"/>
        <v>48919</v>
      </c>
      <c r="C458" s="7">
        <f t="shared" si="96"/>
        <v>40723.269999999997</v>
      </c>
      <c r="D458" s="1">
        <f t="shared" si="90"/>
        <v>425.86</v>
      </c>
      <c r="E458" s="28">
        <f t="shared" si="97"/>
        <v>26.631379999999979</v>
      </c>
      <c r="F458" s="1">
        <f t="shared" si="91"/>
        <v>62.18130073076923</v>
      </c>
      <c r="G458" s="1">
        <f t="shared" si="98"/>
        <v>363.68</v>
      </c>
      <c r="H458" s="7">
        <f t="shared" si="99"/>
        <v>40332.959999999999</v>
      </c>
      <c r="J458" s="14">
        <f t="shared" si="100"/>
        <v>447</v>
      </c>
      <c r="K458" s="19">
        <f t="shared" si="101"/>
        <v>48919</v>
      </c>
      <c r="L458" s="27">
        <f t="shared" si="102"/>
        <v>57724.800000000003</v>
      </c>
      <c r="M458" s="18">
        <f t="shared" si="92"/>
        <v>425.86</v>
      </c>
      <c r="O458" s="18">
        <f t="shared" si="93"/>
        <v>88.141329230769244</v>
      </c>
      <c r="P458" s="18">
        <f t="shared" si="103"/>
        <v>337.72</v>
      </c>
      <c r="Q458" s="27">
        <f t="shared" si="104"/>
        <v>57387.08</v>
      </c>
    </row>
    <row r="459" spans="1:17" x14ac:dyDescent="0.25">
      <c r="A459">
        <f t="shared" si="94"/>
        <v>448</v>
      </c>
      <c r="B459" s="6">
        <f t="shared" si="95"/>
        <v>48933</v>
      </c>
      <c r="C459" s="7">
        <f t="shared" si="96"/>
        <v>40332.959999999999</v>
      </c>
      <c r="D459" s="1">
        <f t="shared" si="90"/>
        <v>425.86</v>
      </c>
      <c r="E459" s="28">
        <f t="shared" si="97"/>
        <v>26.631379999999979</v>
      </c>
      <c r="F459" s="1">
        <f t="shared" si="91"/>
        <v>61.585327384615383</v>
      </c>
      <c r="G459" s="1">
        <f t="shared" si="98"/>
        <v>364.27</v>
      </c>
      <c r="H459" s="7">
        <f t="shared" si="99"/>
        <v>39942.06</v>
      </c>
      <c r="J459" s="14">
        <f t="shared" si="100"/>
        <v>448</v>
      </c>
      <c r="K459" s="19">
        <f t="shared" si="101"/>
        <v>48933</v>
      </c>
      <c r="L459" s="27">
        <f t="shared" si="102"/>
        <v>57387.08</v>
      </c>
      <c r="M459" s="18">
        <f t="shared" si="92"/>
        <v>425.86</v>
      </c>
      <c r="O459" s="18">
        <f t="shared" si="93"/>
        <v>87.625656769230773</v>
      </c>
      <c r="P459" s="18">
        <f t="shared" si="103"/>
        <v>338.23</v>
      </c>
      <c r="Q459" s="27">
        <f t="shared" si="104"/>
        <v>57048.85</v>
      </c>
    </row>
    <row r="460" spans="1:17" x14ac:dyDescent="0.25">
      <c r="A460">
        <f t="shared" si="94"/>
        <v>449</v>
      </c>
      <c r="B460" s="6">
        <f t="shared" si="95"/>
        <v>48947</v>
      </c>
      <c r="C460" s="7">
        <f t="shared" si="96"/>
        <v>39942.06</v>
      </c>
      <c r="D460" s="1">
        <f t="shared" ref="D460:D523" si="105">IF(ISNUMBER($A460),IF($C460&gt;$G$4,ROUND($G$4,2),$C460),"")</f>
        <v>425.86</v>
      </c>
      <c r="E460" s="28">
        <f t="shared" si="97"/>
        <v>26.631379999999979</v>
      </c>
      <c r="F460" s="1">
        <f t="shared" ref="F460:F523" si="106">IF(ISNUMBER($A460),$C460*$G$3,"")</f>
        <v>60.988453153846152</v>
      </c>
      <c r="G460" s="1">
        <f t="shared" si="98"/>
        <v>364.87</v>
      </c>
      <c r="H460" s="7">
        <f t="shared" si="99"/>
        <v>39550.559999999998</v>
      </c>
      <c r="J460" s="14">
        <f t="shared" si="100"/>
        <v>449</v>
      </c>
      <c r="K460" s="19">
        <f t="shared" si="101"/>
        <v>48947</v>
      </c>
      <c r="L460" s="27">
        <f t="shared" si="102"/>
        <v>57048.85</v>
      </c>
      <c r="M460" s="18">
        <f t="shared" ref="M460:M523" si="107">IF(ISNUMBER($J460),IF($L460&gt;$G$4,ROUND($G$4,2),$L460),"")</f>
        <v>425.86</v>
      </c>
      <c r="O460" s="18">
        <f t="shared" ref="O460:O523" si="108">IF(ISNUMBER($J460),$L460*$G$3,"")</f>
        <v>87.109205576923074</v>
      </c>
      <c r="P460" s="18">
        <f t="shared" si="103"/>
        <v>338.75</v>
      </c>
      <c r="Q460" s="27">
        <f t="shared" si="104"/>
        <v>56710.1</v>
      </c>
    </row>
    <row r="461" spans="1:17" x14ac:dyDescent="0.25">
      <c r="A461">
        <f t="shared" ref="A461:A524" si="109">IF(ROUND($H460&lt;=0,0),"",$A460+1)</f>
        <v>450</v>
      </c>
      <c r="B461" s="6">
        <f t="shared" ref="B461:B524" si="110">IF(ISNUMBER($A461),$B460+14,"")</f>
        <v>48961</v>
      </c>
      <c r="C461" s="7">
        <f t="shared" ref="C461:C524" si="111">IF(ISNUMBER($A461),$H460,"")</f>
        <v>39550.559999999998</v>
      </c>
      <c r="D461" s="1">
        <f t="shared" si="105"/>
        <v>425.86</v>
      </c>
      <c r="E461" s="28">
        <f t="shared" ref="E461:E524" si="112">IF(ISNUMBER($A461),$D$8,"")</f>
        <v>26.631379999999979</v>
      </c>
      <c r="F461" s="1">
        <f t="shared" si="106"/>
        <v>60.390662769230765</v>
      </c>
      <c r="G461" s="1">
        <f t="shared" ref="G461:G524" si="113">IF(ISNUMBER($A461),ROUND($D461-$F461,2),"")</f>
        <v>365.47</v>
      </c>
      <c r="H461" s="7">
        <f t="shared" ref="H461:H524" si="114">IF(ISNUMBER($A461),ROUND($C461-$G461-$E461,2),"")</f>
        <v>39158.46</v>
      </c>
      <c r="J461" s="14">
        <f t="shared" ref="J461:J524" si="115">IF(ROUND($Q460&lt;=0,0),"",$J460+1)</f>
        <v>450</v>
      </c>
      <c r="K461" s="19">
        <f t="shared" ref="K461:K524" si="116">IF(ISNUMBER($J461),$K460+14,"")</f>
        <v>48961</v>
      </c>
      <c r="L461" s="27">
        <f t="shared" ref="L461:L524" si="117">IF(ISNUMBER($J461),$Q460,"")</f>
        <v>56710.1</v>
      </c>
      <c r="M461" s="18">
        <f t="shared" si="107"/>
        <v>425.86</v>
      </c>
      <c r="O461" s="18">
        <f t="shared" si="108"/>
        <v>86.59196038461539</v>
      </c>
      <c r="P461" s="18">
        <f t="shared" ref="P461:P524" si="118">IF(ISNUMBER($J461),ROUND($M461-$O461,2),"")</f>
        <v>339.27</v>
      </c>
      <c r="Q461" s="27">
        <f t="shared" ref="Q461:Q524" si="119">IF(ISNUMBER($J461),ROUND($L461-$P461-$N461,2),"")</f>
        <v>56370.83</v>
      </c>
    </row>
    <row r="462" spans="1:17" x14ac:dyDescent="0.25">
      <c r="A462">
        <f t="shared" si="109"/>
        <v>451</v>
      </c>
      <c r="B462" s="6">
        <f t="shared" si="110"/>
        <v>48975</v>
      </c>
      <c r="C462" s="7">
        <f t="shared" si="111"/>
        <v>39158.46</v>
      </c>
      <c r="D462" s="1">
        <f t="shared" si="105"/>
        <v>425.86</v>
      </c>
      <c r="E462" s="28">
        <f t="shared" si="112"/>
        <v>26.631379999999979</v>
      </c>
      <c r="F462" s="1">
        <f t="shared" si="106"/>
        <v>59.79195623076923</v>
      </c>
      <c r="G462" s="1">
        <f t="shared" si="113"/>
        <v>366.07</v>
      </c>
      <c r="H462" s="7">
        <f t="shared" si="114"/>
        <v>38765.760000000002</v>
      </c>
      <c r="J462" s="14">
        <f t="shared" si="115"/>
        <v>451</v>
      </c>
      <c r="K462" s="19">
        <f t="shared" si="116"/>
        <v>48975</v>
      </c>
      <c r="L462" s="27">
        <f t="shared" si="117"/>
        <v>56370.83</v>
      </c>
      <c r="M462" s="18">
        <f t="shared" si="107"/>
        <v>425.86</v>
      </c>
      <c r="O462" s="18">
        <f t="shared" si="108"/>
        <v>86.073921192307694</v>
      </c>
      <c r="P462" s="18">
        <f t="shared" si="118"/>
        <v>339.79</v>
      </c>
      <c r="Q462" s="27">
        <f t="shared" si="119"/>
        <v>56031.040000000001</v>
      </c>
    </row>
    <row r="463" spans="1:17" x14ac:dyDescent="0.25">
      <c r="A463">
        <f t="shared" si="109"/>
        <v>452</v>
      </c>
      <c r="B463" s="6">
        <f t="shared" si="110"/>
        <v>48989</v>
      </c>
      <c r="C463" s="7">
        <f t="shared" si="111"/>
        <v>38765.760000000002</v>
      </c>
      <c r="D463" s="1">
        <f t="shared" si="105"/>
        <v>425.86</v>
      </c>
      <c r="E463" s="28">
        <f t="shared" si="112"/>
        <v>26.631379999999979</v>
      </c>
      <c r="F463" s="1">
        <f t="shared" si="106"/>
        <v>59.192333538461547</v>
      </c>
      <c r="G463" s="1">
        <f t="shared" si="113"/>
        <v>366.67</v>
      </c>
      <c r="H463" s="7">
        <f t="shared" si="114"/>
        <v>38372.46</v>
      </c>
      <c r="J463" s="14">
        <f t="shared" si="115"/>
        <v>452</v>
      </c>
      <c r="K463" s="19">
        <f t="shared" si="116"/>
        <v>48989</v>
      </c>
      <c r="L463" s="27">
        <f t="shared" si="117"/>
        <v>56031.040000000001</v>
      </c>
      <c r="M463" s="18">
        <f t="shared" si="107"/>
        <v>425.86</v>
      </c>
      <c r="O463" s="18">
        <f t="shared" si="108"/>
        <v>85.555087999999998</v>
      </c>
      <c r="P463" s="18">
        <f t="shared" si="118"/>
        <v>340.3</v>
      </c>
      <c r="Q463" s="27">
        <f t="shared" si="119"/>
        <v>55690.74</v>
      </c>
    </row>
    <row r="464" spans="1:17" x14ac:dyDescent="0.25">
      <c r="A464">
        <f t="shared" si="109"/>
        <v>453</v>
      </c>
      <c r="B464" s="6">
        <f t="shared" si="110"/>
        <v>49003</v>
      </c>
      <c r="C464" s="7">
        <f t="shared" si="111"/>
        <v>38372.46</v>
      </c>
      <c r="D464" s="1">
        <f t="shared" si="105"/>
        <v>425.86</v>
      </c>
      <c r="E464" s="28">
        <f t="shared" si="112"/>
        <v>26.631379999999979</v>
      </c>
      <c r="F464" s="1">
        <f t="shared" si="106"/>
        <v>58.591794692307694</v>
      </c>
      <c r="G464" s="1">
        <f t="shared" si="113"/>
        <v>367.27</v>
      </c>
      <c r="H464" s="7">
        <f t="shared" si="114"/>
        <v>37978.559999999998</v>
      </c>
      <c r="J464" s="14">
        <f t="shared" si="115"/>
        <v>453</v>
      </c>
      <c r="K464" s="19">
        <f t="shared" si="116"/>
        <v>49003</v>
      </c>
      <c r="L464" s="27">
        <f t="shared" si="117"/>
        <v>55690.74</v>
      </c>
      <c r="M464" s="18">
        <f t="shared" si="107"/>
        <v>425.86</v>
      </c>
      <c r="O464" s="18">
        <f t="shared" si="108"/>
        <v>85.035476076923075</v>
      </c>
      <c r="P464" s="18">
        <f t="shared" si="118"/>
        <v>340.82</v>
      </c>
      <c r="Q464" s="27">
        <f t="shared" si="119"/>
        <v>55349.919999999998</v>
      </c>
    </row>
    <row r="465" spans="1:17" x14ac:dyDescent="0.25">
      <c r="A465">
        <f t="shared" si="109"/>
        <v>454</v>
      </c>
      <c r="B465" s="6">
        <f t="shared" si="110"/>
        <v>49017</v>
      </c>
      <c r="C465" s="7">
        <f t="shared" si="111"/>
        <v>37978.559999999998</v>
      </c>
      <c r="D465" s="1">
        <f t="shared" si="105"/>
        <v>425.86</v>
      </c>
      <c r="E465" s="28">
        <f t="shared" si="112"/>
        <v>26.631379999999979</v>
      </c>
      <c r="F465" s="1">
        <f t="shared" si="106"/>
        <v>57.990339692307693</v>
      </c>
      <c r="G465" s="1">
        <f t="shared" si="113"/>
        <v>367.87</v>
      </c>
      <c r="H465" s="7">
        <f t="shared" si="114"/>
        <v>37584.06</v>
      </c>
      <c r="J465" s="14">
        <f t="shared" si="115"/>
        <v>454</v>
      </c>
      <c r="K465" s="19">
        <f t="shared" si="116"/>
        <v>49017</v>
      </c>
      <c r="L465" s="27">
        <f t="shared" si="117"/>
        <v>55349.919999999998</v>
      </c>
      <c r="M465" s="18">
        <f t="shared" si="107"/>
        <v>425.86</v>
      </c>
      <c r="O465" s="18">
        <f t="shared" si="108"/>
        <v>84.515070153846153</v>
      </c>
      <c r="P465" s="18">
        <f t="shared" si="118"/>
        <v>341.34</v>
      </c>
      <c r="Q465" s="27">
        <f t="shared" si="119"/>
        <v>55008.58</v>
      </c>
    </row>
    <row r="466" spans="1:17" x14ac:dyDescent="0.25">
      <c r="A466">
        <f t="shared" si="109"/>
        <v>455</v>
      </c>
      <c r="B466" s="6">
        <f t="shared" si="110"/>
        <v>49031</v>
      </c>
      <c r="C466" s="7">
        <f t="shared" si="111"/>
        <v>37584.06</v>
      </c>
      <c r="D466" s="1">
        <f t="shared" si="105"/>
        <v>425.86</v>
      </c>
      <c r="E466" s="28">
        <f t="shared" si="112"/>
        <v>26.631379999999979</v>
      </c>
      <c r="F466" s="1">
        <f t="shared" si="106"/>
        <v>57.387968538461536</v>
      </c>
      <c r="G466" s="1">
        <f t="shared" si="113"/>
        <v>368.47</v>
      </c>
      <c r="H466" s="7">
        <f t="shared" si="114"/>
        <v>37188.959999999999</v>
      </c>
      <c r="J466" s="14">
        <f t="shared" si="115"/>
        <v>455</v>
      </c>
      <c r="K466" s="19">
        <f t="shared" si="116"/>
        <v>49031</v>
      </c>
      <c r="L466" s="27">
        <f t="shared" si="117"/>
        <v>55008.58</v>
      </c>
      <c r="M466" s="18">
        <f t="shared" si="107"/>
        <v>425.86</v>
      </c>
      <c r="O466" s="18">
        <f t="shared" si="108"/>
        <v>83.993870230769232</v>
      </c>
      <c r="P466" s="18">
        <f t="shared" si="118"/>
        <v>341.87</v>
      </c>
      <c r="Q466" s="27">
        <f t="shared" si="119"/>
        <v>54666.71</v>
      </c>
    </row>
    <row r="467" spans="1:17" x14ac:dyDescent="0.25">
      <c r="A467">
        <f t="shared" si="109"/>
        <v>456</v>
      </c>
      <c r="B467" s="6">
        <f t="shared" si="110"/>
        <v>49045</v>
      </c>
      <c r="C467" s="7">
        <f t="shared" si="111"/>
        <v>37188.959999999999</v>
      </c>
      <c r="D467" s="1">
        <f t="shared" si="105"/>
        <v>425.86</v>
      </c>
      <c r="E467" s="28">
        <f t="shared" si="112"/>
        <v>26.631379999999979</v>
      </c>
      <c r="F467" s="1">
        <f t="shared" si="106"/>
        <v>56.78468123076923</v>
      </c>
      <c r="G467" s="1">
        <f t="shared" si="113"/>
        <v>369.08</v>
      </c>
      <c r="H467" s="7">
        <f t="shared" si="114"/>
        <v>36793.25</v>
      </c>
      <c r="J467" s="14">
        <f t="shared" si="115"/>
        <v>456</v>
      </c>
      <c r="K467" s="19">
        <f t="shared" si="116"/>
        <v>49045</v>
      </c>
      <c r="L467" s="27">
        <f t="shared" si="117"/>
        <v>54666.71</v>
      </c>
      <c r="M467" s="18">
        <f t="shared" si="107"/>
        <v>425.86</v>
      </c>
      <c r="O467" s="18">
        <f t="shared" si="108"/>
        <v>83.47186103846154</v>
      </c>
      <c r="P467" s="18">
        <f t="shared" si="118"/>
        <v>342.39</v>
      </c>
      <c r="Q467" s="27">
        <f t="shared" si="119"/>
        <v>54324.32</v>
      </c>
    </row>
    <row r="468" spans="1:17" x14ac:dyDescent="0.25">
      <c r="A468">
        <f t="shared" si="109"/>
        <v>457</v>
      </c>
      <c r="B468" s="6">
        <f t="shared" si="110"/>
        <v>49059</v>
      </c>
      <c r="C468" s="7">
        <f t="shared" si="111"/>
        <v>36793.25</v>
      </c>
      <c r="D468" s="1">
        <f t="shared" si="105"/>
        <v>425.86</v>
      </c>
      <c r="E468" s="28">
        <f t="shared" si="112"/>
        <v>26.631379999999979</v>
      </c>
      <c r="F468" s="1">
        <f t="shared" si="106"/>
        <v>56.180462500000004</v>
      </c>
      <c r="G468" s="1">
        <f t="shared" si="113"/>
        <v>369.68</v>
      </c>
      <c r="H468" s="7">
        <f t="shared" si="114"/>
        <v>36396.94</v>
      </c>
      <c r="J468" s="14">
        <f t="shared" si="115"/>
        <v>457</v>
      </c>
      <c r="K468" s="19">
        <f t="shared" si="116"/>
        <v>49059</v>
      </c>
      <c r="L468" s="27">
        <f t="shared" si="117"/>
        <v>54324.32</v>
      </c>
      <c r="M468" s="18">
        <f t="shared" si="107"/>
        <v>425.86</v>
      </c>
      <c r="O468" s="18">
        <f t="shared" si="108"/>
        <v>82.949057846153849</v>
      </c>
      <c r="P468" s="18">
        <f t="shared" si="118"/>
        <v>342.91</v>
      </c>
      <c r="Q468" s="27">
        <f t="shared" si="119"/>
        <v>53981.41</v>
      </c>
    </row>
    <row r="469" spans="1:17" x14ac:dyDescent="0.25">
      <c r="A469">
        <f t="shared" si="109"/>
        <v>458</v>
      </c>
      <c r="B469" s="6">
        <f t="shared" si="110"/>
        <v>49073</v>
      </c>
      <c r="C469" s="7">
        <f t="shared" si="111"/>
        <v>36396.94</v>
      </c>
      <c r="D469" s="1">
        <f t="shared" si="105"/>
        <v>425.86</v>
      </c>
      <c r="E469" s="28">
        <f t="shared" si="112"/>
        <v>26.631379999999979</v>
      </c>
      <c r="F469" s="1">
        <f t="shared" si="106"/>
        <v>55.575327615384623</v>
      </c>
      <c r="G469" s="1">
        <f t="shared" si="113"/>
        <v>370.28</v>
      </c>
      <c r="H469" s="7">
        <f t="shared" si="114"/>
        <v>36000.03</v>
      </c>
      <c r="J469" s="14">
        <f t="shared" si="115"/>
        <v>458</v>
      </c>
      <c r="K469" s="19">
        <f t="shared" si="116"/>
        <v>49073</v>
      </c>
      <c r="L469" s="27">
        <f t="shared" si="117"/>
        <v>53981.41</v>
      </c>
      <c r="M469" s="18">
        <f t="shared" si="107"/>
        <v>425.86</v>
      </c>
      <c r="O469" s="18">
        <f t="shared" si="108"/>
        <v>82.425460653846159</v>
      </c>
      <c r="P469" s="18">
        <f t="shared" si="118"/>
        <v>343.43</v>
      </c>
      <c r="Q469" s="27">
        <f t="shared" si="119"/>
        <v>53637.98</v>
      </c>
    </row>
    <row r="470" spans="1:17" x14ac:dyDescent="0.25">
      <c r="A470">
        <f t="shared" si="109"/>
        <v>459</v>
      </c>
      <c r="B470" s="6">
        <f t="shared" si="110"/>
        <v>49087</v>
      </c>
      <c r="C470" s="7">
        <f t="shared" si="111"/>
        <v>36000.03</v>
      </c>
      <c r="D470" s="1">
        <f t="shared" si="105"/>
        <v>425.86</v>
      </c>
      <c r="E470" s="28">
        <f t="shared" si="112"/>
        <v>26.631379999999979</v>
      </c>
      <c r="F470" s="1">
        <f t="shared" si="106"/>
        <v>54.969276576923079</v>
      </c>
      <c r="G470" s="1">
        <f t="shared" si="113"/>
        <v>370.89</v>
      </c>
      <c r="H470" s="7">
        <f t="shared" si="114"/>
        <v>35602.51</v>
      </c>
      <c r="J470" s="14">
        <f t="shared" si="115"/>
        <v>459</v>
      </c>
      <c r="K470" s="19">
        <f t="shared" si="116"/>
        <v>49087</v>
      </c>
      <c r="L470" s="27">
        <f t="shared" si="117"/>
        <v>53637.98</v>
      </c>
      <c r="M470" s="18">
        <f t="shared" si="107"/>
        <v>425.86</v>
      </c>
      <c r="O470" s="18">
        <f t="shared" si="108"/>
        <v>81.901069461538469</v>
      </c>
      <c r="P470" s="18">
        <f t="shared" si="118"/>
        <v>343.96</v>
      </c>
      <c r="Q470" s="27">
        <f t="shared" si="119"/>
        <v>53294.02</v>
      </c>
    </row>
    <row r="471" spans="1:17" x14ac:dyDescent="0.25">
      <c r="A471">
        <f t="shared" si="109"/>
        <v>460</v>
      </c>
      <c r="B471" s="6">
        <f t="shared" si="110"/>
        <v>49101</v>
      </c>
      <c r="C471" s="7">
        <f t="shared" si="111"/>
        <v>35602.51</v>
      </c>
      <c r="D471" s="1">
        <f t="shared" si="105"/>
        <v>425.86</v>
      </c>
      <c r="E471" s="28">
        <f t="shared" si="112"/>
        <v>26.631379999999979</v>
      </c>
      <c r="F471" s="1">
        <f t="shared" si="106"/>
        <v>54.362294115384621</v>
      </c>
      <c r="G471" s="1">
        <f t="shared" si="113"/>
        <v>371.5</v>
      </c>
      <c r="H471" s="7">
        <f t="shared" si="114"/>
        <v>35204.379999999997</v>
      </c>
      <c r="J471" s="14">
        <f t="shared" si="115"/>
        <v>460</v>
      </c>
      <c r="K471" s="19">
        <f t="shared" si="116"/>
        <v>49101</v>
      </c>
      <c r="L471" s="27">
        <f t="shared" si="117"/>
        <v>53294.02</v>
      </c>
      <c r="M471" s="18">
        <f t="shared" si="107"/>
        <v>425.86</v>
      </c>
      <c r="O471" s="18">
        <f t="shared" si="108"/>
        <v>81.375868999999994</v>
      </c>
      <c r="P471" s="18">
        <f t="shared" si="118"/>
        <v>344.48</v>
      </c>
      <c r="Q471" s="27">
        <f t="shared" si="119"/>
        <v>52949.54</v>
      </c>
    </row>
    <row r="472" spans="1:17" x14ac:dyDescent="0.25">
      <c r="A472">
        <f t="shared" si="109"/>
        <v>461</v>
      </c>
      <c r="B472" s="6">
        <f t="shared" si="110"/>
        <v>49115</v>
      </c>
      <c r="C472" s="7">
        <f t="shared" si="111"/>
        <v>35204.379999999997</v>
      </c>
      <c r="D472" s="1">
        <f t="shared" si="105"/>
        <v>425.86</v>
      </c>
      <c r="E472" s="28">
        <f t="shared" si="112"/>
        <v>26.631379999999979</v>
      </c>
      <c r="F472" s="1">
        <f t="shared" si="106"/>
        <v>53.754380230769229</v>
      </c>
      <c r="G472" s="1">
        <f t="shared" si="113"/>
        <v>372.11</v>
      </c>
      <c r="H472" s="7">
        <f t="shared" si="114"/>
        <v>34805.64</v>
      </c>
      <c r="J472" s="14">
        <f t="shared" si="115"/>
        <v>461</v>
      </c>
      <c r="K472" s="19">
        <f t="shared" si="116"/>
        <v>49115</v>
      </c>
      <c r="L472" s="27">
        <f t="shared" si="117"/>
        <v>52949.54</v>
      </c>
      <c r="M472" s="18">
        <f t="shared" si="107"/>
        <v>425.86</v>
      </c>
      <c r="O472" s="18">
        <f t="shared" si="108"/>
        <v>80.849874538461549</v>
      </c>
      <c r="P472" s="18">
        <f t="shared" si="118"/>
        <v>345.01</v>
      </c>
      <c r="Q472" s="27">
        <f t="shared" si="119"/>
        <v>52604.53</v>
      </c>
    </row>
    <row r="473" spans="1:17" x14ac:dyDescent="0.25">
      <c r="A473">
        <f t="shared" si="109"/>
        <v>462</v>
      </c>
      <c r="B473" s="6">
        <f t="shared" si="110"/>
        <v>49129</v>
      </c>
      <c r="C473" s="7">
        <f t="shared" si="111"/>
        <v>34805.64</v>
      </c>
      <c r="D473" s="1">
        <f t="shared" si="105"/>
        <v>425.86</v>
      </c>
      <c r="E473" s="28">
        <f t="shared" si="112"/>
        <v>26.631379999999979</v>
      </c>
      <c r="F473" s="1">
        <f t="shared" si="106"/>
        <v>53.145534923076923</v>
      </c>
      <c r="G473" s="1">
        <f t="shared" si="113"/>
        <v>372.71</v>
      </c>
      <c r="H473" s="7">
        <f t="shared" si="114"/>
        <v>34406.300000000003</v>
      </c>
      <c r="J473" s="14">
        <f t="shared" si="115"/>
        <v>462</v>
      </c>
      <c r="K473" s="19">
        <f t="shared" si="116"/>
        <v>49129</v>
      </c>
      <c r="L473" s="27">
        <f t="shared" si="117"/>
        <v>52604.53</v>
      </c>
      <c r="M473" s="18">
        <f t="shared" si="107"/>
        <v>425.86</v>
      </c>
      <c r="O473" s="18">
        <f t="shared" si="108"/>
        <v>80.323070807692304</v>
      </c>
      <c r="P473" s="18">
        <f t="shared" si="118"/>
        <v>345.54</v>
      </c>
      <c r="Q473" s="27">
        <f t="shared" si="119"/>
        <v>52258.99</v>
      </c>
    </row>
    <row r="474" spans="1:17" x14ac:dyDescent="0.25">
      <c r="A474">
        <f t="shared" si="109"/>
        <v>463</v>
      </c>
      <c r="B474" s="6">
        <f t="shared" si="110"/>
        <v>49143</v>
      </c>
      <c r="C474" s="7">
        <f t="shared" si="111"/>
        <v>34406.300000000003</v>
      </c>
      <c r="D474" s="1">
        <f t="shared" si="105"/>
        <v>425.86</v>
      </c>
      <c r="E474" s="28">
        <f t="shared" si="112"/>
        <v>26.631379999999979</v>
      </c>
      <c r="F474" s="1">
        <f t="shared" si="106"/>
        <v>52.535773461538469</v>
      </c>
      <c r="G474" s="1">
        <f t="shared" si="113"/>
        <v>373.32</v>
      </c>
      <c r="H474" s="7">
        <f t="shared" si="114"/>
        <v>34006.35</v>
      </c>
      <c r="J474" s="14">
        <f t="shared" si="115"/>
        <v>463</v>
      </c>
      <c r="K474" s="19">
        <f t="shared" si="116"/>
        <v>49143</v>
      </c>
      <c r="L474" s="27">
        <f t="shared" si="117"/>
        <v>52258.99</v>
      </c>
      <c r="M474" s="18">
        <f t="shared" si="107"/>
        <v>425.86</v>
      </c>
      <c r="O474" s="18">
        <f t="shared" si="108"/>
        <v>79.795457807692301</v>
      </c>
      <c r="P474" s="18">
        <f t="shared" si="118"/>
        <v>346.06</v>
      </c>
      <c r="Q474" s="27">
        <f t="shared" si="119"/>
        <v>51912.93</v>
      </c>
    </row>
    <row r="475" spans="1:17" x14ac:dyDescent="0.25">
      <c r="A475">
        <f t="shared" si="109"/>
        <v>464</v>
      </c>
      <c r="B475" s="6">
        <f t="shared" si="110"/>
        <v>49157</v>
      </c>
      <c r="C475" s="7">
        <f t="shared" si="111"/>
        <v>34006.35</v>
      </c>
      <c r="D475" s="1">
        <f t="shared" si="105"/>
        <v>425.86</v>
      </c>
      <c r="E475" s="28">
        <f t="shared" si="112"/>
        <v>26.631379999999979</v>
      </c>
      <c r="F475" s="1">
        <f t="shared" si="106"/>
        <v>51.925080576923079</v>
      </c>
      <c r="G475" s="1">
        <f t="shared" si="113"/>
        <v>373.93</v>
      </c>
      <c r="H475" s="7">
        <f t="shared" si="114"/>
        <v>33605.79</v>
      </c>
      <c r="J475" s="14">
        <f t="shared" si="115"/>
        <v>464</v>
      </c>
      <c r="K475" s="19">
        <f t="shared" si="116"/>
        <v>49157</v>
      </c>
      <c r="L475" s="27">
        <f t="shared" si="117"/>
        <v>51912.93</v>
      </c>
      <c r="M475" s="18">
        <f t="shared" si="107"/>
        <v>425.86</v>
      </c>
      <c r="O475" s="18">
        <f t="shared" si="108"/>
        <v>79.267050807692314</v>
      </c>
      <c r="P475" s="18">
        <f t="shared" si="118"/>
        <v>346.59</v>
      </c>
      <c r="Q475" s="27">
        <f t="shared" si="119"/>
        <v>51566.34</v>
      </c>
    </row>
    <row r="476" spans="1:17" x14ac:dyDescent="0.25">
      <c r="A476">
        <f t="shared" si="109"/>
        <v>465</v>
      </c>
      <c r="B476" s="6">
        <f t="shared" si="110"/>
        <v>49171</v>
      </c>
      <c r="C476" s="7">
        <f t="shared" si="111"/>
        <v>33605.79</v>
      </c>
      <c r="D476" s="1">
        <f t="shared" si="105"/>
        <v>425.86</v>
      </c>
      <c r="E476" s="28">
        <f t="shared" si="112"/>
        <v>26.631379999999979</v>
      </c>
      <c r="F476" s="1">
        <f t="shared" si="106"/>
        <v>51.31345626923077</v>
      </c>
      <c r="G476" s="1">
        <f t="shared" si="113"/>
        <v>374.55</v>
      </c>
      <c r="H476" s="7">
        <f t="shared" si="114"/>
        <v>33204.61</v>
      </c>
      <c r="J476" s="14">
        <f t="shared" si="115"/>
        <v>465</v>
      </c>
      <c r="K476" s="19">
        <f t="shared" si="116"/>
        <v>49171</v>
      </c>
      <c r="L476" s="27">
        <f t="shared" si="117"/>
        <v>51566.34</v>
      </c>
      <c r="M476" s="18">
        <f t="shared" si="107"/>
        <v>425.86</v>
      </c>
      <c r="O476" s="18">
        <f t="shared" si="108"/>
        <v>78.737834538461541</v>
      </c>
      <c r="P476" s="18">
        <f t="shared" si="118"/>
        <v>347.12</v>
      </c>
      <c r="Q476" s="27">
        <f t="shared" si="119"/>
        <v>51219.22</v>
      </c>
    </row>
    <row r="477" spans="1:17" x14ac:dyDescent="0.25">
      <c r="A477">
        <f t="shared" si="109"/>
        <v>466</v>
      </c>
      <c r="B477" s="6">
        <f t="shared" si="110"/>
        <v>49185</v>
      </c>
      <c r="C477" s="7">
        <f t="shared" si="111"/>
        <v>33204.61</v>
      </c>
      <c r="D477" s="1">
        <f t="shared" si="105"/>
        <v>425.86</v>
      </c>
      <c r="E477" s="28">
        <f t="shared" si="112"/>
        <v>26.631379999999979</v>
      </c>
      <c r="F477" s="1">
        <f t="shared" si="106"/>
        <v>50.700885269230774</v>
      </c>
      <c r="G477" s="1">
        <f t="shared" si="113"/>
        <v>375.16</v>
      </c>
      <c r="H477" s="7">
        <f t="shared" si="114"/>
        <v>32802.82</v>
      </c>
      <c r="J477" s="14">
        <f t="shared" si="115"/>
        <v>466</v>
      </c>
      <c r="K477" s="19">
        <f t="shared" si="116"/>
        <v>49185</v>
      </c>
      <c r="L477" s="27">
        <f t="shared" si="117"/>
        <v>51219.22</v>
      </c>
      <c r="M477" s="18">
        <f t="shared" si="107"/>
        <v>425.86</v>
      </c>
      <c r="O477" s="18">
        <f t="shared" si="108"/>
        <v>78.207808999999997</v>
      </c>
      <c r="P477" s="18">
        <f t="shared" si="118"/>
        <v>347.65</v>
      </c>
      <c r="Q477" s="27">
        <f t="shared" si="119"/>
        <v>50871.57</v>
      </c>
    </row>
    <row r="478" spans="1:17" x14ac:dyDescent="0.25">
      <c r="A478">
        <f t="shared" si="109"/>
        <v>467</v>
      </c>
      <c r="B478" s="6">
        <f t="shared" si="110"/>
        <v>49199</v>
      </c>
      <c r="C478" s="7">
        <f t="shared" si="111"/>
        <v>32802.82</v>
      </c>
      <c r="D478" s="1">
        <f t="shared" si="105"/>
        <v>425.86</v>
      </c>
      <c r="E478" s="28">
        <f t="shared" si="112"/>
        <v>26.631379999999979</v>
      </c>
      <c r="F478" s="1">
        <f t="shared" si="106"/>
        <v>50.087382846153851</v>
      </c>
      <c r="G478" s="1">
        <f t="shared" si="113"/>
        <v>375.77</v>
      </c>
      <c r="H478" s="7">
        <f t="shared" si="114"/>
        <v>32400.42</v>
      </c>
      <c r="J478" s="14">
        <f t="shared" si="115"/>
        <v>467</v>
      </c>
      <c r="K478" s="19">
        <f t="shared" si="116"/>
        <v>49199</v>
      </c>
      <c r="L478" s="27">
        <f t="shared" si="117"/>
        <v>50871.57</v>
      </c>
      <c r="M478" s="18">
        <f t="shared" si="107"/>
        <v>425.86</v>
      </c>
      <c r="O478" s="18">
        <f t="shared" si="108"/>
        <v>77.676974192307696</v>
      </c>
      <c r="P478" s="18">
        <f t="shared" si="118"/>
        <v>348.18</v>
      </c>
      <c r="Q478" s="27">
        <f t="shared" si="119"/>
        <v>50523.39</v>
      </c>
    </row>
    <row r="479" spans="1:17" x14ac:dyDescent="0.25">
      <c r="A479">
        <f t="shared" si="109"/>
        <v>468</v>
      </c>
      <c r="B479" s="6">
        <f t="shared" si="110"/>
        <v>49213</v>
      </c>
      <c r="C479" s="7">
        <f t="shared" si="111"/>
        <v>32400.42</v>
      </c>
      <c r="D479" s="1">
        <f t="shared" si="105"/>
        <v>425.86</v>
      </c>
      <c r="E479" s="28">
        <f t="shared" si="112"/>
        <v>26.631379999999979</v>
      </c>
      <c r="F479" s="1">
        <f t="shared" si="106"/>
        <v>49.472949</v>
      </c>
      <c r="G479" s="1">
        <f t="shared" si="113"/>
        <v>376.39</v>
      </c>
      <c r="H479" s="7">
        <f t="shared" si="114"/>
        <v>31997.4</v>
      </c>
      <c r="J479" s="14">
        <f t="shared" si="115"/>
        <v>468</v>
      </c>
      <c r="K479" s="19">
        <f t="shared" si="116"/>
        <v>49213</v>
      </c>
      <c r="L479" s="27">
        <f t="shared" si="117"/>
        <v>50523.39</v>
      </c>
      <c r="M479" s="18">
        <f t="shared" si="107"/>
        <v>425.86</v>
      </c>
      <c r="O479" s="18">
        <f t="shared" si="108"/>
        <v>77.145330115384624</v>
      </c>
      <c r="P479" s="18">
        <f t="shared" si="118"/>
        <v>348.71</v>
      </c>
      <c r="Q479" s="27">
        <f t="shared" si="119"/>
        <v>50174.68</v>
      </c>
    </row>
    <row r="480" spans="1:17" x14ac:dyDescent="0.25">
      <c r="A480">
        <f t="shared" si="109"/>
        <v>469</v>
      </c>
      <c r="B480" s="6">
        <f t="shared" si="110"/>
        <v>49227</v>
      </c>
      <c r="C480" s="7">
        <f t="shared" si="111"/>
        <v>31997.4</v>
      </c>
      <c r="D480" s="1">
        <f t="shared" si="105"/>
        <v>425.86</v>
      </c>
      <c r="E480" s="28">
        <f t="shared" si="112"/>
        <v>26.631379999999979</v>
      </c>
      <c r="F480" s="1">
        <f t="shared" si="106"/>
        <v>48.857568461538463</v>
      </c>
      <c r="G480" s="1">
        <f t="shared" si="113"/>
        <v>377</v>
      </c>
      <c r="H480" s="7">
        <f t="shared" si="114"/>
        <v>31593.77</v>
      </c>
      <c r="J480" s="14">
        <f t="shared" si="115"/>
        <v>469</v>
      </c>
      <c r="K480" s="19">
        <f t="shared" si="116"/>
        <v>49227</v>
      </c>
      <c r="L480" s="27">
        <f t="shared" si="117"/>
        <v>50174.68</v>
      </c>
      <c r="M480" s="18">
        <f t="shared" si="107"/>
        <v>425.86</v>
      </c>
      <c r="O480" s="18">
        <f t="shared" si="108"/>
        <v>76.612876769230766</v>
      </c>
      <c r="P480" s="18">
        <f t="shared" si="118"/>
        <v>349.25</v>
      </c>
      <c r="Q480" s="27">
        <f t="shared" si="119"/>
        <v>49825.43</v>
      </c>
    </row>
    <row r="481" spans="1:17" x14ac:dyDescent="0.25">
      <c r="A481">
        <f t="shared" si="109"/>
        <v>470</v>
      </c>
      <c r="B481" s="6">
        <f t="shared" si="110"/>
        <v>49241</v>
      </c>
      <c r="C481" s="7">
        <f t="shared" si="111"/>
        <v>31593.77</v>
      </c>
      <c r="D481" s="1">
        <f t="shared" si="105"/>
        <v>425.86</v>
      </c>
      <c r="E481" s="28">
        <f t="shared" si="112"/>
        <v>26.631379999999979</v>
      </c>
      <c r="F481" s="1">
        <f t="shared" si="106"/>
        <v>48.241256500000006</v>
      </c>
      <c r="G481" s="1">
        <f t="shared" si="113"/>
        <v>377.62</v>
      </c>
      <c r="H481" s="7">
        <f t="shared" si="114"/>
        <v>31189.52</v>
      </c>
      <c r="J481" s="14">
        <f t="shared" si="115"/>
        <v>470</v>
      </c>
      <c r="K481" s="19">
        <f t="shared" si="116"/>
        <v>49241</v>
      </c>
      <c r="L481" s="27">
        <f t="shared" si="117"/>
        <v>49825.43</v>
      </c>
      <c r="M481" s="18">
        <f t="shared" si="107"/>
        <v>425.86</v>
      </c>
      <c r="O481" s="18">
        <f t="shared" si="108"/>
        <v>76.079598884615393</v>
      </c>
      <c r="P481" s="18">
        <f t="shared" si="118"/>
        <v>349.78</v>
      </c>
      <c r="Q481" s="27">
        <f t="shared" si="119"/>
        <v>49475.65</v>
      </c>
    </row>
    <row r="482" spans="1:17" x14ac:dyDescent="0.25">
      <c r="A482">
        <f t="shared" si="109"/>
        <v>471</v>
      </c>
      <c r="B482" s="6">
        <f t="shared" si="110"/>
        <v>49255</v>
      </c>
      <c r="C482" s="7">
        <f t="shared" si="111"/>
        <v>31189.52</v>
      </c>
      <c r="D482" s="1">
        <f t="shared" si="105"/>
        <v>425.86</v>
      </c>
      <c r="E482" s="28">
        <f t="shared" si="112"/>
        <v>26.631379999999979</v>
      </c>
      <c r="F482" s="1">
        <f t="shared" si="106"/>
        <v>47.623997846153848</v>
      </c>
      <c r="G482" s="1">
        <f t="shared" si="113"/>
        <v>378.24</v>
      </c>
      <c r="H482" s="7">
        <f t="shared" si="114"/>
        <v>30784.65</v>
      </c>
      <c r="J482" s="14">
        <f t="shared" si="115"/>
        <v>471</v>
      </c>
      <c r="K482" s="19">
        <f t="shared" si="116"/>
        <v>49255</v>
      </c>
      <c r="L482" s="27">
        <f t="shared" si="117"/>
        <v>49475.65</v>
      </c>
      <c r="M482" s="18">
        <f t="shared" si="107"/>
        <v>425.86</v>
      </c>
      <c r="O482" s="18">
        <f t="shared" si="108"/>
        <v>75.545511730769235</v>
      </c>
      <c r="P482" s="18">
        <f t="shared" si="118"/>
        <v>350.31</v>
      </c>
      <c r="Q482" s="27">
        <f t="shared" si="119"/>
        <v>49125.34</v>
      </c>
    </row>
    <row r="483" spans="1:17" x14ac:dyDescent="0.25">
      <c r="A483">
        <f t="shared" si="109"/>
        <v>472</v>
      </c>
      <c r="B483" s="6">
        <f t="shared" si="110"/>
        <v>49269</v>
      </c>
      <c r="C483" s="7">
        <f t="shared" si="111"/>
        <v>30784.65</v>
      </c>
      <c r="D483" s="1">
        <f t="shared" si="105"/>
        <v>425.86</v>
      </c>
      <c r="E483" s="28">
        <f t="shared" si="112"/>
        <v>26.631379999999979</v>
      </c>
      <c r="F483" s="1">
        <f t="shared" si="106"/>
        <v>47.005792500000005</v>
      </c>
      <c r="G483" s="1">
        <f t="shared" si="113"/>
        <v>378.85</v>
      </c>
      <c r="H483" s="7">
        <f t="shared" si="114"/>
        <v>30379.17</v>
      </c>
      <c r="J483" s="14">
        <f t="shared" si="115"/>
        <v>472</v>
      </c>
      <c r="K483" s="19">
        <f t="shared" si="116"/>
        <v>49269</v>
      </c>
      <c r="L483" s="27">
        <f t="shared" si="117"/>
        <v>49125.34</v>
      </c>
      <c r="M483" s="18">
        <f t="shared" si="107"/>
        <v>425.86</v>
      </c>
      <c r="O483" s="18">
        <f t="shared" si="108"/>
        <v>75.010615307692305</v>
      </c>
      <c r="P483" s="18">
        <f t="shared" si="118"/>
        <v>350.85</v>
      </c>
      <c r="Q483" s="27">
        <f t="shared" si="119"/>
        <v>48774.49</v>
      </c>
    </row>
    <row r="484" spans="1:17" x14ac:dyDescent="0.25">
      <c r="A484">
        <f t="shared" si="109"/>
        <v>473</v>
      </c>
      <c r="B484" s="6">
        <f t="shared" si="110"/>
        <v>49283</v>
      </c>
      <c r="C484" s="7">
        <f t="shared" si="111"/>
        <v>30379.17</v>
      </c>
      <c r="D484" s="1">
        <f t="shared" si="105"/>
        <v>425.86</v>
      </c>
      <c r="E484" s="28">
        <f t="shared" si="112"/>
        <v>26.631379999999979</v>
      </c>
      <c r="F484" s="1">
        <f t="shared" si="106"/>
        <v>46.386655730769228</v>
      </c>
      <c r="G484" s="1">
        <f t="shared" si="113"/>
        <v>379.47</v>
      </c>
      <c r="H484" s="7">
        <f t="shared" si="114"/>
        <v>29973.07</v>
      </c>
      <c r="J484" s="14">
        <f t="shared" si="115"/>
        <v>473</v>
      </c>
      <c r="K484" s="19">
        <f t="shared" si="116"/>
        <v>49283</v>
      </c>
      <c r="L484" s="27">
        <f t="shared" si="117"/>
        <v>48774.49</v>
      </c>
      <c r="M484" s="18">
        <f t="shared" si="107"/>
        <v>425.86</v>
      </c>
      <c r="O484" s="18">
        <f t="shared" si="108"/>
        <v>74.474894346153846</v>
      </c>
      <c r="P484" s="18">
        <f t="shared" si="118"/>
        <v>351.39</v>
      </c>
      <c r="Q484" s="27">
        <f t="shared" si="119"/>
        <v>48423.1</v>
      </c>
    </row>
    <row r="485" spans="1:17" x14ac:dyDescent="0.25">
      <c r="A485">
        <f t="shared" si="109"/>
        <v>474</v>
      </c>
      <c r="B485" s="6">
        <f t="shared" si="110"/>
        <v>49297</v>
      </c>
      <c r="C485" s="7">
        <f t="shared" si="111"/>
        <v>29973.07</v>
      </c>
      <c r="D485" s="1">
        <f t="shared" si="105"/>
        <v>425.86</v>
      </c>
      <c r="E485" s="28">
        <f t="shared" si="112"/>
        <v>26.631379999999979</v>
      </c>
      <c r="F485" s="1">
        <f t="shared" si="106"/>
        <v>45.766572269230771</v>
      </c>
      <c r="G485" s="1">
        <f t="shared" si="113"/>
        <v>380.09</v>
      </c>
      <c r="H485" s="7">
        <f t="shared" si="114"/>
        <v>29566.35</v>
      </c>
      <c r="J485" s="14">
        <f t="shared" si="115"/>
        <v>474</v>
      </c>
      <c r="K485" s="19">
        <f t="shared" si="116"/>
        <v>49297</v>
      </c>
      <c r="L485" s="27">
        <f t="shared" si="117"/>
        <v>48423.1</v>
      </c>
      <c r="M485" s="18">
        <f t="shared" si="107"/>
        <v>425.86</v>
      </c>
      <c r="O485" s="18">
        <f t="shared" si="108"/>
        <v>73.938348846153843</v>
      </c>
      <c r="P485" s="18">
        <f t="shared" si="118"/>
        <v>351.92</v>
      </c>
      <c r="Q485" s="27">
        <f t="shared" si="119"/>
        <v>48071.18</v>
      </c>
    </row>
    <row r="486" spans="1:17" x14ac:dyDescent="0.25">
      <c r="A486">
        <f t="shared" si="109"/>
        <v>475</v>
      </c>
      <c r="B486" s="6">
        <f t="shared" si="110"/>
        <v>49311</v>
      </c>
      <c r="C486" s="7">
        <f t="shared" si="111"/>
        <v>29566.35</v>
      </c>
      <c r="D486" s="1">
        <f t="shared" si="105"/>
        <v>425.86</v>
      </c>
      <c r="E486" s="28">
        <f t="shared" si="112"/>
        <v>26.631379999999979</v>
      </c>
      <c r="F486" s="1">
        <f t="shared" si="106"/>
        <v>45.145542115384615</v>
      </c>
      <c r="G486" s="1">
        <f t="shared" si="113"/>
        <v>380.71</v>
      </c>
      <c r="H486" s="7">
        <f t="shared" si="114"/>
        <v>29159.01</v>
      </c>
      <c r="J486" s="14">
        <f t="shared" si="115"/>
        <v>475</v>
      </c>
      <c r="K486" s="19">
        <f t="shared" si="116"/>
        <v>49311</v>
      </c>
      <c r="L486" s="27">
        <f t="shared" si="117"/>
        <v>48071.18</v>
      </c>
      <c r="M486" s="18">
        <f t="shared" si="107"/>
        <v>425.86</v>
      </c>
      <c r="O486" s="18">
        <f t="shared" si="108"/>
        <v>73.400994076923084</v>
      </c>
      <c r="P486" s="18">
        <f t="shared" si="118"/>
        <v>352.46</v>
      </c>
      <c r="Q486" s="27">
        <f t="shared" si="119"/>
        <v>47718.720000000001</v>
      </c>
    </row>
    <row r="487" spans="1:17" x14ac:dyDescent="0.25">
      <c r="A487">
        <f t="shared" si="109"/>
        <v>476</v>
      </c>
      <c r="B487" s="6">
        <f t="shared" si="110"/>
        <v>49325</v>
      </c>
      <c r="C487" s="7">
        <f t="shared" si="111"/>
        <v>29159.01</v>
      </c>
      <c r="D487" s="1">
        <f t="shared" si="105"/>
        <v>425.86</v>
      </c>
      <c r="E487" s="28">
        <f t="shared" si="112"/>
        <v>26.631379999999979</v>
      </c>
      <c r="F487" s="1">
        <f t="shared" si="106"/>
        <v>44.523565269230765</v>
      </c>
      <c r="G487" s="1">
        <f t="shared" si="113"/>
        <v>381.34</v>
      </c>
      <c r="H487" s="7">
        <f t="shared" si="114"/>
        <v>28751.040000000001</v>
      </c>
      <c r="J487" s="14">
        <f t="shared" si="115"/>
        <v>476</v>
      </c>
      <c r="K487" s="19">
        <f t="shared" si="116"/>
        <v>49325</v>
      </c>
      <c r="L487" s="27">
        <f t="shared" si="117"/>
        <v>47718.720000000001</v>
      </c>
      <c r="M487" s="18">
        <f t="shared" si="107"/>
        <v>425.86</v>
      </c>
      <c r="O487" s="18">
        <f t="shared" si="108"/>
        <v>72.862814769230766</v>
      </c>
      <c r="P487" s="18">
        <f t="shared" si="118"/>
        <v>353</v>
      </c>
      <c r="Q487" s="27">
        <f t="shared" si="119"/>
        <v>47365.72</v>
      </c>
    </row>
    <row r="488" spans="1:17" x14ac:dyDescent="0.25">
      <c r="A488">
        <f t="shared" si="109"/>
        <v>477</v>
      </c>
      <c r="B488" s="6">
        <f t="shared" si="110"/>
        <v>49339</v>
      </c>
      <c r="C488" s="7">
        <f t="shared" si="111"/>
        <v>28751.040000000001</v>
      </c>
      <c r="D488" s="1">
        <f t="shared" si="105"/>
        <v>425.86</v>
      </c>
      <c r="E488" s="28">
        <f t="shared" si="112"/>
        <v>26.631379999999979</v>
      </c>
      <c r="F488" s="1">
        <f t="shared" si="106"/>
        <v>43.900626461538465</v>
      </c>
      <c r="G488" s="1">
        <f t="shared" si="113"/>
        <v>381.96</v>
      </c>
      <c r="H488" s="7">
        <f t="shared" si="114"/>
        <v>28342.45</v>
      </c>
      <c r="J488" s="14">
        <f t="shared" si="115"/>
        <v>477</v>
      </c>
      <c r="K488" s="19">
        <f t="shared" si="116"/>
        <v>49339</v>
      </c>
      <c r="L488" s="27">
        <f t="shared" si="117"/>
        <v>47365.72</v>
      </c>
      <c r="M488" s="18">
        <f t="shared" si="107"/>
        <v>425.86</v>
      </c>
      <c r="O488" s="18">
        <f t="shared" si="108"/>
        <v>72.323810923076934</v>
      </c>
      <c r="P488" s="18">
        <f t="shared" si="118"/>
        <v>353.54</v>
      </c>
      <c r="Q488" s="27">
        <f t="shared" si="119"/>
        <v>47012.18</v>
      </c>
    </row>
    <row r="489" spans="1:17" x14ac:dyDescent="0.25">
      <c r="A489">
        <f t="shared" si="109"/>
        <v>478</v>
      </c>
      <c r="B489" s="6">
        <f t="shared" si="110"/>
        <v>49353</v>
      </c>
      <c r="C489" s="7">
        <f t="shared" si="111"/>
        <v>28342.45</v>
      </c>
      <c r="D489" s="1">
        <f t="shared" si="105"/>
        <v>425.86</v>
      </c>
      <c r="E489" s="28">
        <f t="shared" si="112"/>
        <v>26.631379999999979</v>
      </c>
      <c r="F489" s="1">
        <f t="shared" si="106"/>
        <v>43.276740961538465</v>
      </c>
      <c r="G489" s="1">
        <f t="shared" si="113"/>
        <v>382.58</v>
      </c>
      <c r="H489" s="7">
        <f t="shared" si="114"/>
        <v>27933.24</v>
      </c>
      <c r="J489" s="14">
        <f t="shared" si="115"/>
        <v>478</v>
      </c>
      <c r="K489" s="19">
        <f t="shared" si="116"/>
        <v>49353</v>
      </c>
      <c r="L489" s="27">
        <f t="shared" si="117"/>
        <v>47012.18</v>
      </c>
      <c r="M489" s="18">
        <f t="shared" si="107"/>
        <v>425.86</v>
      </c>
      <c r="O489" s="18">
        <f t="shared" si="108"/>
        <v>71.783982538461544</v>
      </c>
      <c r="P489" s="18">
        <f t="shared" si="118"/>
        <v>354.08</v>
      </c>
      <c r="Q489" s="27">
        <f t="shared" si="119"/>
        <v>46658.1</v>
      </c>
    </row>
    <row r="490" spans="1:17" x14ac:dyDescent="0.25">
      <c r="A490">
        <f t="shared" si="109"/>
        <v>479</v>
      </c>
      <c r="B490" s="6">
        <f t="shared" si="110"/>
        <v>49367</v>
      </c>
      <c r="C490" s="7">
        <f t="shared" si="111"/>
        <v>27933.24</v>
      </c>
      <c r="D490" s="1">
        <f t="shared" si="105"/>
        <v>425.86</v>
      </c>
      <c r="E490" s="28">
        <f t="shared" si="112"/>
        <v>26.631379999999979</v>
      </c>
      <c r="F490" s="1">
        <f t="shared" si="106"/>
        <v>42.651908769230772</v>
      </c>
      <c r="G490" s="1">
        <f t="shared" si="113"/>
        <v>383.21</v>
      </c>
      <c r="H490" s="7">
        <f t="shared" si="114"/>
        <v>27523.4</v>
      </c>
      <c r="J490" s="14">
        <f t="shared" si="115"/>
        <v>479</v>
      </c>
      <c r="K490" s="19">
        <f t="shared" si="116"/>
        <v>49367</v>
      </c>
      <c r="L490" s="27">
        <f t="shared" si="117"/>
        <v>46658.1</v>
      </c>
      <c r="M490" s="18">
        <f t="shared" si="107"/>
        <v>425.86</v>
      </c>
      <c r="O490" s="18">
        <f t="shared" si="108"/>
        <v>71.24332961538461</v>
      </c>
      <c r="P490" s="18">
        <f t="shared" si="118"/>
        <v>354.62</v>
      </c>
      <c r="Q490" s="27">
        <f t="shared" si="119"/>
        <v>46303.48</v>
      </c>
    </row>
    <row r="491" spans="1:17" x14ac:dyDescent="0.25">
      <c r="A491">
        <f t="shared" si="109"/>
        <v>480</v>
      </c>
      <c r="B491" s="6">
        <f t="shared" si="110"/>
        <v>49381</v>
      </c>
      <c r="C491" s="7">
        <f t="shared" si="111"/>
        <v>27523.4</v>
      </c>
      <c r="D491" s="1">
        <f t="shared" si="105"/>
        <v>425.86</v>
      </c>
      <c r="E491" s="28">
        <f t="shared" si="112"/>
        <v>26.631379999999979</v>
      </c>
      <c r="F491" s="1">
        <f t="shared" si="106"/>
        <v>42.026114615384621</v>
      </c>
      <c r="G491" s="1">
        <f t="shared" si="113"/>
        <v>383.83</v>
      </c>
      <c r="H491" s="7">
        <f t="shared" si="114"/>
        <v>27112.94</v>
      </c>
      <c r="J491" s="14">
        <f t="shared" si="115"/>
        <v>480</v>
      </c>
      <c r="K491" s="19">
        <f t="shared" si="116"/>
        <v>49381</v>
      </c>
      <c r="L491" s="27">
        <f t="shared" si="117"/>
        <v>46303.48</v>
      </c>
      <c r="M491" s="18">
        <f t="shared" si="107"/>
        <v>425.86</v>
      </c>
      <c r="O491" s="18">
        <f t="shared" si="108"/>
        <v>70.701852153846161</v>
      </c>
      <c r="P491" s="18">
        <f t="shared" si="118"/>
        <v>355.16</v>
      </c>
      <c r="Q491" s="27">
        <f t="shared" si="119"/>
        <v>45948.32</v>
      </c>
    </row>
    <row r="492" spans="1:17" x14ac:dyDescent="0.25">
      <c r="A492">
        <f t="shared" si="109"/>
        <v>481</v>
      </c>
      <c r="B492" s="6">
        <f t="shared" si="110"/>
        <v>49395</v>
      </c>
      <c r="C492" s="7">
        <f t="shared" si="111"/>
        <v>27112.94</v>
      </c>
      <c r="D492" s="1">
        <f t="shared" si="105"/>
        <v>425.86</v>
      </c>
      <c r="E492" s="28">
        <f t="shared" si="112"/>
        <v>26.631379999999979</v>
      </c>
      <c r="F492" s="1">
        <f t="shared" si="106"/>
        <v>41.39937376923077</v>
      </c>
      <c r="G492" s="1">
        <f t="shared" si="113"/>
        <v>384.46</v>
      </c>
      <c r="H492" s="7">
        <f t="shared" si="114"/>
        <v>26701.85</v>
      </c>
      <c r="J492" s="14">
        <f t="shared" si="115"/>
        <v>481</v>
      </c>
      <c r="K492" s="19">
        <f t="shared" si="116"/>
        <v>49395</v>
      </c>
      <c r="L492" s="27">
        <f t="shared" si="117"/>
        <v>45948.32</v>
      </c>
      <c r="M492" s="18">
        <f t="shared" si="107"/>
        <v>425.86</v>
      </c>
      <c r="O492" s="18">
        <f t="shared" si="108"/>
        <v>70.159550153846155</v>
      </c>
      <c r="P492" s="18">
        <f t="shared" si="118"/>
        <v>355.7</v>
      </c>
      <c r="Q492" s="27">
        <f t="shared" si="119"/>
        <v>45592.62</v>
      </c>
    </row>
    <row r="493" spans="1:17" x14ac:dyDescent="0.25">
      <c r="A493">
        <f t="shared" si="109"/>
        <v>482</v>
      </c>
      <c r="B493" s="6">
        <f t="shared" si="110"/>
        <v>49409</v>
      </c>
      <c r="C493" s="7">
        <f t="shared" si="111"/>
        <v>26701.85</v>
      </c>
      <c r="D493" s="1">
        <f t="shared" si="105"/>
        <v>425.86</v>
      </c>
      <c r="E493" s="28">
        <f t="shared" si="112"/>
        <v>26.631379999999979</v>
      </c>
      <c r="F493" s="1">
        <f t="shared" si="106"/>
        <v>40.771670961538462</v>
      </c>
      <c r="G493" s="1">
        <f t="shared" si="113"/>
        <v>385.09</v>
      </c>
      <c r="H493" s="7">
        <f t="shared" si="114"/>
        <v>26290.13</v>
      </c>
      <c r="J493" s="14">
        <f t="shared" si="115"/>
        <v>482</v>
      </c>
      <c r="K493" s="19">
        <f t="shared" si="116"/>
        <v>49409</v>
      </c>
      <c r="L493" s="27">
        <f t="shared" si="117"/>
        <v>45592.62</v>
      </c>
      <c r="M493" s="18">
        <f t="shared" si="107"/>
        <v>425.86</v>
      </c>
      <c r="O493" s="18">
        <f t="shared" si="108"/>
        <v>69.616423615384619</v>
      </c>
      <c r="P493" s="18">
        <f t="shared" si="118"/>
        <v>356.24</v>
      </c>
      <c r="Q493" s="27">
        <f t="shared" si="119"/>
        <v>45236.38</v>
      </c>
    </row>
    <row r="494" spans="1:17" x14ac:dyDescent="0.25">
      <c r="A494">
        <f t="shared" si="109"/>
        <v>483</v>
      </c>
      <c r="B494" s="6">
        <f t="shared" si="110"/>
        <v>49423</v>
      </c>
      <c r="C494" s="7">
        <f t="shared" si="111"/>
        <v>26290.13</v>
      </c>
      <c r="D494" s="1">
        <f t="shared" si="105"/>
        <v>425.86</v>
      </c>
      <c r="E494" s="28">
        <f t="shared" si="112"/>
        <v>26.631379999999979</v>
      </c>
      <c r="F494" s="1">
        <f t="shared" si="106"/>
        <v>40.143006192307695</v>
      </c>
      <c r="G494" s="1">
        <f t="shared" si="113"/>
        <v>385.72</v>
      </c>
      <c r="H494" s="7">
        <f t="shared" si="114"/>
        <v>25877.78</v>
      </c>
      <c r="J494" s="14">
        <f t="shared" si="115"/>
        <v>483</v>
      </c>
      <c r="K494" s="19">
        <f t="shared" si="116"/>
        <v>49423</v>
      </c>
      <c r="L494" s="27">
        <f t="shared" si="117"/>
        <v>45236.38</v>
      </c>
      <c r="M494" s="18">
        <f t="shared" si="107"/>
        <v>425.86</v>
      </c>
      <c r="O494" s="18">
        <f t="shared" si="108"/>
        <v>69.07247253846154</v>
      </c>
      <c r="P494" s="18">
        <f t="shared" si="118"/>
        <v>356.79</v>
      </c>
      <c r="Q494" s="27">
        <f t="shared" si="119"/>
        <v>44879.59</v>
      </c>
    </row>
    <row r="495" spans="1:17" x14ac:dyDescent="0.25">
      <c r="A495">
        <f t="shared" si="109"/>
        <v>484</v>
      </c>
      <c r="B495" s="6">
        <f t="shared" si="110"/>
        <v>49437</v>
      </c>
      <c r="C495" s="7">
        <f t="shared" si="111"/>
        <v>25877.78</v>
      </c>
      <c r="D495" s="1">
        <f t="shared" si="105"/>
        <v>425.86</v>
      </c>
      <c r="E495" s="28">
        <f t="shared" si="112"/>
        <v>26.631379999999979</v>
      </c>
      <c r="F495" s="1">
        <f t="shared" si="106"/>
        <v>39.513379461538463</v>
      </c>
      <c r="G495" s="1">
        <f t="shared" si="113"/>
        <v>386.35</v>
      </c>
      <c r="H495" s="7">
        <f t="shared" si="114"/>
        <v>25464.799999999999</v>
      </c>
      <c r="J495" s="14">
        <f t="shared" si="115"/>
        <v>484</v>
      </c>
      <c r="K495" s="19">
        <f t="shared" si="116"/>
        <v>49437</v>
      </c>
      <c r="L495" s="27">
        <f t="shared" si="117"/>
        <v>44879.59</v>
      </c>
      <c r="M495" s="18">
        <f t="shared" si="107"/>
        <v>425.86</v>
      </c>
      <c r="O495" s="18">
        <f t="shared" si="108"/>
        <v>68.527681653846145</v>
      </c>
      <c r="P495" s="18">
        <f t="shared" si="118"/>
        <v>357.33</v>
      </c>
      <c r="Q495" s="27">
        <f t="shared" si="119"/>
        <v>44522.26</v>
      </c>
    </row>
    <row r="496" spans="1:17" x14ac:dyDescent="0.25">
      <c r="A496">
        <f t="shared" si="109"/>
        <v>485</v>
      </c>
      <c r="B496" s="6">
        <f t="shared" si="110"/>
        <v>49451</v>
      </c>
      <c r="C496" s="7">
        <f t="shared" si="111"/>
        <v>25464.799999999999</v>
      </c>
      <c r="D496" s="1">
        <f t="shared" si="105"/>
        <v>425.86</v>
      </c>
      <c r="E496" s="28">
        <f t="shared" si="112"/>
        <v>26.631379999999979</v>
      </c>
      <c r="F496" s="1">
        <f t="shared" si="106"/>
        <v>38.882790769230766</v>
      </c>
      <c r="G496" s="1">
        <f t="shared" si="113"/>
        <v>386.98</v>
      </c>
      <c r="H496" s="7">
        <f t="shared" si="114"/>
        <v>25051.19</v>
      </c>
      <c r="J496" s="14">
        <f t="shared" si="115"/>
        <v>485</v>
      </c>
      <c r="K496" s="19">
        <f t="shared" si="116"/>
        <v>49451</v>
      </c>
      <c r="L496" s="27">
        <f t="shared" si="117"/>
        <v>44522.26</v>
      </c>
      <c r="M496" s="18">
        <f t="shared" si="107"/>
        <v>425.86</v>
      </c>
      <c r="O496" s="18">
        <f t="shared" si="108"/>
        <v>67.982066230769234</v>
      </c>
      <c r="P496" s="18">
        <f t="shared" si="118"/>
        <v>357.88</v>
      </c>
      <c r="Q496" s="27">
        <f t="shared" si="119"/>
        <v>44164.38</v>
      </c>
    </row>
    <row r="497" spans="1:17" x14ac:dyDescent="0.25">
      <c r="A497">
        <f t="shared" si="109"/>
        <v>486</v>
      </c>
      <c r="B497" s="6">
        <f t="shared" si="110"/>
        <v>49465</v>
      </c>
      <c r="C497" s="7">
        <f t="shared" si="111"/>
        <v>25051.19</v>
      </c>
      <c r="D497" s="1">
        <f t="shared" si="105"/>
        <v>425.86</v>
      </c>
      <c r="E497" s="28">
        <f t="shared" si="112"/>
        <v>26.631379999999979</v>
      </c>
      <c r="F497" s="1">
        <f t="shared" si="106"/>
        <v>38.251240115384611</v>
      </c>
      <c r="G497" s="1">
        <f t="shared" si="113"/>
        <v>387.61</v>
      </c>
      <c r="H497" s="7">
        <f t="shared" si="114"/>
        <v>24636.95</v>
      </c>
      <c r="J497" s="14">
        <f t="shared" si="115"/>
        <v>486</v>
      </c>
      <c r="K497" s="19">
        <f t="shared" si="116"/>
        <v>49465</v>
      </c>
      <c r="L497" s="27">
        <f t="shared" si="117"/>
        <v>44164.38</v>
      </c>
      <c r="M497" s="18">
        <f t="shared" si="107"/>
        <v>425.86</v>
      </c>
      <c r="O497" s="18">
        <f t="shared" si="108"/>
        <v>67.435610999999994</v>
      </c>
      <c r="P497" s="18">
        <f t="shared" si="118"/>
        <v>358.42</v>
      </c>
      <c r="Q497" s="27">
        <f t="shared" si="119"/>
        <v>43805.96</v>
      </c>
    </row>
    <row r="498" spans="1:17" x14ac:dyDescent="0.25">
      <c r="A498">
        <f t="shared" si="109"/>
        <v>487</v>
      </c>
      <c r="B498" s="6">
        <f t="shared" si="110"/>
        <v>49479</v>
      </c>
      <c r="C498" s="7">
        <f t="shared" si="111"/>
        <v>24636.95</v>
      </c>
      <c r="D498" s="1">
        <f t="shared" si="105"/>
        <v>425.86</v>
      </c>
      <c r="E498" s="28">
        <f t="shared" si="112"/>
        <v>26.631379999999979</v>
      </c>
      <c r="F498" s="1">
        <f t="shared" si="106"/>
        <v>37.618727500000006</v>
      </c>
      <c r="G498" s="1">
        <f t="shared" si="113"/>
        <v>388.24</v>
      </c>
      <c r="H498" s="7">
        <f t="shared" si="114"/>
        <v>24222.080000000002</v>
      </c>
      <c r="J498" s="14">
        <f t="shared" si="115"/>
        <v>487</v>
      </c>
      <c r="K498" s="19">
        <f t="shared" si="116"/>
        <v>49479</v>
      </c>
      <c r="L498" s="27">
        <f t="shared" si="117"/>
        <v>43805.96</v>
      </c>
      <c r="M498" s="18">
        <f t="shared" si="107"/>
        <v>425.86</v>
      </c>
      <c r="O498" s="18">
        <f t="shared" si="108"/>
        <v>66.888331230769225</v>
      </c>
      <c r="P498" s="18">
        <f t="shared" si="118"/>
        <v>358.97</v>
      </c>
      <c r="Q498" s="27">
        <f t="shared" si="119"/>
        <v>43446.99</v>
      </c>
    </row>
    <row r="499" spans="1:17" x14ac:dyDescent="0.25">
      <c r="A499">
        <f t="shared" si="109"/>
        <v>488</v>
      </c>
      <c r="B499" s="6">
        <f t="shared" si="110"/>
        <v>49493</v>
      </c>
      <c r="C499" s="7">
        <f t="shared" si="111"/>
        <v>24222.080000000002</v>
      </c>
      <c r="D499" s="1">
        <f t="shared" si="105"/>
        <v>425.86</v>
      </c>
      <c r="E499" s="28">
        <f t="shared" si="112"/>
        <v>26.631379999999979</v>
      </c>
      <c r="F499" s="1">
        <f t="shared" si="106"/>
        <v>36.985252923076928</v>
      </c>
      <c r="G499" s="1">
        <f t="shared" si="113"/>
        <v>388.87</v>
      </c>
      <c r="H499" s="7">
        <f t="shared" si="114"/>
        <v>23806.58</v>
      </c>
      <c r="J499" s="14">
        <f t="shared" si="115"/>
        <v>488</v>
      </c>
      <c r="K499" s="19">
        <f t="shared" si="116"/>
        <v>49493</v>
      </c>
      <c r="L499" s="27">
        <f t="shared" si="117"/>
        <v>43446.99</v>
      </c>
      <c r="M499" s="18">
        <f t="shared" si="107"/>
        <v>425.86</v>
      </c>
      <c r="O499" s="18">
        <f t="shared" si="108"/>
        <v>66.340211653846154</v>
      </c>
      <c r="P499" s="18">
        <f t="shared" si="118"/>
        <v>359.52</v>
      </c>
      <c r="Q499" s="27">
        <f t="shared" si="119"/>
        <v>43087.47</v>
      </c>
    </row>
    <row r="500" spans="1:17" x14ac:dyDescent="0.25">
      <c r="A500">
        <f t="shared" si="109"/>
        <v>489</v>
      </c>
      <c r="B500" s="6">
        <f t="shared" si="110"/>
        <v>49507</v>
      </c>
      <c r="C500" s="7">
        <f t="shared" si="111"/>
        <v>23806.58</v>
      </c>
      <c r="D500" s="1">
        <f t="shared" si="105"/>
        <v>425.86</v>
      </c>
      <c r="E500" s="28">
        <f t="shared" si="112"/>
        <v>26.631379999999979</v>
      </c>
      <c r="F500" s="1">
        <f t="shared" si="106"/>
        <v>36.350816384615392</v>
      </c>
      <c r="G500" s="1">
        <f t="shared" si="113"/>
        <v>389.51</v>
      </c>
      <c r="H500" s="7">
        <f t="shared" si="114"/>
        <v>23390.44</v>
      </c>
      <c r="J500" s="14">
        <f t="shared" si="115"/>
        <v>489</v>
      </c>
      <c r="K500" s="19">
        <f t="shared" si="116"/>
        <v>49507</v>
      </c>
      <c r="L500" s="27">
        <f t="shared" si="117"/>
        <v>43087.47</v>
      </c>
      <c r="M500" s="18">
        <f t="shared" si="107"/>
        <v>425.86</v>
      </c>
      <c r="O500" s="18">
        <f t="shared" si="108"/>
        <v>65.791252269230768</v>
      </c>
      <c r="P500" s="18">
        <f t="shared" si="118"/>
        <v>360.07</v>
      </c>
      <c r="Q500" s="27">
        <f t="shared" si="119"/>
        <v>42727.4</v>
      </c>
    </row>
    <row r="501" spans="1:17" x14ac:dyDescent="0.25">
      <c r="A501">
        <f t="shared" si="109"/>
        <v>490</v>
      </c>
      <c r="B501" s="6">
        <f t="shared" si="110"/>
        <v>49521</v>
      </c>
      <c r="C501" s="7">
        <f t="shared" si="111"/>
        <v>23390.44</v>
      </c>
      <c r="D501" s="1">
        <f t="shared" si="105"/>
        <v>425.86</v>
      </c>
      <c r="E501" s="28">
        <f t="shared" si="112"/>
        <v>26.631379999999979</v>
      </c>
      <c r="F501" s="1">
        <f t="shared" si="106"/>
        <v>35.715402615384612</v>
      </c>
      <c r="G501" s="1">
        <f t="shared" si="113"/>
        <v>390.14</v>
      </c>
      <c r="H501" s="7">
        <f t="shared" si="114"/>
        <v>22973.67</v>
      </c>
      <c r="J501" s="14">
        <f t="shared" si="115"/>
        <v>490</v>
      </c>
      <c r="K501" s="19">
        <f t="shared" si="116"/>
        <v>49521</v>
      </c>
      <c r="L501" s="27">
        <f t="shared" si="117"/>
        <v>42727.4</v>
      </c>
      <c r="M501" s="18">
        <f t="shared" si="107"/>
        <v>425.86</v>
      </c>
      <c r="O501" s="18">
        <f t="shared" si="108"/>
        <v>65.241453076923079</v>
      </c>
      <c r="P501" s="18">
        <f t="shared" si="118"/>
        <v>360.62</v>
      </c>
      <c r="Q501" s="27">
        <f t="shared" si="119"/>
        <v>42366.78</v>
      </c>
    </row>
    <row r="502" spans="1:17" x14ac:dyDescent="0.25">
      <c r="A502">
        <f t="shared" si="109"/>
        <v>491</v>
      </c>
      <c r="B502" s="6">
        <f t="shared" si="110"/>
        <v>49535</v>
      </c>
      <c r="C502" s="7">
        <f t="shared" si="111"/>
        <v>22973.67</v>
      </c>
      <c r="D502" s="1">
        <f t="shared" si="105"/>
        <v>425.86</v>
      </c>
      <c r="E502" s="28">
        <f t="shared" si="112"/>
        <v>26.631379999999979</v>
      </c>
      <c r="F502" s="1">
        <f t="shared" si="106"/>
        <v>35.079026884615381</v>
      </c>
      <c r="G502" s="1">
        <f t="shared" si="113"/>
        <v>390.78</v>
      </c>
      <c r="H502" s="7">
        <f t="shared" si="114"/>
        <v>22556.26</v>
      </c>
      <c r="J502" s="14">
        <f t="shared" si="115"/>
        <v>491</v>
      </c>
      <c r="K502" s="19">
        <f t="shared" si="116"/>
        <v>49535</v>
      </c>
      <c r="L502" s="27">
        <f t="shared" si="117"/>
        <v>42366.78</v>
      </c>
      <c r="M502" s="18">
        <f t="shared" si="107"/>
        <v>425.86</v>
      </c>
      <c r="O502" s="18">
        <f t="shared" si="108"/>
        <v>64.690814076923076</v>
      </c>
      <c r="P502" s="18">
        <f t="shared" si="118"/>
        <v>361.17</v>
      </c>
      <c r="Q502" s="27">
        <f t="shared" si="119"/>
        <v>42005.61</v>
      </c>
    </row>
    <row r="503" spans="1:17" x14ac:dyDescent="0.25">
      <c r="A503">
        <f t="shared" si="109"/>
        <v>492</v>
      </c>
      <c r="B503" s="6">
        <f t="shared" si="110"/>
        <v>49549</v>
      </c>
      <c r="C503" s="7">
        <f t="shared" si="111"/>
        <v>22556.26</v>
      </c>
      <c r="D503" s="1">
        <f t="shared" si="105"/>
        <v>425.86</v>
      </c>
      <c r="E503" s="28">
        <f t="shared" si="112"/>
        <v>26.631379999999979</v>
      </c>
      <c r="F503" s="1">
        <f t="shared" si="106"/>
        <v>34.44167392307692</v>
      </c>
      <c r="G503" s="1">
        <f t="shared" si="113"/>
        <v>391.42</v>
      </c>
      <c r="H503" s="7">
        <f t="shared" si="114"/>
        <v>22138.21</v>
      </c>
      <c r="J503" s="14">
        <f t="shared" si="115"/>
        <v>492</v>
      </c>
      <c r="K503" s="19">
        <f t="shared" si="116"/>
        <v>49549</v>
      </c>
      <c r="L503" s="27">
        <f t="shared" si="117"/>
        <v>42005.61</v>
      </c>
      <c r="M503" s="18">
        <f t="shared" si="107"/>
        <v>425.86</v>
      </c>
      <c r="O503" s="18">
        <f t="shared" si="108"/>
        <v>64.13933526923077</v>
      </c>
      <c r="P503" s="18">
        <f t="shared" si="118"/>
        <v>361.72</v>
      </c>
      <c r="Q503" s="27">
        <f t="shared" si="119"/>
        <v>41643.89</v>
      </c>
    </row>
    <row r="504" spans="1:17" x14ac:dyDescent="0.25">
      <c r="A504">
        <f t="shared" si="109"/>
        <v>493</v>
      </c>
      <c r="B504" s="6">
        <f t="shared" si="110"/>
        <v>49563</v>
      </c>
      <c r="C504" s="7">
        <f t="shared" si="111"/>
        <v>22138.21</v>
      </c>
      <c r="D504" s="1">
        <f t="shared" si="105"/>
        <v>425.86</v>
      </c>
      <c r="E504" s="28">
        <f t="shared" si="112"/>
        <v>26.631379999999979</v>
      </c>
      <c r="F504" s="1">
        <f t="shared" si="106"/>
        <v>33.803343730769228</v>
      </c>
      <c r="G504" s="1">
        <f t="shared" si="113"/>
        <v>392.06</v>
      </c>
      <c r="H504" s="7">
        <f t="shared" si="114"/>
        <v>21719.52</v>
      </c>
      <c r="J504" s="14">
        <f t="shared" si="115"/>
        <v>493</v>
      </c>
      <c r="K504" s="19">
        <f t="shared" si="116"/>
        <v>49563</v>
      </c>
      <c r="L504" s="27">
        <f t="shared" si="117"/>
        <v>41643.89</v>
      </c>
      <c r="M504" s="18">
        <f t="shared" si="107"/>
        <v>425.86</v>
      </c>
      <c r="O504" s="18">
        <f t="shared" si="108"/>
        <v>63.587016653846156</v>
      </c>
      <c r="P504" s="18">
        <f t="shared" si="118"/>
        <v>362.27</v>
      </c>
      <c r="Q504" s="27">
        <f t="shared" si="119"/>
        <v>41281.620000000003</v>
      </c>
    </row>
    <row r="505" spans="1:17" x14ac:dyDescent="0.25">
      <c r="A505">
        <f t="shared" si="109"/>
        <v>494</v>
      </c>
      <c r="B505" s="6">
        <f t="shared" si="110"/>
        <v>49577</v>
      </c>
      <c r="C505" s="7">
        <f t="shared" si="111"/>
        <v>21719.52</v>
      </c>
      <c r="D505" s="1">
        <f t="shared" si="105"/>
        <v>425.86</v>
      </c>
      <c r="E505" s="28">
        <f t="shared" si="112"/>
        <v>26.631379999999979</v>
      </c>
      <c r="F505" s="1">
        <f t="shared" si="106"/>
        <v>33.164036307692307</v>
      </c>
      <c r="G505" s="1">
        <f t="shared" si="113"/>
        <v>392.7</v>
      </c>
      <c r="H505" s="7">
        <f t="shared" si="114"/>
        <v>21300.19</v>
      </c>
      <c r="J505" s="14">
        <f t="shared" si="115"/>
        <v>494</v>
      </c>
      <c r="K505" s="19">
        <f t="shared" si="116"/>
        <v>49577</v>
      </c>
      <c r="L505" s="27">
        <f t="shared" si="117"/>
        <v>41281.620000000003</v>
      </c>
      <c r="M505" s="18">
        <f t="shared" si="107"/>
        <v>425.86</v>
      </c>
      <c r="O505" s="18">
        <f t="shared" si="108"/>
        <v>63.033858230769233</v>
      </c>
      <c r="P505" s="18">
        <f t="shared" si="118"/>
        <v>362.83</v>
      </c>
      <c r="Q505" s="27">
        <f t="shared" si="119"/>
        <v>40918.79</v>
      </c>
    </row>
    <row r="506" spans="1:17" x14ac:dyDescent="0.25">
      <c r="A506">
        <f t="shared" si="109"/>
        <v>495</v>
      </c>
      <c r="B506" s="6">
        <f t="shared" si="110"/>
        <v>49591</v>
      </c>
      <c r="C506" s="7">
        <f t="shared" si="111"/>
        <v>21300.19</v>
      </c>
      <c r="D506" s="1">
        <f t="shared" si="105"/>
        <v>425.86</v>
      </c>
      <c r="E506" s="28">
        <f t="shared" si="112"/>
        <v>26.631379999999979</v>
      </c>
      <c r="F506" s="1">
        <f t="shared" si="106"/>
        <v>32.523751653846155</v>
      </c>
      <c r="G506" s="1">
        <f t="shared" si="113"/>
        <v>393.34</v>
      </c>
      <c r="H506" s="7">
        <f t="shared" si="114"/>
        <v>20880.22</v>
      </c>
      <c r="J506" s="14">
        <f t="shared" si="115"/>
        <v>495</v>
      </c>
      <c r="K506" s="19">
        <f t="shared" si="116"/>
        <v>49591</v>
      </c>
      <c r="L506" s="27">
        <f t="shared" si="117"/>
        <v>40918.79</v>
      </c>
      <c r="M506" s="18">
        <f t="shared" si="107"/>
        <v>425.86</v>
      </c>
      <c r="O506" s="18">
        <f t="shared" si="108"/>
        <v>62.479844730769237</v>
      </c>
      <c r="P506" s="18">
        <f t="shared" si="118"/>
        <v>363.38</v>
      </c>
      <c r="Q506" s="27">
        <f t="shared" si="119"/>
        <v>40555.410000000003</v>
      </c>
    </row>
    <row r="507" spans="1:17" x14ac:dyDescent="0.25">
      <c r="A507">
        <f t="shared" si="109"/>
        <v>496</v>
      </c>
      <c r="B507" s="6">
        <f t="shared" si="110"/>
        <v>49605</v>
      </c>
      <c r="C507" s="7">
        <f t="shared" si="111"/>
        <v>20880.22</v>
      </c>
      <c r="D507" s="1">
        <f t="shared" si="105"/>
        <v>425.86</v>
      </c>
      <c r="E507" s="28">
        <f t="shared" si="112"/>
        <v>26.631379999999979</v>
      </c>
      <c r="F507" s="1">
        <f t="shared" si="106"/>
        <v>31.882489769230773</v>
      </c>
      <c r="G507" s="1">
        <f t="shared" si="113"/>
        <v>393.98</v>
      </c>
      <c r="H507" s="7">
        <f t="shared" si="114"/>
        <v>20459.61</v>
      </c>
      <c r="J507" s="14">
        <f t="shared" si="115"/>
        <v>496</v>
      </c>
      <c r="K507" s="19">
        <f t="shared" si="116"/>
        <v>49605</v>
      </c>
      <c r="L507" s="27">
        <f t="shared" si="117"/>
        <v>40555.410000000003</v>
      </c>
      <c r="M507" s="18">
        <f t="shared" si="107"/>
        <v>425.86</v>
      </c>
      <c r="O507" s="18">
        <f t="shared" si="108"/>
        <v>61.924991423076932</v>
      </c>
      <c r="P507" s="18">
        <f t="shared" si="118"/>
        <v>363.94</v>
      </c>
      <c r="Q507" s="27">
        <f t="shared" si="119"/>
        <v>40191.47</v>
      </c>
    </row>
    <row r="508" spans="1:17" x14ac:dyDescent="0.25">
      <c r="A508">
        <f t="shared" si="109"/>
        <v>497</v>
      </c>
      <c r="B508" s="6">
        <f t="shared" si="110"/>
        <v>49619</v>
      </c>
      <c r="C508" s="7">
        <f t="shared" si="111"/>
        <v>20459.61</v>
      </c>
      <c r="D508" s="1">
        <f t="shared" si="105"/>
        <v>425.86</v>
      </c>
      <c r="E508" s="28">
        <f t="shared" si="112"/>
        <v>26.631379999999979</v>
      </c>
      <c r="F508" s="1">
        <f t="shared" si="106"/>
        <v>31.240250653846157</v>
      </c>
      <c r="G508" s="1">
        <f t="shared" si="113"/>
        <v>394.62</v>
      </c>
      <c r="H508" s="7">
        <f t="shared" si="114"/>
        <v>20038.36</v>
      </c>
      <c r="J508" s="14">
        <f t="shared" si="115"/>
        <v>497</v>
      </c>
      <c r="K508" s="19">
        <f t="shared" si="116"/>
        <v>49619</v>
      </c>
      <c r="L508" s="27">
        <f t="shared" si="117"/>
        <v>40191.47</v>
      </c>
      <c r="M508" s="18">
        <f t="shared" si="107"/>
        <v>425.86</v>
      </c>
      <c r="O508" s="18">
        <f t="shared" si="108"/>
        <v>61.369283038461539</v>
      </c>
      <c r="P508" s="18">
        <f t="shared" si="118"/>
        <v>364.49</v>
      </c>
      <c r="Q508" s="27">
        <f t="shared" si="119"/>
        <v>39826.980000000003</v>
      </c>
    </row>
    <row r="509" spans="1:17" x14ac:dyDescent="0.25">
      <c r="A509">
        <f t="shared" si="109"/>
        <v>498</v>
      </c>
      <c r="B509" s="6">
        <f t="shared" si="110"/>
        <v>49633</v>
      </c>
      <c r="C509" s="7">
        <f t="shared" si="111"/>
        <v>20038.36</v>
      </c>
      <c r="D509" s="1">
        <f t="shared" si="105"/>
        <v>425.86</v>
      </c>
      <c r="E509" s="28">
        <f t="shared" si="112"/>
        <v>26.631379999999979</v>
      </c>
      <c r="F509" s="1">
        <f t="shared" si="106"/>
        <v>30.597034307692308</v>
      </c>
      <c r="G509" s="1">
        <f t="shared" si="113"/>
        <v>395.26</v>
      </c>
      <c r="H509" s="7">
        <f t="shared" si="114"/>
        <v>19616.47</v>
      </c>
      <c r="J509" s="14">
        <f t="shared" si="115"/>
        <v>498</v>
      </c>
      <c r="K509" s="19">
        <f t="shared" si="116"/>
        <v>49633</v>
      </c>
      <c r="L509" s="27">
        <f t="shared" si="117"/>
        <v>39826.980000000003</v>
      </c>
      <c r="M509" s="18">
        <f t="shared" si="107"/>
        <v>425.86</v>
      </c>
      <c r="O509" s="18">
        <f t="shared" si="108"/>
        <v>60.812734846153852</v>
      </c>
      <c r="P509" s="18">
        <f t="shared" si="118"/>
        <v>365.05</v>
      </c>
      <c r="Q509" s="27">
        <f t="shared" si="119"/>
        <v>39461.93</v>
      </c>
    </row>
    <row r="510" spans="1:17" x14ac:dyDescent="0.25">
      <c r="A510">
        <f t="shared" si="109"/>
        <v>499</v>
      </c>
      <c r="B510" s="6">
        <f t="shared" si="110"/>
        <v>49647</v>
      </c>
      <c r="C510" s="7">
        <f t="shared" si="111"/>
        <v>19616.47</v>
      </c>
      <c r="D510" s="1">
        <f t="shared" si="105"/>
        <v>425.86</v>
      </c>
      <c r="E510" s="28">
        <f t="shared" si="112"/>
        <v>26.631379999999979</v>
      </c>
      <c r="F510" s="1">
        <f t="shared" si="106"/>
        <v>29.952840730769232</v>
      </c>
      <c r="G510" s="1">
        <f t="shared" si="113"/>
        <v>395.91</v>
      </c>
      <c r="H510" s="7">
        <f t="shared" si="114"/>
        <v>19193.93</v>
      </c>
      <c r="J510" s="14">
        <f t="shared" si="115"/>
        <v>499</v>
      </c>
      <c r="K510" s="19">
        <f t="shared" si="116"/>
        <v>49647</v>
      </c>
      <c r="L510" s="27">
        <f t="shared" si="117"/>
        <v>39461.93</v>
      </c>
      <c r="M510" s="18">
        <f t="shared" si="107"/>
        <v>425.86</v>
      </c>
      <c r="O510" s="18">
        <f t="shared" si="108"/>
        <v>60.255331576923076</v>
      </c>
      <c r="P510" s="18">
        <f t="shared" si="118"/>
        <v>365.6</v>
      </c>
      <c r="Q510" s="27">
        <f t="shared" si="119"/>
        <v>39096.33</v>
      </c>
    </row>
    <row r="511" spans="1:17" x14ac:dyDescent="0.25">
      <c r="A511">
        <f t="shared" si="109"/>
        <v>500</v>
      </c>
      <c r="B511" s="6">
        <f t="shared" si="110"/>
        <v>49661</v>
      </c>
      <c r="C511" s="7">
        <f t="shared" si="111"/>
        <v>19193.93</v>
      </c>
      <c r="D511" s="1">
        <f t="shared" si="105"/>
        <v>425.86</v>
      </c>
      <c r="E511" s="28">
        <f t="shared" si="112"/>
        <v>26.631379999999979</v>
      </c>
      <c r="F511" s="1">
        <f t="shared" si="106"/>
        <v>29.307654653846154</v>
      </c>
      <c r="G511" s="1">
        <f t="shared" si="113"/>
        <v>396.55</v>
      </c>
      <c r="H511" s="7">
        <f t="shared" si="114"/>
        <v>18770.75</v>
      </c>
      <c r="J511" s="14">
        <f t="shared" si="115"/>
        <v>500</v>
      </c>
      <c r="K511" s="19">
        <f t="shared" si="116"/>
        <v>49661</v>
      </c>
      <c r="L511" s="27">
        <f t="shared" si="117"/>
        <v>39096.33</v>
      </c>
      <c r="M511" s="18">
        <f t="shared" si="107"/>
        <v>425.86</v>
      </c>
      <c r="O511" s="18">
        <f t="shared" si="108"/>
        <v>59.697088500000007</v>
      </c>
      <c r="P511" s="18">
        <f t="shared" si="118"/>
        <v>366.16</v>
      </c>
      <c r="Q511" s="27">
        <f t="shared" si="119"/>
        <v>38730.17</v>
      </c>
    </row>
    <row r="512" spans="1:17" x14ac:dyDescent="0.25">
      <c r="A512">
        <f t="shared" si="109"/>
        <v>501</v>
      </c>
      <c r="B512" s="6">
        <f t="shared" si="110"/>
        <v>49675</v>
      </c>
      <c r="C512" s="7">
        <f t="shared" si="111"/>
        <v>18770.75</v>
      </c>
      <c r="D512" s="1">
        <f t="shared" si="105"/>
        <v>425.86</v>
      </c>
      <c r="E512" s="28">
        <f t="shared" si="112"/>
        <v>26.631379999999979</v>
      </c>
      <c r="F512" s="1">
        <f t="shared" si="106"/>
        <v>28.661491346153849</v>
      </c>
      <c r="G512" s="1">
        <f t="shared" si="113"/>
        <v>397.2</v>
      </c>
      <c r="H512" s="7">
        <f t="shared" si="114"/>
        <v>18346.919999999998</v>
      </c>
      <c r="J512" s="14">
        <f t="shared" si="115"/>
        <v>501</v>
      </c>
      <c r="K512" s="19">
        <f t="shared" si="116"/>
        <v>49675</v>
      </c>
      <c r="L512" s="27">
        <f t="shared" si="117"/>
        <v>38730.17</v>
      </c>
      <c r="M512" s="18">
        <f t="shared" si="107"/>
        <v>425.86</v>
      </c>
      <c r="O512" s="18">
        <f t="shared" si="108"/>
        <v>59.137990346153849</v>
      </c>
      <c r="P512" s="18">
        <f t="shared" si="118"/>
        <v>366.72</v>
      </c>
      <c r="Q512" s="27">
        <f t="shared" si="119"/>
        <v>38363.449999999997</v>
      </c>
    </row>
    <row r="513" spans="1:17" x14ac:dyDescent="0.25">
      <c r="A513">
        <f t="shared" si="109"/>
        <v>502</v>
      </c>
      <c r="B513" s="6">
        <f t="shared" si="110"/>
        <v>49689</v>
      </c>
      <c r="C513" s="7">
        <f t="shared" si="111"/>
        <v>18346.919999999998</v>
      </c>
      <c r="D513" s="1">
        <f t="shared" si="105"/>
        <v>425.86</v>
      </c>
      <c r="E513" s="28">
        <f t="shared" si="112"/>
        <v>26.631379999999979</v>
      </c>
      <c r="F513" s="1">
        <f t="shared" si="106"/>
        <v>28.014335538461538</v>
      </c>
      <c r="G513" s="1">
        <f t="shared" si="113"/>
        <v>397.85</v>
      </c>
      <c r="H513" s="7">
        <f t="shared" si="114"/>
        <v>17922.439999999999</v>
      </c>
      <c r="J513" s="14">
        <f t="shared" si="115"/>
        <v>502</v>
      </c>
      <c r="K513" s="19">
        <f t="shared" si="116"/>
        <v>49689</v>
      </c>
      <c r="L513" s="27">
        <f t="shared" si="117"/>
        <v>38363.449999999997</v>
      </c>
      <c r="M513" s="18">
        <f t="shared" si="107"/>
        <v>425.86</v>
      </c>
      <c r="O513" s="18">
        <f t="shared" si="108"/>
        <v>58.57803711538461</v>
      </c>
      <c r="P513" s="18">
        <f t="shared" si="118"/>
        <v>367.28</v>
      </c>
      <c r="Q513" s="27">
        <f t="shared" si="119"/>
        <v>37996.17</v>
      </c>
    </row>
    <row r="514" spans="1:17" x14ac:dyDescent="0.25">
      <c r="A514">
        <f t="shared" si="109"/>
        <v>503</v>
      </c>
      <c r="B514" s="6">
        <f t="shared" si="110"/>
        <v>49703</v>
      </c>
      <c r="C514" s="7">
        <f t="shared" si="111"/>
        <v>17922.439999999999</v>
      </c>
      <c r="D514" s="1">
        <f t="shared" si="105"/>
        <v>425.86</v>
      </c>
      <c r="E514" s="28">
        <f t="shared" si="112"/>
        <v>26.631379999999979</v>
      </c>
      <c r="F514" s="1">
        <f t="shared" si="106"/>
        <v>27.366187230769231</v>
      </c>
      <c r="G514" s="1">
        <f t="shared" si="113"/>
        <v>398.49</v>
      </c>
      <c r="H514" s="7">
        <f t="shared" si="114"/>
        <v>17497.32</v>
      </c>
      <c r="J514" s="14">
        <f t="shared" si="115"/>
        <v>503</v>
      </c>
      <c r="K514" s="19">
        <f t="shared" si="116"/>
        <v>49703</v>
      </c>
      <c r="L514" s="27">
        <f t="shared" si="117"/>
        <v>37996.17</v>
      </c>
      <c r="M514" s="18">
        <f t="shared" si="107"/>
        <v>425.86</v>
      </c>
      <c r="O514" s="18">
        <f t="shared" si="108"/>
        <v>58.017228807692305</v>
      </c>
      <c r="P514" s="18">
        <f t="shared" si="118"/>
        <v>367.84</v>
      </c>
      <c r="Q514" s="27">
        <f t="shared" si="119"/>
        <v>37628.33</v>
      </c>
    </row>
    <row r="515" spans="1:17" x14ac:dyDescent="0.25">
      <c r="A515">
        <f t="shared" si="109"/>
        <v>504</v>
      </c>
      <c r="B515" s="6">
        <f t="shared" si="110"/>
        <v>49717</v>
      </c>
      <c r="C515" s="7">
        <f t="shared" si="111"/>
        <v>17497.32</v>
      </c>
      <c r="D515" s="1">
        <f t="shared" si="105"/>
        <v>425.86</v>
      </c>
      <c r="E515" s="28">
        <f t="shared" si="112"/>
        <v>26.631379999999979</v>
      </c>
      <c r="F515" s="1">
        <f t="shared" si="106"/>
        <v>26.717061692307691</v>
      </c>
      <c r="G515" s="1">
        <f t="shared" si="113"/>
        <v>399.14</v>
      </c>
      <c r="H515" s="7">
        <f t="shared" si="114"/>
        <v>17071.55</v>
      </c>
      <c r="J515" s="14">
        <f t="shared" si="115"/>
        <v>504</v>
      </c>
      <c r="K515" s="19">
        <f t="shared" si="116"/>
        <v>49717</v>
      </c>
      <c r="L515" s="27">
        <f t="shared" si="117"/>
        <v>37628.33</v>
      </c>
      <c r="M515" s="18">
        <f t="shared" si="107"/>
        <v>425.86</v>
      </c>
      <c r="O515" s="18">
        <f t="shared" si="108"/>
        <v>57.455565423076926</v>
      </c>
      <c r="P515" s="18">
        <f t="shared" si="118"/>
        <v>368.4</v>
      </c>
      <c r="Q515" s="27">
        <f t="shared" si="119"/>
        <v>37259.93</v>
      </c>
    </row>
    <row r="516" spans="1:17" x14ac:dyDescent="0.25">
      <c r="A516">
        <f t="shared" si="109"/>
        <v>505</v>
      </c>
      <c r="B516" s="6">
        <f t="shared" si="110"/>
        <v>49731</v>
      </c>
      <c r="C516" s="7">
        <f t="shared" si="111"/>
        <v>17071.55</v>
      </c>
      <c r="D516" s="1">
        <f t="shared" si="105"/>
        <v>425.86</v>
      </c>
      <c r="E516" s="28">
        <f t="shared" si="112"/>
        <v>26.631379999999979</v>
      </c>
      <c r="F516" s="1">
        <f t="shared" si="106"/>
        <v>26.066943653846153</v>
      </c>
      <c r="G516" s="1">
        <f t="shared" si="113"/>
        <v>399.79</v>
      </c>
      <c r="H516" s="7">
        <f t="shared" si="114"/>
        <v>16645.13</v>
      </c>
      <c r="J516" s="14">
        <f t="shared" si="115"/>
        <v>505</v>
      </c>
      <c r="K516" s="19">
        <f t="shared" si="116"/>
        <v>49731</v>
      </c>
      <c r="L516" s="27">
        <f t="shared" si="117"/>
        <v>37259.93</v>
      </c>
      <c r="M516" s="18">
        <f t="shared" si="107"/>
        <v>425.86</v>
      </c>
      <c r="O516" s="18">
        <f t="shared" si="108"/>
        <v>56.893046961538467</v>
      </c>
      <c r="P516" s="18">
        <f t="shared" si="118"/>
        <v>368.97</v>
      </c>
      <c r="Q516" s="27">
        <f t="shared" si="119"/>
        <v>36890.959999999999</v>
      </c>
    </row>
    <row r="517" spans="1:17" x14ac:dyDescent="0.25">
      <c r="A517">
        <f t="shared" si="109"/>
        <v>506</v>
      </c>
      <c r="B517" s="6">
        <f t="shared" si="110"/>
        <v>49745</v>
      </c>
      <c r="C517" s="7">
        <f t="shared" si="111"/>
        <v>16645.13</v>
      </c>
      <c r="D517" s="1">
        <f t="shared" si="105"/>
        <v>425.86</v>
      </c>
      <c r="E517" s="28">
        <f t="shared" si="112"/>
        <v>26.631379999999979</v>
      </c>
      <c r="F517" s="1">
        <f t="shared" si="106"/>
        <v>25.415833115384618</v>
      </c>
      <c r="G517" s="1">
        <f t="shared" si="113"/>
        <v>400.44</v>
      </c>
      <c r="H517" s="7">
        <f t="shared" si="114"/>
        <v>16218.06</v>
      </c>
      <c r="J517" s="14">
        <f t="shared" si="115"/>
        <v>506</v>
      </c>
      <c r="K517" s="19">
        <f t="shared" si="116"/>
        <v>49745</v>
      </c>
      <c r="L517" s="27">
        <f t="shared" si="117"/>
        <v>36890.959999999999</v>
      </c>
      <c r="M517" s="18">
        <f t="shared" si="107"/>
        <v>425.86</v>
      </c>
      <c r="O517" s="18">
        <f t="shared" si="108"/>
        <v>56.329658153846154</v>
      </c>
      <c r="P517" s="18">
        <f t="shared" si="118"/>
        <v>369.53</v>
      </c>
      <c r="Q517" s="27">
        <f t="shared" si="119"/>
        <v>36521.43</v>
      </c>
    </row>
    <row r="518" spans="1:17" x14ac:dyDescent="0.25">
      <c r="A518">
        <f t="shared" si="109"/>
        <v>507</v>
      </c>
      <c r="B518" s="6">
        <f t="shared" si="110"/>
        <v>49759</v>
      </c>
      <c r="C518" s="7">
        <f t="shared" si="111"/>
        <v>16218.06</v>
      </c>
      <c r="D518" s="1">
        <f t="shared" si="105"/>
        <v>425.86</v>
      </c>
      <c r="E518" s="28">
        <f t="shared" si="112"/>
        <v>26.631379999999979</v>
      </c>
      <c r="F518" s="1">
        <f t="shared" si="106"/>
        <v>24.763730076923078</v>
      </c>
      <c r="G518" s="1">
        <f t="shared" si="113"/>
        <v>401.1</v>
      </c>
      <c r="H518" s="7">
        <f t="shared" si="114"/>
        <v>15790.33</v>
      </c>
      <c r="J518" s="14">
        <f t="shared" si="115"/>
        <v>507</v>
      </c>
      <c r="K518" s="19">
        <f t="shared" si="116"/>
        <v>49759</v>
      </c>
      <c r="L518" s="27">
        <f t="shared" si="117"/>
        <v>36521.43</v>
      </c>
      <c r="M518" s="18">
        <f t="shared" si="107"/>
        <v>425.86</v>
      </c>
      <c r="O518" s="18">
        <f t="shared" si="108"/>
        <v>55.765414269230774</v>
      </c>
      <c r="P518" s="18">
        <f t="shared" si="118"/>
        <v>370.09</v>
      </c>
      <c r="Q518" s="27">
        <f t="shared" si="119"/>
        <v>36151.339999999997</v>
      </c>
    </row>
    <row r="519" spans="1:17" x14ac:dyDescent="0.25">
      <c r="A519">
        <f t="shared" si="109"/>
        <v>508</v>
      </c>
      <c r="B519" s="6">
        <f t="shared" si="110"/>
        <v>49773</v>
      </c>
      <c r="C519" s="7">
        <f t="shared" si="111"/>
        <v>15790.33</v>
      </c>
      <c r="D519" s="1">
        <f t="shared" si="105"/>
        <v>425.86</v>
      </c>
      <c r="E519" s="28">
        <f t="shared" si="112"/>
        <v>26.631379999999979</v>
      </c>
      <c r="F519" s="1">
        <f t="shared" si="106"/>
        <v>24.110619269230771</v>
      </c>
      <c r="G519" s="1">
        <f t="shared" si="113"/>
        <v>401.75</v>
      </c>
      <c r="H519" s="7">
        <f t="shared" si="114"/>
        <v>15361.95</v>
      </c>
      <c r="J519" s="14">
        <f t="shared" si="115"/>
        <v>508</v>
      </c>
      <c r="K519" s="19">
        <f t="shared" si="116"/>
        <v>49773</v>
      </c>
      <c r="L519" s="27">
        <f t="shared" si="117"/>
        <v>36151.339999999997</v>
      </c>
      <c r="M519" s="18">
        <f t="shared" si="107"/>
        <v>425.86</v>
      </c>
      <c r="O519" s="18">
        <f t="shared" si="108"/>
        <v>55.200315307692307</v>
      </c>
      <c r="P519" s="18">
        <f t="shared" si="118"/>
        <v>370.66</v>
      </c>
      <c r="Q519" s="27">
        <f t="shared" si="119"/>
        <v>35780.68</v>
      </c>
    </row>
    <row r="520" spans="1:17" x14ac:dyDescent="0.25">
      <c r="A520">
        <f t="shared" si="109"/>
        <v>509</v>
      </c>
      <c r="B520" s="6">
        <f t="shared" si="110"/>
        <v>49787</v>
      </c>
      <c r="C520" s="7">
        <f t="shared" si="111"/>
        <v>15361.95</v>
      </c>
      <c r="D520" s="1">
        <f t="shared" si="105"/>
        <v>425.86</v>
      </c>
      <c r="E520" s="28">
        <f t="shared" si="112"/>
        <v>26.631379999999979</v>
      </c>
      <c r="F520" s="1">
        <f t="shared" si="106"/>
        <v>23.456515961538464</v>
      </c>
      <c r="G520" s="1">
        <f t="shared" si="113"/>
        <v>402.4</v>
      </c>
      <c r="H520" s="7">
        <f t="shared" si="114"/>
        <v>14932.92</v>
      </c>
      <c r="J520" s="14">
        <f t="shared" si="115"/>
        <v>509</v>
      </c>
      <c r="K520" s="19">
        <f t="shared" si="116"/>
        <v>49787</v>
      </c>
      <c r="L520" s="27">
        <f t="shared" si="117"/>
        <v>35780.68</v>
      </c>
      <c r="M520" s="18">
        <f t="shared" si="107"/>
        <v>425.86</v>
      </c>
      <c r="O520" s="18">
        <f t="shared" si="108"/>
        <v>54.634346000000001</v>
      </c>
      <c r="P520" s="18">
        <f t="shared" si="118"/>
        <v>371.23</v>
      </c>
      <c r="Q520" s="27">
        <f t="shared" si="119"/>
        <v>35409.449999999997</v>
      </c>
    </row>
    <row r="521" spans="1:17" x14ac:dyDescent="0.25">
      <c r="A521">
        <f t="shared" si="109"/>
        <v>510</v>
      </c>
      <c r="B521" s="6">
        <f t="shared" si="110"/>
        <v>49801</v>
      </c>
      <c r="C521" s="7">
        <f t="shared" si="111"/>
        <v>14932.92</v>
      </c>
      <c r="D521" s="1">
        <f t="shared" si="105"/>
        <v>425.86</v>
      </c>
      <c r="E521" s="28">
        <f t="shared" si="112"/>
        <v>26.631379999999979</v>
      </c>
      <c r="F521" s="1">
        <f t="shared" si="106"/>
        <v>22.801420153846156</v>
      </c>
      <c r="G521" s="1">
        <f t="shared" si="113"/>
        <v>403.06</v>
      </c>
      <c r="H521" s="7">
        <f t="shared" si="114"/>
        <v>14503.23</v>
      </c>
      <c r="J521" s="14">
        <f t="shared" si="115"/>
        <v>510</v>
      </c>
      <c r="K521" s="19">
        <f t="shared" si="116"/>
        <v>49801</v>
      </c>
      <c r="L521" s="27">
        <f t="shared" si="117"/>
        <v>35409.449999999997</v>
      </c>
      <c r="M521" s="18">
        <f t="shared" si="107"/>
        <v>425.86</v>
      </c>
      <c r="O521" s="18">
        <f t="shared" si="108"/>
        <v>54.067506346153841</v>
      </c>
      <c r="P521" s="18">
        <f t="shared" si="118"/>
        <v>371.79</v>
      </c>
      <c r="Q521" s="27">
        <f t="shared" si="119"/>
        <v>35037.660000000003</v>
      </c>
    </row>
    <row r="522" spans="1:17" x14ac:dyDescent="0.25">
      <c r="A522">
        <f t="shared" si="109"/>
        <v>511</v>
      </c>
      <c r="B522" s="6">
        <f t="shared" si="110"/>
        <v>49815</v>
      </c>
      <c r="C522" s="7">
        <f t="shared" si="111"/>
        <v>14503.23</v>
      </c>
      <c r="D522" s="1">
        <f t="shared" si="105"/>
        <v>425.86</v>
      </c>
      <c r="E522" s="28">
        <f t="shared" si="112"/>
        <v>26.631379999999979</v>
      </c>
      <c r="F522" s="1">
        <f t="shared" si="106"/>
        <v>22.145316576923076</v>
      </c>
      <c r="G522" s="1">
        <f t="shared" si="113"/>
        <v>403.71</v>
      </c>
      <c r="H522" s="7">
        <f t="shared" si="114"/>
        <v>14072.89</v>
      </c>
      <c r="J522" s="14">
        <f t="shared" si="115"/>
        <v>511</v>
      </c>
      <c r="K522" s="19">
        <f t="shared" si="116"/>
        <v>49815</v>
      </c>
      <c r="L522" s="27">
        <f t="shared" si="117"/>
        <v>35037.660000000003</v>
      </c>
      <c r="M522" s="18">
        <f t="shared" si="107"/>
        <v>425.86</v>
      </c>
      <c r="O522" s="18">
        <f t="shared" si="108"/>
        <v>53.499811615384623</v>
      </c>
      <c r="P522" s="18">
        <f t="shared" si="118"/>
        <v>372.36</v>
      </c>
      <c r="Q522" s="27">
        <f t="shared" si="119"/>
        <v>34665.300000000003</v>
      </c>
    </row>
    <row r="523" spans="1:17" x14ac:dyDescent="0.25">
      <c r="A523">
        <f t="shared" si="109"/>
        <v>512</v>
      </c>
      <c r="B523" s="6">
        <f t="shared" si="110"/>
        <v>49829</v>
      </c>
      <c r="C523" s="7">
        <f t="shared" si="111"/>
        <v>14072.89</v>
      </c>
      <c r="D523" s="1">
        <f t="shared" si="105"/>
        <v>425.86</v>
      </c>
      <c r="E523" s="28">
        <f t="shared" si="112"/>
        <v>26.631379999999979</v>
      </c>
      <c r="F523" s="1">
        <f t="shared" si="106"/>
        <v>21.488220500000001</v>
      </c>
      <c r="G523" s="1">
        <f t="shared" si="113"/>
        <v>404.37</v>
      </c>
      <c r="H523" s="7">
        <f t="shared" si="114"/>
        <v>13641.89</v>
      </c>
      <c r="J523" s="14">
        <f t="shared" si="115"/>
        <v>512</v>
      </c>
      <c r="K523" s="19">
        <f t="shared" si="116"/>
        <v>49829</v>
      </c>
      <c r="L523" s="27">
        <f t="shared" si="117"/>
        <v>34665.300000000003</v>
      </c>
      <c r="M523" s="18">
        <f t="shared" si="107"/>
        <v>425.86</v>
      </c>
      <c r="O523" s="18">
        <f t="shared" si="108"/>
        <v>52.931246538461544</v>
      </c>
      <c r="P523" s="18">
        <f t="shared" si="118"/>
        <v>372.93</v>
      </c>
      <c r="Q523" s="27">
        <f t="shared" si="119"/>
        <v>34292.370000000003</v>
      </c>
    </row>
    <row r="524" spans="1:17" x14ac:dyDescent="0.25">
      <c r="A524">
        <f t="shared" si="109"/>
        <v>513</v>
      </c>
      <c r="B524" s="6">
        <f t="shared" si="110"/>
        <v>49843</v>
      </c>
      <c r="C524" s="7">
        <f t="shared" si="111"/>
        <v>13641.89</v>
      </c>
      <c r="D524" s="1">
        <f t="shared" ref="D524:D587" si="120">IF(ISNUMBER($A524),IF($C524&gt;$G$4,ROUND($G$4,2),$C524),"")</f>
        <v>425.86</v>
      </c>
      <c r="E524" s="28">
        <f t="shared" si="112"/>
        <v>26.631379999999979</v>
      </c>
      <c r="F524" s="1">
        <f t="shared" ref="F524:F587" si="121">IF(ISNUMBER($A524),$C524*$G$3,"")</f>
        <v>20.830116653846154</v>
      </c>
      <c r="G524" s="1">
        <f t="shared" si="113"/>
        <v>405.03</v>
      </c>
      <c r="H524" s="7">
        <f t="shared" si="114"/>
        <v>13210.23</v>
      </c>
      <c r="J524" s="14">
        <f t="shared" si="115"/>
        <v>513</v>
      </c>
      <c r="K524" s="19">
        <f t="shared" si="116"/>
        <v>49843</v>
      </c>
      <c r="L524" s="27">
        <f t="shared" si="117"/>
        <v>34292.370000000003</v>
      </c>
      <c r="M524" s="18">
        <f t="shared" ref="M524:M587" si="122">IF(ISNUMBER($J524),IF($L524&gt;$G$4,ROUND($G$4,2),$L524),"")</f>
        <v>425.86</v>
      </c>
      <c r="O524" s="18">
        <f t="shared" ref="O524:O587" si="123">IF(ISNUMBER($J524),$L524*$G$3,"")</f>
        <v>52.361811115384619</v>
      </c>
      <c r="P524" s="18">
        <f t="shared" si="118"/>
        <v>373.5</v>
      </c>
      <c r="Q524" s="27">
        <f t="shared" si="119"/>
        <v>33918.870000000003</v>
      </c>
    </row>
    <row r="525" spans="1:17" x14ac:dyDescent="0.25">
      <c r="A525">
        <f t="shared" ref="A525:A588" si="124">IF(ROUND($H524&lt;=0,0),"",$A524+1)</f>
        <v>514</v>
      </c>
      <c r="B525" s="6">
        <f t="shared" ref="B525:B588" si="125">IF(ISNUMBER($A525),$B524+14,"")</f>
        <v>49857</v>
      </c>
      <c r="C525" s="7">
        <f t="shared" ref="C525:C588" si="126">IF(ISNUMBER($A525),$H524,"")</f>
        <v>13210.23</v>
      </c>
      <c r="D525" s="1">
        <f t="shared" si="120"/>
        <v>425.86</v>
      </c>
      <c r="E525" s="28">
        <f t="shared" ref="E525:E588" si="127">IF(ISNUMBER($A525),$D$8,"")</f>
        <v>26.631379999999979</v>
      </c>
      <c r="F525" s="1">
        <f t="shared" si="121"/>
        <v>20.171005038461537</v>
      </c>
      <c r="G525" s="1">
        <f t="shared" ref="G525:G588" si="128">IF(ISNUMBER($A525),ROUND($D525-$F525,2),"")</f>
        <v>405.69</v>
      </c>
      <c r="H525" s="7">
        <f t="shared" ref="H525:H588" si="129">IF(ISNUMBER($A525),ROUND($C525-$G525-$E525,2),"")</f>
        <v>12777.91</v>
      </c>
      <c r="J525" s="14">
        <f t="shared" ref="J525:J588" si="130">IF(ROUND($Q524&lt;=0,0),"",$J524+1)</f>
        <v>514</v>
      </c>
      <c r="K525" s="19">
        <f t="shared" ref="K525:K588" si="131">IF(ISNUMBER($J525),$K524+14,"")</f>
        <v>49857</v>
      </c>
      <c r="L525" s="27">
        <f t="shared" ref="L525:L588" si="132">IF(ISNUMBER($J525),$Q524,"")</f>
        <v>33918.870000000003</v>
      </c>
      <c r="M525" s="18">
        <f t="shared" si="122"/>
        <v>425.86</v>
      </c>
      <c r="O525" s="18">
        <f t="shared" si="123"/>
        <v>51.791505346153855</v>
      </c>
      <c r="P525" s="18">
        <f t="shared" ref="P525:P588" si="133">IF(ISNUMBER($J525),ROUND($M525-$O525,2),"")</f>
        <v>374.07</v>
      </c>
      <c r="Q525" s="27">
        <f t="shared" ref="Q525:Q588" si="134">IF(ISNUMBER($J525),ROUND($L525-$P525-$N525,2),"")</f>
        <v>33544.800000000003</v>
      </c>
    </row>
    <row r="526" spans="1:17" x14ac:dyDescent="0.25">
      <c r="A526">
        <f t="shared" si="124"/>
        <v>515</v>
      </c>
      <c r="B526" s="6">
        <f t="shared" si="125"/>
        <v>49871</v>
      </c>
      <c r="C526" s="7">
        <f t="shared" si="126"/>
        <v>12777.91</v>
      </c>
      <c r="D526" s="1">
        <f t="shared" si="120"/>
        <v>425.86</v>
      </c>
      <c r="E526" s="28">
        <f t="shared" si="127"/>
        <v>26.631379999999979</v>
      </c>
      <c r="F526" s="1">
        <f t="shared" si="121"/>
        <v>19.510885653846156</v>
      </c>
      <c r="G526" s="1">
        <f t="shared" si="128"/>
        <v>406.35</v>
      </c>
      <c r="H526" s="7">
        <f t="shared" si="129"/>
        <v>12344.93</v>
      </c>
      <c r="J526" s="14">
        <f t="shared" si="130"/>
        <v>515</v>
      </c>
      <c r="K526" s="19">
        <f t="shared" si="131"/>
        <v>49871</v>
      </c>
      <c r="L526" s="27">
        <f t="shared" si="132"/>
        <v>33544.800000000003</v>
      </c>
      <c r="M526" s="18">
        <f t="shared" si="122"/>
        <v>425.86</v>
      </c>
      <c r="O526" s="18">
        <f t="shared" si="123"/>
        <v>51.220329230769238</v>
      </c>
      <c r="P526" s="18">
        <f t="shared" si="133"/>
        <v>374.64</v>
      </c>
      <c r="Q526" s="27">
        <f t="shared" si="134"/>
        <v>33170.160000000003</v>
      </c>
    </row>
    <row r="527" spans="1:17" x14ac:dyDescent="0.25">
      <c r="A527">
        <f t="shared" si="124"/>
        <v>516</v>
      </c>
      <c r="B527" s="6">
        <f t="shared" si="125"/>
        <v>49885</v>
      </c>
      <c r="C527" s="7">
        <f t="shared" si="126"/>
        <v>12344.93</v>
      </c>
      <c r="D527" s="1">
        <f t="shared" si="120"/>
        <v>425.86</v>
      </c>
      <c r="E527" s="28">
        <f t="shared" si="127"/>
        <v>26.631379999999979</v>
      </c>
      <c r="F527" s="1">
        <f t="shared" si="121"/>
        <v>18.8497585</v>
      </c>
      <c r="G527" s="1">
        <f t="shared" si="128"/>
        <v>407.01</v>
      </c>
      <c r="H527" s="7">
        <f t="shared" si="129"/>
        <v>11911.29</v>
      </c>
      <c r="J527" s="14">
        <f t="shared" si="130"/>
        <v>516</v>
      </c>
      <c r="K527" s="19">
        <f t="shared" si="131"/>
        <v>49885</v>
      </c>
      <c r="L527" s="27">
        <f t="shared" si="132"/>
        <v>33170.160000000003</v>
      </c>
      <c r="M527" s="18">
        <f t="shared" si="122"/>
        <v>425.86</v>
      </c>
      <c r="O527" s="18">
        <f t="shared" si="123"/>
        <v>50.648282769230775</v>
      </c>
      <c r="P527" s="18">
        <f t="shared" si="133"/>
        <v>375.21</v>
      </c>
      <c r="Q527" s="27">
        <f t="shared" si="134"/>
        <v>32794.949999999997</v>
      </c>
    </row>
    <row r="528" spans="1:17" x14ac:dyDescent="0.25">
      <c r="A528">
        <f t="shared" si="124"/>
        <v>517</v>
      </c>
      <c r="B528" s="6">
        <f t="shared" si="125"/>
        <v>49899</v>
      </c>
      <c r="C528" s="7">
        <f t="shared" si="126"/>
        <v>11911.29</v>
      </c>
      <c r="D528" s="1">
        <f t="shared" si="120"/>
        <v>425.86</v>
      </c>
      <c r="E528" s="28">
        <f t="shared" si="127"/>
        <v>26.631379999999979</v>
      </c>
      <c r="F528" s="1">
        <f t="shared" si="121"/>
        <v>18.18762357692308</v>
      </c>
      <c r="G528" s="1">
        <f t="shared" si="128"/>
        <v>407.67</v>
      </c>
      <c r="H528" s="7">
        <f t="shared" si="129"/>
        <v>11476.99</v>
      </c>
      <c r="J528" s="14">
        <f t="shared" si="130"/>
        <v>517</v>
      </c>
      <c r="K528" s="19">
        <f t="shared" si="131"/>
        <v>49899</v>
      </c>
      <c r="L528" s="27">
        <f t="shared" si="132"/>
        <v>32794.949999999997</v>
      </c>
      <c r="M528" s="18">
        <f t="shared" si="122"/>
        <v>425.86</v>
      </c>
      <c r="O528" s="18">
        <f t="shared" si="123"/>
        <v>50.075365961538459</v>
      </c>
      <c r="P528" s="18">
        <f t="shared" si="133"/>
        <v>375.78</v>
      </c>
      <c r="Q528" s="27">
        <f t="shared" si="134"/>
        <v>32419.17</v>
      </c>
    </row>
    <row r="529" spans="1:17" x14ac:dyDescent="0.25">
      <c r="A529">
        <f t="shared" si="124"/>
        <v>518</v>
      </c>
      <c r="B529" s="6">
        <f t="shared" si="125"/>
        <v>49913</v>
      </c>
      <c r="C529" s="7">
        <f t="shared" si="126"/>
        <v>11476.99</v>
      </c>
      <c r="D529" s="1">
        <f t="shared" si="120"/>
        <v>425.86</v>
      </c>
      <c r="E529" s="28">
        <f t="shared" si="127"/>
        <v>26.631379999999979</v>
      </c>
      <c r="F529" s="1">
        <f t="shared" si="121"/>
        <v>17.524480884615386</v>
      </c>
      <c r="G529" s="1">
        <f t="shared" si="128"/>
        <v>408.34</v>
      </c>
      <c r="H529" s="7">
        <f t="shared" si="129"/>
        <v>11042.02</v>
      </c>
      <c r="J529" s="14">
        <f t="shared" si="130"/>
        <v>518</v>
      </c>
      <c r="K529" s="19">
        <f t="shared" si="131"/>
        <v>49913</v>
      </c>
      <c r="L529" s="27">
        <f t="shared" si="132"/>
        <v>32419.17</v>
      </c>
      <c r="M529" s="18">
        <f t="shared" si="122"/>
        <v>425.86</v>
      </c>
      <c r="O529" s="18">
        <f t="shared" si="123"/>
        <v>49.501578807692304</v>
      </c>
      <c r="P529" s="18">
        <f t="shared" si="133"/>
        <v>376.36</v>
      </c>
      <c r="Q529" s="27">
        <f t="shared" si="134"/>
        <v>32042.81</v>
      </c>
    </row>
    <row r="530" spans="1:17" x14ac:dyDescent="0.25">
      <c r="A530">
        <f t="shared" si="124"/>
        <v>519</v>
      </c>
      <c r="B530" s="6">
        <f t="shared" si="125"/>
        <v>49927</v>
      </c>
      <c r="C530" s="7">
        <f t="shared" si="126"/>
        <v>11042.02</v>
      </c>
      <c r="D530" s="1">
        <f t="shared" si="120"/>
        <v>425.86</v>
      </c>
      <c r="E530" s="28">
        <f t="shared" si="127"/>
        <v>26.631379999999979</v>
      </c>
      <c r="F530" s="1">
        <f t="shared" si="121"/>
        <v>16.860315153846155</v>
      </c>
      <c r="G530" s="1">
        <f t="shared" si="128"/>
        <v>409</v>
      </c>
      <c r="H530" s="7">
        <f t="shared" si="129"/>
        <v>10606.39</v>
      </c>
      <c r="J530" s="14">
        <f t="shared" si="130"/>
        <v>519</v>
      </c>
      <c r="K530" s="19">
        <f t="shared" si="131"/>
        <v>49927</v>
      </c>
      <c r="L530" s="27">
        <f t="shared" si="132"/>
        <v>32042.81</v>
      </c>
      <c r="M530" s="18">
        <f t="shared" si="122"/>
        <v>425.86</v>
      </c>
      <c r="O530" s="18">
        <f t="shared" si="123"/>
        <v>48.926906038461539</v>
      </c>
      <c r="P530" s="18">
        <f t="shared" si="133"/>
        <v>376.93</v>
      </c>
      <c r="Q530" s="27">
        <f t="shared" si="134"/>
        <v>31665.88</v>
      </c>
    </row>
    <row r="531" spans="1:17" x14ac:dyDescent="0.25">
      <c r="A531">
        <f t="shared" si="124"/>
        <v>520</v>
      </c>
      <c r="B531" s="6">
        <f t="shared" si="125"/>
        <v>49941</v>
      </c>
      <c r="C531" s="7">
        <f t="shared" si="126"/>
        <v>10606.39</v>
      </c>
      <c r="D531" s="1">
        <f t="shared" si="120"/>
        <v>425.86</v>
      </c>
      <c r="E531" s="28">
        <f t="shared" si="127"/>
        <v>26.631379999999979</v>
      </c>
      <c r="F531" s="1">
        <f t="shared" si="121"/>
        <v>16.195141653846154</v>
      </c>
      <c r="G531" s="1">
        <f t="shared" si="128"/>
        <v>409.66</v>
      </c>
      <c r="H531" s="7">
        <f t="shared" si="129"/>
        <v>10170.1</v>
      </c>
      <c r="J531" s="14">
        <f t="shared" si="130"/>
        <v>520</v>
      </c>
      <c r="K531" s="19">
        <f t="shared" si="131"/>
        <v>49941</v>
      </c>
      <c r="L531" s="27">
        <f t="shared" si="132"/>
        <v>31665.88</v>
      </c>
      <c r="M531" s="18">
        <f t="shared" si="122"/>
        <v>425.86</v>
      </c>
      <c r="O531" s="18">
        <f t="shared" si="123"/>
        <v>48.351362923076927</v>
      </c>
      <c r="P531" s="18">
        <f t="shared" si="133"/>
        <v>377.51</v>
      </c>
      <c r="Q531" s="27">
        <f t="shared" si="134"/>
        <v>31288.37</v>
      </c>
    </row>
    <row r="532" spans="1:17" x14ac:dyDescent="0.25">
      <c r="A532">
        <f t="shared" si="124"/>
        <v>521</v>
      </c>
      <c r="B532" s="6">
        <f t="shared" si="125"/>
        <v>49955</v>
      </c>
      <c r="C532" s="7">
        <f t="shared" si="126"/>
        <v>10170.1</v>
      </c>
      <c r="D532" s="1">
        <f t="shared" si="120"/>
        <v>425.86</v>
      </c>
      <c r="E532" s="28">
        <f t="shared" si="127"/>
        <v>26.631379999999979</v>
      </c>
      <c r="F532" s="1">
        <f t="shared" si="121"/>
        <v>15.528960384615386</v>
      </c>
      <c r="G532" s="1">
        <f t="shared" si="128"/>
        <v>410.33</v>
      </c>
      <c r="H532" s="7">
        <f t="shared" si="129"/>
        <v>9733.14</v>
      </c>
      <c r="J532" s="14">
        <f t="shared" si="130"/>
        <v>521</v>
      </c>
      <c r="K532" s="19">
        <f t="shared" si="131"/>
        <v>49955</v>
      </c>
      <c r="L532" s="27">
        <f t="shared" si="132"/>
        <v>31288.37</v>
      </c>
      <c r="M532" s="18">
        <f t="shared" si="122"/>
        <v>425.86</v>
      </c>
      <c r="O532" s="18">
        <f t="shared" si="123"/>
        <v>47.77493419230769</v>
      </c>
      <c r="P532" s="18">
        <f t="shared" si="133"/>
        <v>378.09</v>
      </c>
      <c r="Q532" s="27">
        <f t="shared" si="134"/>
        <v>30910.28</v>
      </c>
    </row>
    <row r="533" spans="1:17" x14ac:dyDescent="0.25">
      <c r="A533">
        <f t="shared" si="124"/>
        <v>522</v>
      </c>
      <c r="B533" s="6">
        <f t="shared" si="125"/>
        <v>49969</v>
      </c>
      <c r="C533" s="7">
        <f t="shared" si="126"/>
        <v>9733.14</v>
      </c>
      <c r="D533" s="1">
        <f t="shared" si="120"/>
        <v>425.86</v>
      </c>
      <c r="E533" s="28">
        <f t="shared" si="127"/>
        <v>26.631379999999979</v>
      </c>
      <c r="F533" s="1">
        <f t="shared" si="121"/>
        <v>14.861756076923076</v>
      </c>
      <c r="G533" s="1">
        <f t="shared" si="128"/>
        <v>411</v>
      </c>
      <c r="H533" s="7">
        <f t="shared" si="129"/>
        <v>9295.51</v>
      </c>
      <c r="J533" s="14">
        <f t="shared" si="130"/>
        <v>522</v>
      </c>
      <c r="K533" s="19">
        <f t="shared" si="131"/>
        <v>49969</v>
      </c>
      <c r="L533" s="27">
        <f t="shared" si="132"/>
        <v>30910.28</v>
      </c>
      <c r="M533" s="18">
        <f t="shared" si="122"/>
        <v>425.86</v>
      </c>
      <c r="O533" s="18">
        <f t="shared" si="123"/>
        <v>47.197619846153849</v>
      </c>
      <c r="P533" s="18">
        <f t="shared" si="133"/>
        <v>378.66</v>
      </c>
      <c r="Q533" s="27">
        <f t="shared" si="134"/>
        <v>30531.62</v>
      </c>
    </row>
    <row r="534" spans="1:17" x14ac:dyDescent="0.25">
      <c r="A534">
        <f t="shared" si="124"/>
        <v>523</v>
      </c>
      <c r="B534" s="6">
        <f t="shared" si="125"/>
        <v>49983</v>
      </c>
      <c r="C534" s="7">
        <f t="shared" si="126"/>
        <v>9295.51</v>
      </c>
      <c r="D534" s="1">
        <f t="shared" si="120"/>
        <v>425.86</v>
      </c>
      <c r="E534" s="28">
        <f t="shared" si="127"/>
        <v>26.631379999999979</v>
      </c>
      <c r="F534" s="1">
        <f t="shared" si="121"/>
        <v>14.193528730769232</v>
      </c>
      <c r="G534" s="1">
        <f t="shared" si="128"/>
        <v>411.67</v>
      </c>
      <c r="H534" s="7">
        <f t="shared" si="129"/>
        <v>8857.2099999999991</v>
      </c>
      <c r="J534" s="14">
        <f t="shared" si="130"/>
        <v>523</v>
      </c>
      <c r="K534" s="19">
        <f t="shared" si="131"/>
        <v>49983</v>
      </c>
      <c r="L534" s="27">
        <f t="shared" si="132"/>
        <v>30531.62</v>
      </c>
      <c r="M534" s="18">
        <f t="shared" si="122"/>
        <v>425.86</v>
      </c>
      <c r="O534" s="18">
        <f t="shared" si="123"/>
        <v>46.619435153846155</v>
      </c>
      <c r="P534" s="18">
        <f t="shared" si="133"/>
        <v>379.24</v>
      </c>
      <c r="Q534" s="27">
        <f t="shared" si="134"/>
        <v>30152.38</v>
      </c>
    </row>
    <row r="535" spans="1:17" x14ac:dyDescent="0.25">
      <c r="A535">
        <f t="shared" si="124"/>
        <v>524</v>
      </c>
      <c r="B535" s="6">
        <f t="shared" si="125"/>
        <v>49997</v>
      </c>
      <c r="C535" s="7">
        <f t="shared" si="126"/>
        <v>8857.2099999999991</v>
      </c>
      <c r="D535" s="1">
        <f t="shared" si="120"/>
        <v>425.86</v>
      </c>
      <c r="E535" s="28">
        <f t="shared" si="127"/>
        <v>26.631379999999979</v>
      </c>
      <c r="F535" s="1">
        <f t="shared" si="121"/>
        <v>13.524278346153846</v>
      </c>
      <c r="G535" s="1">
        <f t="shared" si="128"/>
        <v>412.34</v>
      </c>
      <c r="H535" s="7">
        <f t="shared" si="129"/>
        <v>8418.24</v>
      </c>
      <c r="J535" s="14">
        <f t="shared" si="130"/>
        <v>524</v>
      </c>
      <c r="K535" s="19">
        <f t="shared" si="131"/>
        <v>49997</v>
      </c>
      <c r="L535" s="27">
        <f t="shared" si="132"/>
        <v>30152.38</v>
      </c>
      <c r="M535" s="18">
        <f t="shared" si="122"/>
        <v>425.86</v>
      </c>
      <c r="O535" s="18">
        <f t="shared" si="123"/>
        <v>46.040364846153849</v>
      </c>
      <c r="P535" s="18">
        <f t="shared" si="133"/>
        <v>379.82</v>
      </c>
      <c r="Q535" s="27">
        <f t="shared" si="134"/>
        <v>29772.560000000001</v>
      </c>
    </row>
    <row r="536" spans="1:17" x14ac:dyDescent="0.25">
      <c r="A536">
        <f t="shared" si="124"/>
        <v>525</v>
      </c>
      <c r="B536" s="6">
        <f t="shared" si="125"/>
        <v>50011</v>
      </c>
      <c r="C536" s="7">
        <f t="shared" si="126"/>
        <v>8418.24</v>
      </c>
      <c r="D536" s="1">
        <f t="shared" si="120"/>
        <v>425.86</v>
      </c>
      <c r="E536" s="28">
        <f t="shared" si="127"/>
        <v>26.631379999999979</v>
      </c>
      <c r="F536" s="1">
        <f t="shared" si="121"/>
        <v>12.854004923076923</v>
      </c>
      <c r="G536" s="1">
        <f t="shared" si="128"/>
        <v>413.01</v>
      </c>
      <c r="H536" s="7">
        <f t="shared" si="129"/>
        <v>7978.6</v>
      </c>
      <c r="J536" s="14">
        <f t="shared" si="130"/>
        <v>525</v>
      </c>
      <c r="K536" s="19">
        <f t="shared" si="131"/>
        <v>50011</v>
      </c>
      <c r="L536" s="27">
        <f t="shared" si="132"/>
        <v>29772.560000000001</v>
      </c>
      <c r="M536" s="18">
        <f t="shared" si="122"/>
        <v>425.86</v>
      </c>
      <c r="O536" s="18">
        <f t="shared" si="123"/>
        <v>45.460408923076926</v>
      </c>
      <c r="P536" s="18">
        <f t="shared" si="133"/>
        <v>380.4</v>
      </c>
      <c r="Q536" s="27">
        <f t="shared" si="134"/>
        <v>29392.16</v>
      </c>
    </row>
    <row r="537" spans="1:17" x14ac:dyDescent="0.25">
      <c r="A537">
        <f t="shared" si="124"/>
        <v>526</v>
      </c>
      <c r="B537" s="6">
        <f t="shared" si="125"/>
        <v>50025</v>
      </c>
      <c r="C537" s="7">
        <f t="shared" si="126"/>
        <v>7978.6</v>
      </c>
      <c r="D537" s="1">
        <f t="shared" si="120"/>
        <v>425.86</v>
      </c>
      <c r="E537" s="28">
        <f t="shared" si="127"/>
        <v>26.631379999999979</v>
      </c>
      <c r="F537" s="1">
        <f t="shared" si="121"/>
        <v>12.182708461538462</v>
      </c>
      <c r="G537" s="1">
        <f t="shared" si="128"/>
        <v>413.68</v>
      </c>
      <c r="H537" s="7">
        <f t="shared" si="129"/>
        <v>7538.29</v>
      </c>
      <c r="J537" s="14">
        <f t="shared" si="130"/>
        <v>526</v>
      </c>
      <c r="K537" s="19">
        <f t="shared" si="131"/>
        <v>50025</v>
      </c>
      <c r="L537" s="27">
        <f t="shared" si="132"/>
        <v>29392.16</v>
      </c>
      <c r="M537" s="18">
        <f t="shared" si="122"/>
        <v>425.86</v>
      </c>
      <c r="O537" s="18">
        <f t="shared" si="123"/>
        <v>44.879567384615385</v>
      </c>
      <c r="P537" s="18">
        <f t="shared" si="133"/>
        <v>380.98</v>
      </c>
      <c r="Q537" s="27">
        <f t="shared" si="134"/>
        <v>29011.18</v>
      </c>
    </row>
    <row r="538" spans="1:17" x14ac:dyDescent="0.25">
      <c r="A538">
        <f t="shared" si="124"/>
        <v>527</v>
      </c>
      <c r="B538" s="6">
        <f t="shared" si="125"/>
        <v>50039</v>
      </c>
      <c r="C538" s="7">
        <f t="shared" si="126"/>
        <v>7538.29</v>
      </c>
      <c r="D538" s="1">
        <f t="shared" si="120"/>
        <v>425.86</v>
      </c>
      <c r="E538" s="28">
        <f t="shared" si="127"/>
        <v>26.631379999999979</v>
      </c>
      <c r="F538" s="1">
        <f t="shared" si="121"/>
        <v>11.510388961538462</v>
      </c>
      <c r="G538" s="1">
        <f t="shared" si="128"/>
        <v>414.35</v>
      </c>
      <c r="H538" s="7">
        <f t="shared" si="129"/>
        <v>7097.31</v>
      </c>
      <c r="J538" s="14">
        <f t="shared" si="130"/>
        <v>527</v>
      </c>
      <c r="K538" s="19">
        <f t="shared" si="131"/>
        <v>50039</v>
      </c>
      <c r="L538" s="27">
        <f t="shared" si="132"/>
        <v>29011.18</v>
      </c>
      <c r="M538" s="18">
        <f t="shared" si="122"/>
        <v>425.86</v>
      </c>
      <c r="O538" s="18">
        <f t="shared" si="123"/>
        <v>44.297840230769232</v>
      </c>
      <c r="P538" s="18">
        <f t="shared" si="133"/>
        <v>381.56</v>
      </c>
      <c r="Q538" s="27">
        <f t="shared" si="134"/>
        <v>28629.62</v>
      </c>
    </row>
    <row r="539" spans="1:17" x14ac:dyDescent="0.25">
      <c r="A539">
        <f t="shared" si="124"/>
        <v>528</v>
      </c>
      <c r="B539" s="6">
        <f t="shared" si="125"/>
        <v>50053</v>
      </c>
      <c r="C539" s="7">
        <f t="shared" si="126"/>
        <v>7097.31</v>
      </c>
      <c r="D539" s="1">
        <f t="shared" si="120"/>
        <v>425.86</v>
      </c>
      <c r="E539" s="28">
        <f t="shared" si="127"/>
        <v>26.631379999999979</v>
      </c>
      <c r="F539" s="1">
        <f t="shared" si="121"/>
        <v>10.837046423076924</v>
      </c>
      <c r="G539" s="1">
        <f t="shared" si="128"/>
        <v>415.02</v>
      </c>
      <c r="H539" s="7">
        <f t="shared" si="129"/>
        <v>6655.66</v>
      </c>
      <c r="J539" s="14">
        <f t="shared" si="130"/>
        <v>528</v>
      </c>
      <c r="K539" s="19">
        <f t="shared" si="131"/>
        <v>50053</v>
      </c>
      <c r="L539" s="27">
        <f t="shared" si="132"/>
        <v>28629.62</v>
      </c>
      <c r="M539" s="18">
        <f t="shared" si="122"/>
        <v>425.86</v>
      </c>
      <c r="O539" s="18">
        <f t="shared" si="123"/>
        <v>43.715227461538461</v>
      </c>
      <c r="P539" s="18">
        <f t="shared" si="133"/>
        <v>382.14</v>
      </c>
      <c r="Q539" s="27">
        <f t="shared" si="134"/>
        <v>28247.48</v>
      </c>
    </row>
    <row r="540" spans="1:17" x14ac:dyDescent="0.25">
      <c r="A540">
        <f t="shared" si="124"/>
        <v>529</v>
      </c>
      <c r="B540" s="6">
        <f t="shared" si="125"/>
        <v>50067</v>
      </c>
      <c r="C540" s="7">
        <f t="shared" si="126"/>
        <v>6655.66</v>
      </c>
      <c r="D540" s="1">
        <f t="shared" si="120"/>
        <v>425.86</v>
      </c>
      <c r="E540" s="28">
        <f t="shared" si="127"/>
        <v>26.631379999999979</v>
      </c>
      <c r="F540" s="1">
        <f t="shared" si="121"/>
        <v>10.162680846153846</v>
      </c>
      <c r="G540" s="1">
        <f t="shared" si="128"/>
        <v>415.7</v>
      </c>
      <c r="H540" s="7">
        <f t="shared" si="129"/>
        <v>6213.33</v>
      </c>
      <c r="J540" s="14">
        <f t="shared" si="130"/>
        <v>529</v>
      </c>
      <c r="K540" s="19">
        <f t="shared" si="131"/>
        <v>50067</v>
      </c>
      <c r="L540" s="27">
        <f t="shared" si="132"/>
        <v>28247.48</v>
      </c>
      <c r="M540" s="18">
        <f t="shared" si="122"/>
        <v>425.86</v>
      </c>
      <c r="O540" s="18">
        <f t="shared" si="123"/>
        <v>43.131729076923079</v>
      </c>
      <c r="P540" s="18">
        <f t="shared" si="133"/>
        <v>382.73</v>
      </c>
      <c r="Q540" s="27">
        <f t="shared" si="134"/>
        <v>27864.75</v>
      </c>
    </row>
    <row r="541" spans="1:17" x14ac:dyDescent="0.25">
      <c r="A541">
        <f t="shared" si="124"/>
        <v>530</v>
      </c>
      <c r="B541" s="6">
        <f t="shared" si="125"/>
        <v>50081</v>
      </c>
      <c r="C541" s="7">
        <f t="shared" si="126"/>
        <v>6213.33</v>
      </c>
      <c r="D541" s="1">
        <f t="shared" si="120"/>
        <v>425.86</v>
      </c>
      <c r="E541" s="28">
        <f t="shared" si="127"/>
        <v>26.631379999999979</v>
      </c>
      <c r="F541" s="1">
        <f t="shared" si="121"/>
        <v>9.4872769615384609</v>
      </c>
      <c r="G541" s="1">
        <f t="shared" si="128"/>
        <v>416.37</v>
      </c>
      <c r="H541" s="7">
        <f t="shared" si="129"/>
        <v>5770.33</v>
      </c>
      <c r="J541" s="14">
        <f t="shared" si="130"/>
        <v>530</v>
      </c>
      <c r="K541" s="19">
        <f t="shared" si="131"/>
        <v>50081</v>
      </c>
      <c r="L541" s="27">
        <f t="shared" si="132"/>
        <v>27864.75</v>
      </c>
      <c r="M541" s="18">
        <f t="shared" si="122"/>
        <v>425.86</v>
      </c>
      <c r="O541" s="18">
        <f t="shared" si="123"/>
        <v>42.547329807692307</v>
      </c>
      <c r="P541" s="18">
        <f t="shared" si="133"/>
        <v>383.31</v>
      </c>
      <c r="Q541" s="27">
        <f t="shared" si="134"/>
        <v>27481.439999999999</v>
      </c>
    </row>
    <row r="542" spans="1:17" x14ac:dyDescent="0.25">
      <c r="A542">
        <f t="shared" si="124"/>
        <v>531</v>
      </c>
      <c r="B542" s="6">
        <f t="shared" si="125"/>
        <v>50095</v>
      </c>
      <c r="C542" s="7">
        <f t="shared" si="126"/>
        <v>5770.33</v>
      </c>
      <c r="D542" s="1">
        <f t="shared" si="120"/>
        <v>425.86</v>
      </c>
      <c r="E542" s="28">
        <f t="shared" si="127"/>
        <v>26.631379999999979</v>
      </c>
      <c r="F542" s="1">
        <f t="shared" si="121"/>
        <v>8.8108500384615382</v>
      </c>
      <c r="G542" s="1">
        <f t="shared" si="128"/>
        <v>417.05</v>
      </c>
      <c r="H542" s="7">
        <f t="shared" si="129"/>
        <v>5326.65</v>
      </c>
      <c r="J542" s="14">
        <f t="shared" si="130"/>
        <v>531</v>
      </c>
      <c r="K542" s="19">
        <f t="shared" si="131"/>
        <v>50095</v>
      </c>
      <c r="L542" s="27">
        <f t="shared" si="132"/>
        <v>27481.439999999999</v>
      </c>
      <c r="M542" s="18">
        <f t="shared" si="122"/>
        <v>425.86</v>
      </c>
      <c r="O542" s="18">
        <f t="shared" si="123"/>
        <v>41.962044923076924</v>
      </c>
      <c r="P542" s="18">
        <f t="shared" si="133"/>
        <v>383.9</v>
      </c>
      <c r="Q542" s="27">
        <f t="shared" si="134"/>
        <v>27097.54</v>
      </c>
    </row>
    <row r="543" spans="1:17" x14ac:dyDescent="0.25">
      <c r="A543">
        <f t="shared" si="124"/>
        <v>532</v>
      </c>
      <c r="B543" s="6">
        <f t="shared" si="125"/>
        <v>50109</v>
      </c>
      <c r="C543" s="7">
        <f t="shared" si="126"/>
        <v>5326.65</v>
      </c>
      <c r="D543" s="1">
        <f t="shared" si="120"/>
        <v>425.86</v>
      </c>
      <c r="E543" s="28">
        <f t="shared" si="127"/>
        <v>26.631379999999979</v>
      </c>
      <c r="F543" s="1">
        <f t="shared" si="121"/>
        <v>8.1333848076923072</v>
      </c>
      <c r="G543" s="1">
        <f t="shared" si="128"/>
        <v>417.73</v>
      </c>
      <c r="H543" s="7">
        <f t="shared" si="129"/>
        <v>4882.29</v>
      </c>
      <c r="J543" s="14">
        <f t="shared" si="130"/>
        <v>532</v>
      </c>
      <c r="K543" s="19">
        <f t="shared" si="131"/>
        <v>50109</v>
      </c>
      <c r="L543" s="27">
        <f t="shared" si="132"/>
        <v>27097.54</v>
      </c>
      <c r="M543" s="18">
        <f t="shared" si="122"/>
        <v>425.86</v>
      </c>
      <c r="O543" s="18">
        <f t="shared" si="123"/>
        <v>41.375859153846157</v>
      </c>
      <c r="P543" s="18">
        <f t="shared" si="133"/>
        <v>384.48</v>
      </c>
      <c r="Q543" s="27">
        <f t="shared" si="134"/>
        <v>26713.06</v>
      </c>
    </row>
    <row r="544" spans="1:17" x14ac:dyDescent="0.25">
      <c r="A544">
        <f t="shared" si="124"/>
        <v>533</v>
      </c>
      <c r="B544" s="6">
        <f t="shared" si="125"/>
        <v>50123</v>
      </c>
      <c r="C544" s="7">
        <f t="shared" si="126"/>
        <v>4882.29</v>
      </c>
      <c r="D544" s="1">
        <f t="shared" si="120"/>
        <v>425.86</v>
      </c>
      <c r="E544" s="28">
        <f t="shared" si="127"/>
        <v>26.631379999999979</v>
      </c>
      <c r="F544" s="1">
        <f t="shared" si="121"/>
        <v>7.4548812692307695</v>
      </c>
      <c r="G544" s="1">
        <f t="shared" si="128"/>
        <v>418.41</v>
      </c>
      <c r="H544" s="7">
        <f t="shared" si="129"/>
        <v>4437.25</v>
      </c>
      <c r="J544" s="14">
        <f t="shared" si="130"/>
        <v>533</v>
      </c>
      <c r="K544" s="19">
        <f t="shared" si="131"/>
        <v>50123</v>
      </c>
      <c r="L544" s="27">
        <f t="shared" si="132"/>
        <v>26713.06</v>
      </c>
      <c r="M544" s="18">
        <f t="shared" si="122"/>
        <v>425.86</v>
      </c>
      <c r="O544" s="18">
        <f t="shared" si="123"/>
        <v>40.788787769230773</v>
      </c>
      <c r="P544" s="18">
        <f t="shared" si="133"/>
        <v>385.07</v>
      </c>
      <c r="Q544" s="27">
        <f t="shared" si="134"/>
        <v>26327.99</v>
      </c>
    </row>
    <row r="545" spans="1:17" x14ac:dyDescent="0.25">
      <c r="A545">
        <f t="shared" si="124"/>
        <v>534</v>
      </c>
      <c r="B545" s="6">
        <f t="shared" si="125"/>
        <v>50137</v>
      </c>
      <c r="C545" s="7">
        <f t="shared" si="126"/>
        <v>4437.25</v>
      </c>
      <c r="D545" s="1">
        <f t="shared" si="120"/>
        <v>425.86</v>
      </c>
      <c r="E545" s="28">
        <f t="shared" si="127"/>
        <v>26.631379999999979</v>
      </c>
      <c r="F545" s="1">
        <f t="shared" si="121"/>
        <v>6.7753394230769235</v>
      </c>
      <c r="G545" s="1">
        <f t="shared" si="128"/>
        <v>419.08</v>
      </c>
      <c r="H545" s="7">
        <f t="shared" si="129"/>
        <v>3991.54</v>
      </c>
      <c r="J545" s="14">
        <f t="shared" si="130"/>
        <v>534</v>
      </c>
      <c r="K545" s="19">
        <f t="shared" si="131"/>
        <v>50137</v>
      </c>
      <c r="L545" s="27">
        <f t="shared" si="132"/>
        <v>26327.99</v>
      </c>
      <c r="M545" s="18">
        <f t="shared" si="122"/>
        <v>425.86</v>
      </c>
      <c r="O545" s="18">
        <f t="shared" si="123"/>
        <v>40.200815500000004</v>
      </c>
      <c r="P545" s="18">
        <f t="shared" si="133"/>
        <v>385.66</v>
      </c>
      <c r="Q545" s="27">
        <f t="shared" si="134"/>
        <v>25942.33</v>
      </c>
    </row>
    <row r="546" spans="1:17" x14ac:dyDescent="0.25">
      <c r="A546">
        <f t="shared" si="124"/>
        <v>535</v>
      </c>
      <c r="B546" s="6">
        <f t="shared" si="125"/>
        <v>50151</v>
      </c>
      <c r="C546" s="7">
        <f t="shared" si="126"/>
        <v>3991.54</v>
      </c>
      <c r="D546" s="1">
        <f t="shared" si="120"/>
        <v>425.86</v>
      </c>
      <c r="E546" s="28">
        <f t="shared" si="127"/>
        <v>26.631379999999979</v>
      </c>
      <c r="F546" s="1">
        <f t="shared" si="121"/>
        <v>6.0947745384615386</v>
      </c>
      <c r="G546" s="1">
        <f t="shared" si="128"/>
        <v>419.77</v>
      </c>
      <c r="H546" s="7">
        <f t="shared" si="129"/>
        <v>3545.14</v>
      </c>
      <c r="J546" s="14">
        <f t="shared" si="130"/>
        <v>535</v>
      </c>
      <c r="K546" s="19">
        <f t="shared" si="131"/>
        <v>50151</v>
      </c>
      <c r="L546" s="27">
        <f t="shared" si="132"/>
        <v>25942.33</v>
      </c>
      <c r="M546" s="18">
        <f t="shared" si="122"/>
        <v>425.86</v>
      </c>
      <c r="O546" s="18">
        <f t="shared" si="123"/>
        <v>39.611942346153853</v>
      </c>
      <c r="P546" s="18">
        <f t="shared" si="133"/>
        <v>386.25</v>
      </c>
      <c r="Q546" s="27">
        <f t="shared" si="134"/>
        <v>25556.080000000002</v>
      </c>
    </row>
    <row r="547" spans="1:17" x14ac:dyDescent="0.25">
      <c r="A547">
        <f t="shared" si="124"/>
        <v>536</v>
      </c>
      <c r="B547" s="6">
        <f t="shared" si="125"/>
        <v>50165</v>
      </c>
      <c r="C547" s="7">
        <f t="shared" si="126"/>
        <v>3545.14</v>
      </c>
      <c r="D547" s="1">
        <f t="shared" si="120"/>
        <v>425.86</v>
      </c>
      <c r="E547" s="28">
        <f t="shared" si="127"/>
        <v>26.631379999999979</v>
      </c>
      <c r="F547" s="1">
        <f t="shared" si="121"/>
        <v>5.4131560769230767</v>
      </c>
      <c r="G547" s="1">
        <f t="shared" si="128"/>
        <v>420.45</v>
      </c>
      <c r="H547" s="7">
        <f t="shared" si="129"/>
        <v>3098.06</v>
      </c>
      <c r="J547" s="14">
        <f t="shared" si="130"/>
        <v>536</v>
      </c>
      <c r="K547" s="19">
        <f t="shared" si="131"/>
        <v>50165</v>
      </c>
      <c r="L547" s="27">
        <f t="shared" si="132"/>
        <v>25556.080000000002</v>
      </c>
      <c r="M547" s="18">
        <f t="shared" si="122"/>
        <v>425.86</v>
      </c>
      <c r="O547" s="18">
        <f t="shared" si="123"/>
        <v>39.022168307692311</v>
      </c>
      <c r="P547" s="18">
        <f t="shared" si="133"/>
        <v>386.84</v>
      </c>
      <c r="Q547" s="27">
        <f t="shared" si="134"/>
        <v>25169.24</v>
      </c>
    </row>
    <row r="548" spans="1:17" x14ac:dyDescent="0.25">
      <c r="A548">
        <f t="shared" si="124"/>
        <v>537</v>
      </c>
      <c r="B548" s="6">
        <f t="shared" si="125"/>
        <v>50179</v>
      </c>
      <c r="C548" s="7">
        <f t="shared" si="126"/>
        <v>3098.06</v>
      </c>
      <c r="D548" s="1">
        <f t="shared" si="120"/>
        <v>425.86</v>
      </c>
      <c r="E548" s="28">
        <f t="shared" si="127"/>
        <v>26.631379999999979</v>
      </c>
      <c r="F548" s="1">
        <f t="shared" si="121"/>
        <v>4.7304993076923081</v>
      </c>
      <c r="G548" s="1">
        <f t="shared" si="128"/>
        <v>421.13</v>
      </c>
      <c r="H548" s="7">
        <f t="shared" si="129"/>
        <v>2650.3</v>
      </c>
      <c r="J548" s="14">
        <f t="shared" si="130"/>
        <v>537</v>
      </c>
      <c r="K548" s="19">
        <f t="shared" si="131"/>
        <v>50179</v>
      </c>
      <c r="L548" s="27">
        <f t="shared" si="132"/>
        <v>25169.24</v>
      </c>
      <c r="M548" s="18">
        <f t="shared" si="122"/>
        <v>425.86</v>
      </c>
      <c r="O548" s="18">
        <f t="shared" si="123"/>
        <v>38.431493384615386</v>
      </c>
      <c r="P548" s="18">
        <f t="shared" si="133"/>
        <v>387.43</v>
      </c>
      <c r="Q548" s="27">
        <f t="shared" si="134"/>
        <v>24781.81</v>
      </c>
    </row>
    <row r="549" spans="1:17" x14ac:dyDescent="0.25">
      <c r="A549">
        <f t="shared" si="124"/>
        <v>538</v>
      </c>
      <c r="B549" s="6">
        <f t="shared" si="125"/>
        <v>50193</v>
      </c>
      <c r="C549" s="7">
        <f t="shared" si="126"/>
        <v>2650.3</v>
      </c>
      <c r="D549" s="1">
        <f t="shared" si="120"/>
        <v>425.86</v>
      </c>
      <c r="E549" s="28">
        <f t="shared" si="127"/>
        <v>26.631379999999979</v>
      </c>
      <c r="F549" s="1">
        <f t="shared" si="121"/>
        <v>4.0468042307692311</v>
      </c>
      <c r="G549" s="1">
        <f t="shared" si="128"/>
        <v>421.81</v>
      </c>
      <c r="H549" s="7">
        <f t="shared" si="129"/>
        <v>2201.86</v>
      </c>
      <c r="J549" s="14">
        <f t="shared" si="130"/>
        <v>538</v>
      </c>
      <c r="K549" s="19">
        <f t="shared" si="131"/>
        <v>50193</v>
      </c>
      <c r="L549" s="27">
        <f t="shared" si="132"/>
        <v>24781.81</v>
      </c>
      <c r="M549" s="18">
        <f t="shared" si="122"/>
        <v>425.86</v>
      </c>
      <c r="O549" s="18">
        <f t="shared" si="123"/>
        <v>37.839917576923078</v>
      </c>
      <c r="P549" s="18">
        <f t="shared" si="133"/>
        <v>388.02</v>
      </c>
      <c r="Q549" s="27">
        <f t="shared" si="134"/>
        <v>24393.79</v>
      </c>
    </row>
    <row r="550" spans="1:17" x14ac:dyDescent="0.25">
      <c r="A550">
        <f t="shared" si="124"/>
        <v>539</v>
      </c>
      <c r="B550" s="6">
        <f t="shared" si="125"/>
        <v>50207</v>
      </c>
      <c r="C550" s="7">
        <f t="shared" si="126"/>
        <v>2201.86</v>
      </c>
      <c r="D550" s="1">
        <f t="shared" si="120"/>
        <v>425.86</v>
      </c>
      <c r="E550" s="28">
        <f t="shared" si="127"/>
        <v>26.631379999999979</v>
      </c>
      <c r="F550" s="1">
        <f t="shared" si="121"/>
        <v>3.3620708461538467</v>
      </c>
      <c r="G550" s="1">
        <f t="shared" si="128"/>
        <v>422.5</v>
      </c>
      <c r="H550" s="7">
        <f t="shared" si="129"/>
        <v>1752.73</v>
      </c>
      <c r="J550" s="14">
        <f t="shared" si="130"/>
        <v>539</v>
      </c>
      <c r="K550" s="19">
        <f t="shared" si="131"/>
        <v>50207</v>
      </c>
      <c r="L550" s="27">
        <f t="shared" si="132"/>
        <v>24393.79</v>
      </c>
      <c r="M550" s="18">
        <f t="shared" si="122"/>
        <v>425.86</v>
      </c>
      <c r="O550" s="18">
        <f t="shared" si="123"/>
        <v>37.247440884615386</v>
      </c>
      <c r="P550" s="18">
        <f t="shared" si="133"/>
        <v>388.61</v>
      </c>
      <c r="Q550" s="27">
        <f t="shared" si="134"/>
        <v>24005.18</v>
      </c>
    </row>
    <row r="551" spans="1:17" x14ac:dyDescent="0.25">
      <c r="A551">
        <f t="shared" si="124"/>
        <v>540</v>
      </c>
      <c r="B551" s="6">
        <f t="shared" si="125"/>
        <v>50221</v>
      </c>
      <c r="C551" s="7">
        <f t="shared" si="126"/>
        <v>1752.73</v>
      </c>
      <c r="D551" s="1">
        <f t="shared" si="120"/>
        <v>425.86</v>
      </c>
      <c r="E551" s="28">
        <f t="shared" si="127"/>
        <v>26.631379999999979</v>
      </c>
      <c r="F551" s="1">
        <f t="shared" si="121"/>
        <v>2.6762838846153847</v>
      </c>
      <c r="G551" s="1">
        <f t="shared" si="128"/>
        <v>423.18</v>
      </c>
      <c r="H551" s="7">
        <f t="shared" si="129"/>
        <v>1302.92</v>
      </c>
      <c r="J551" s="14">
        <f t="shared" si="130"/>
        <v>540</v>
      </c>
      <c r="K551" s="19">
        <f t="shared" si="131"/>
        <v>50221</v>
      </c>
      <c r="L551" s="27">
        <f t="shared" si="132"/>
        <v>24005.18</v>
      </c>
      <c r="M551" s="18">
        <f t="shared" si="122"/>
        <v>425.86</v>
      </c>
      <c r="O551" s="18">
        <f t="shared" si="123"/>
        <v>36.654063307692311</v>
      </c>
      <c r="P551" s="18">
        <f t="shared" si="133"/>
        <v>389.21</v>
      </c>
      <c r="Q551" s="27">
        <f t="shared" si="134"/>
        <v>23615.97</v>
      </c>
    </row>
    <row r="552" spans="1:17" x14ac:dyDescent="0.25">
      <c r="A552">
        <f t="shared" si="124"/>
        <v>541</v>
      </c>
      <c r="B552" s="6">
        <f t="shared" si="125"/>
        <v>50235</v>
      </c>
      <c r="C552" s="7">
        <f t="shared" si="126"/>
        <v>1302.92</v>
      </c>
      <c r="D552" s="1">
        <f t="shared" si="120"/>
        <v>425.86</v>
      </c>
      <c r="E552" s="28">
        <f t="shared" si="127"/>
        <v>26.631379999999979</v>
      </c>
      <c r="F552" s="1">
        <f t="shared" si="121"/>
        <v>1.9894586153846157</v>
      </c>
      <c r="G552" s="1">
        <f t="shared" si="128"/>
        <v>423.87</v>
      </c>
      <c r="H552" s="7">
        <f t="shared" si="129"/>
        <v>852.42</v>
      </c>
      <c r="J552" s="14">
        <f t="shared" si="130"/>
        <v>541</v>
      </c>
      <c r="K552" s="19">
        <f t="shared" si="131"/>
        <v>50235</v>
      </c>
      <c r="L552" s="27">
        <f t="shared" si="132"/>
        <v>23615.97</v>
      </c>
      <c r="M552" s="18">
        <f t="shared" si="122"/>
        <v>425.86</v>
      </c>
      <c r="O552" s="18">
        <f t="shared" si="123"/>
        <v>36.059769576923081</v>
      </c>
      <c r="P552" s="18">
        <f t="shared" si="133"/>
        <v>389.8</v>
      </c>
      <c r="Q552" s="27">
        <f t="shared" si="134"/>
        <v>23226.17</v>
      </c>
    </row>
    <row r="553" spans="1:17" x14ac:dyDescent="0.25">
      <c r="A553">
        <f t="shared" si="124"/>
        <v>542</v>
      </c>
      <c r="B553" s="6">
        <f t="shared" si="125"/>
        <v>50249</v>
      </c>
      <c r="C553" s="7">
        <f t="shared" si="126"/>
        <v>852.42</v>
      </c>
      <c r="D553" s="1">
        <f t="shared" si="120"/>
        <v>425.86</v>
      </c>
      <c r="E553" s="28">
        <f t="shared" si="127"/>
        <v>26.631379999999979</v>
      </c>
      <c r="F553" s="1">
        <f t="shared" si="121"/>
        <v>1.3015797692307691</v>
      </c>
      <c r="G553" s="1">
        <f t="shared" si="128"/>
        <v>424.56</v>
      </c>
      <c r="H553" s="7">
        <f t="shared" si="129"/>
        <v>401.23</v>
      </c>
      <c r="J553" s="14">
        <f t="shared" si="130"/>
        <v>542</v>
      </c>
      <c r="K553" s="19">
        <f t="shared" si="131"/>
        <v>50249</v>
      </c>
      <c r="L553" s="27">
        <f t="shared" si="132"/>
        <v>23226.17</v>
      </c>
      <c r="M553" s="18">
        <f t="shared" si="122"/>
        <v>425.86</v>
      </c>
      <c r="O553" s="18">
        <f t="shared" si="123"/>
        <v>35.46457496153846</v>
      </c>
      <c r="P553" s="18">
        <f t="shared" si="133"/>
        <v>390.4</v>
      </c>
      <c r="Q553" s="27">
        <f t="shared" si="134"/>
        <v>22835.77</v>
      </c>
    </row>
    <row r="554" spans="1:17" x14ac:dyDescent="0.25">
      <c r="A554">
        <f t="shared" si="124"/>
        <v>543</v>
      </c>
      <c r="B554" s="6">
        <f t="shared" si="125"/>
        <v>50263</v>
      </c>
      <c r="C554" s="7">
        <f t="shared" si="126"/>
        <v>401.23</v>
      </c>
      <c r="D554" s="1">
        <f t="shared" si="120"/>
        <v>401.23</v>
      </c>
      <c r="E554" s="28">
        <f t="shared" si="127"/>
        <v>26.631379999999979</v>
      </c>
      <c r="F554" s="1">
        <f t="shared" si="121"/>
        <v>0.6126473461538462</v>
      </c>
      <c r="G554" s="1">
        <f t="shared" si="128"/>
        <v>400.62</v>
      </c>
      <c r="H554" s="7">
        <f t="shared" si="129"/>
        <v>-26.02</v>
      </c>
      <c r="J554" s="14">
        <f t="shared" si="130"/>
        <v>543</v>
      </c>
      <c r="K554" s="19">
        <f t="shared" si="131"/>
        <v>50263</v>
      </c>
      <c r="L554" s="27">
        <f t="shared" si="132"/>
        <v>22835.77</v>
      </c>
      <c r="M554" s="18">
        <f t="shared" si="122"/>
        <v>425.86</v>
      </c>
      <c r="O554" s="18">
        <f t="shared" si="123"/>
        <v>34.868464192307691</v>
      </c>
      <c r="P554" s="18">
        <f t="shared" si="133"/>
        <v>390.99</v>
      </c>
      <c r="Q554" s="27">
        <f t="shared" si="134"/>
        <v>22444.78</v>
      </c>
    </row>
    <row r="555" spans="1:17" x14ac:dyDescent="0.25">
      <c r="A555" t="str">
        <f t="shared" si="124"/>
        <v/>
      </c>
      <c r="B555" s="6" t="str">
        <f t="shared" si="125"/>
        <v/>
      </c>
      <c r="C555" s="7" t="str">
        <f t="shared" si="126"/>
        <v/>
      </c>
      <c r="D555" s="1" t="str">
        <f t="shared" si="120"/>
        <v/>
      </c>
      <c r="E555" s="28" t="str">
        <f t="shared" si="127"/>
        <v/>
      </c>
      <c r="F555" s="1" t="str">
        <f t="shared" si="121"/>
        <v/>
      </c>
      <c r="G555" s="1" t="str">
        <f t="shared" si="128"/>
        <v/>
      </c>
      <c r="H555" s="7" t="str">
        <f t="shared" si="129"/>
        <v/>
      </c>
      <c r="J555" s="14">
        <f t="shared" si="130"/>
        <v>544</v>
      </c>
      <c r="K555" s="19">
        <f t="shared" si="131"/>
        <v>50277</v>
      </c>
      <c r="L555" s="27">
        <f t="shared" si="132"/>
        <v>22444.78</v>
      </c>
      <c r="M555" s="18">
        <f t="shared" si="122"/>
        <v>425.86</v>
      </c>
      <c r="O555" s="18">
        <f t="shared" si="123"/>
        <v>34.271452538461538</v>
      </c>
      <c r="P555" s="18">
        <f t="shared" si="133"/>
        <v>391.59</v>
      </c>
      <c r="Q555" s="27">
        <f t="shared" si="134"/>
        <v>22053.19</v>
      </c>
    </row>
    <row r="556" spans="1:17" x14ac:dyDescent="0.25">
      <c r="A556" t="e">
        <f t="shared" si="124"/>
        <v>#VALUE!</v>
      </c>
      <c r="B556" s="6" t="str">
        <f t="shared" si="125"/>
        <v/>
      </c>
      <c r="C556" s="7" t="str">
        <f t="shared" si="126"/>
        <v/>
      </c>
      <c r="D556" s="1" t="str">
        <f t="shared" si="120"/>
        <v/>
      </c>
      <c r="E556" s="28" t="str">
        <f t="shared" si="127"/>
        <v/>
      </c>
      <c r="F556" s="1" t="str">
        <f t="shared" si="121"/>
        <v/>
      </c>
      <c r="G556" s="1" t="str">
        <f t="shared" si="128"/>
        <v/>
      </c>
      <c r="H556" s="7" t="str">
        <f t="shared" si="129"/>
        <v/>
      </c>
      <c r="J556" s="14">
        <f t="shared" si="130"/>
        <v>545</v>
      </c>
      <c r="K556" s="19">
        <f t="shared" si="131"/>
        <v>50291</v>
      </c>
      <c r="L556" s="27">
        <f t="shared" si="132"/>
        <v>22053.19</v>
      </c>
      <c r="M556" s="18">
        <f t="shared" si="122"/>
        <v>425.86</v>
      </c>
      <c r="O556" s="18">
        <f t="shared" si="123"/>
        <v>33.67352473076923</v>
      </c>
      <c r="P556" s="18">
        <f t="shared" si="133"/>
        <v>392.19</v>
      </c>
      <c r="Q556" s="27">
        <f t="shared" si="134"/>
        <v>21661</v>
      </c>
    </row>
    <row r="557" spans="1:17" x14ac:dyDescent="0.25">
      <c r="A557" t="e">
        <f t="shared" si="124"/>
        <v>#VALUE!</v>
      </c>
      <c r="B557" s="6" t="str">
        <f t="shared" si="125"/>
        <v/>
      </c>
      <c r="C557" s="7" t="str">
        <f t="shared" si="126"/>
        <v/>
      </c>
      <c r="D557" s="1" t="str">
        <f t="shared" si="120"/>
        <v/>
      </c>
      <c r="E557" s="28" t="str">
        <f t="shared" si="127"/>
        <v/>
      </c>
      <c r="F557" s="1" t="str">
        <f t="shared" si="121"/>
        <v/>
      </c>
      <c r="G557" s="1" t="str">
        <f t="shared" si="128"/>
        <v/>
      </c>
      <c r="H557" s="7" t="str">
        <f t="shared" si="129"/>
        <v/>
      </c>
      <c r="J557" s="14">
        <f t="shared" si="130"/>
        <v>546</v>
      </c>
      <c r="K557" s="19">
        <f t="shared" si="131"/>
        <v>50305</v>
      </c>
      <c r="L557" s="27">
        <f t="shared" si="132"/>
        <v>21661</v>
      </c>
      <c r="M557" s="18">
        <f t="shared" si="122"/>
        <v>425.86</v>
      </c>
      <c r="O557" s="18">
        <f t="shared" si="123"/>
        <v>33.074680769230767</v>
      </c>
      <c r="P557" s="18">
        <f t="shared" si="133"/>
        <v>392.79</v>
      </c>
      <c r="Q557" s="27">
        <f t="shared" si="134"/>
        <v>21268.21</v>
      </c>
    </row>
    <row r="558" spans="1:17" x14ac:dyDescent="0.25">
      <c r="A558" t="e">
        <f t="shared" si="124"/>
        <v>#VALUE!</v>
      </c>
      <c r="B558" s="6" t="str">
        <f t="shared" si="125"/>
        <v/>
      </c>
      <c r="C558" s="7" t="str">
        <f t="shared" si="126"/>
        <v/>
      </c>
      <c r="D558" s="1" t="str">
        <f t="shared" si="120"/>
        <v/>
      </c>
      <c r="E558" s="28" t="str">
        <f t="shared" si="127"/>
        <v/>
      </c>
      <c r="F558" s="1" t="str">
        <f t="shared" si="121"/>
        <v/>
      </c>
      <c r="G558" s="1" t="str">
        <f t="shared" si="128"/>
        <v/>
      </c>
      <c r="H558" s="7" t="str">
        <f t="shared" si="129"/>
        <v/>
      </c>
      <c r="J558" s="14">
        <f t="shared" si="130"/>
        <v>547</v>
      </c>
      <c r="K558" s="19">
        <f t="shared" si="131"/>
        <v>50319</v>
      </c>
      <c r="L558" s="27">
        <f t="shared" si="132"/>
        <v>21268.21</v>
      </c>
      <c r="M558" s="18">
        <f t="shared" si="122"/>
        <v>425.86</v>
      </c>
      <c r="O558" s="18">
        <f t="shared" si="123"/>
        <v>32.474920653846155</v>
      </c>
      <c r="P558" s="18">
        <f t="shared" si="133"/>
        <v>393.39</v>
      </c>
      <c r="Q558" s="27">
        <f t="shared" si="134"/>
        <v>20874.82</v>
      </c>
    </row>
    <row r="559" spans="1:17" x14ac:dyDescent="0.25">
      <c r="A559" t="e">
        <f t="shared" si="124"/>
        <v>#VALUE!</v>
      </c>
      <c r="B559" s="6" t="str">
        <f t="shared" si="125"/>
        <v/>
      </c>
      <c r="C559" s="7" t="str">
        <f t="shared" si="126"/>
        <v/>
      </c>
      <c r="D559" s="1" t="str">
        <f t="shared" si="120"/>
        <v/>
      </c>
      <c r="E559" s="28" t="str">
        <f t="shared" si="127"/>
        <v/>
      </c>
      <c r="F559" s="1" t="str">
        <f t="shared" si="121"/>
        <v/>
      </c>
      <c r="G559" s="1" t="str">
        <f t="shared" si="128"/>
        <v/>
      </c>
      <c r="H559" s="7" t="str">
        <f t="shared" si="129"/>
        <v/>
      </c>
      <c r="J559" s="14">
        <f t="shared" si="130"/>
        <v>548</v>
      </c>
      <c r="K559" s="19">
        <f t="shared" si="131"/>
        <v>50333</v>
      </c>
      <c r="L559" s="27">
        <f t="shared" si="132"/>
        <v>20874.82</v>
      </c>
      <c r="M559" s="18">
        <f t="shared" si="122"/>
        <v>425.86</v>
      </c>
      <c r="O559" s="18">
        <f t="shared" si="123"/>
        <v>31.874244384615384</v>
      </c>
      <c r="P559" s="18">
        <f t="shared" si="133"/>
        <v>393.99</v>
      </c>
      <c r="Q559" s="27">
        <f t="shared" si="134"/>
        <v>20480.830000000002</v>
      </c>
    </row>
    <row r="560" spans="1:17" x14ac:dyDescent="0.25">
      <c r="A560" t="e">
        <f t="shared" si="124"/>
        <v>#VALUE!</v>
      </c>
      <c r="B560" s="6" t="str">
        <f t="shared" si="125"/>
        <v/>
      </c>
      <c r="C560" s="7" t="str">
        <f t="shared" si="126"/>
        <v/>
      </c>
      <c r="D560" s="1" t="str">
        <f t="shared" si="120"/>
        <v/>
      </c>
      <c r="E560" s="28" t="str">
        <f t="shared" si="127"/>
        <v/>
      </c>
      <c r="F560" s="1" t="str">
        <f t="shared" si="121"/>
        <v/>
      </c>
      <c r="G560" s="1" t="str">
        <f t="shared" si="128"/>
        <v/>
      </c>
      <c r="H560" s="7" t="str">
        <f t="shared" si="129"/>
        <v/>
      </c>
      <c r="J560" s="14">
        <f t="shared" si="130"/>
        <v>549</v>
      </c>
      <c r="K560" s="19">
        <f t="shared" si="131"/>
        <v>50347</v>
      </c>
      <c r="L560" s="27">
        <f t="shared" si="132"/>
        <v>20480.830000000002</v>
      </c>
      <c r="M560" s="18">
        <f t="shared" si="122"/>
        <v>425.86</v>
      </c>
      <c r="O560" s="18">
        <f t="shared" si="123"/>
        <v>31.272651961538465</v>
      </c>
      <c r="P560" s="18">
        <f t="shared" si="133"/>
        <v>394.59</v>
      </c>
      <c r="Q560" s="27">
        <f t="shared" si="134"/>
        <v>20086.240000000002</v>
      </c>
    </row>
    <row r="561" spans="1:17" x14ac:dyDescent="0.25">
      <c r="A561" t="e">
        <f t="shared" si="124"/>
        <v>#VALUE!</v>
      </c>
      <c r="B561" s="6" t="str">
        <f t="shared" si="125"/>
        <v/>
      </c>
      <c r="C561" s="7" t="str">
        <f t="shared" si="126"/>
        <v/>
      </c>
      <c r="D561" s="1" t="str">
        <f t="shared" si="120"/>
        <v/>
      </c>
      <c r="E561" s="28" t="str">
        <f t="shared" si="127"/>
        <v/>
      </c>
      <c r="F561" s="1" t="str">
        <f t="shared" si="121"/>
        <v/>
      </c>
      <c r="G561" s="1" t="str">
        <f t="shared" si="128"/>
        <v/>
      </c>
      <c r="H561" s="7" t="str">
        <f t="shared" si="129"/>
        <v/>
      </c>
      <c r="J561" s="14">
        <f t="shared" si="130"/>
        <v>550</v>
      </c>
      <c r="K561" s="19">
        <f t="shared" si="131"/>
        <v>50361</v>
      </c>
      <c r="L561" s="27">
        <f t="shared" si="132"/>
        <v>20086.240000000002</v>
      </c>
      <c r="M561" s="18">
        <f t="shared" si="122"/>
        <v>425.86</v>
      </c>
      <c r="O561" s="18">
        <f t="shared" si="123"/>
        <v>30.67014338461539</v>
      </c>
      <c r="P561" s="18">
        <f t="shared" si="133"/>
        <v>395.19</v>
      </c>
      <c r="Q561" s="27">
        <f t="shared" si="134"/>
        <v>19691.05</v>
      </c>
    </row>
    <row r="562" spans="1:17" x14ac:dyDescent="0.25">
      <c r="A562" t="e">
        <f t="shared" si="124"/>
        <v>#VALUE!</v>
      </c>
      <c r="B562" s="6" t="str">
        <f t="shared" si="125"/>
        <v/>
      </c>
      <c r="C562" s="7" t="str">
        <f t="shared" si="126"/>
        <v/>
      </c>
      <c r="D562" s="1" t="str">
        <f t="shared" si="120"/>
        <v/>
      </c>
      <c r="E562" s="28" t="str">
        <f t="shared" si="127"/>
        <v/>
      </c>
      <c r="F562" s="1" t="str">
        <f t="shared" si="121"/>
        <v/>
      </c>
      <c r="G562" s="1" t="str">
        <f t="shared" si="128"/>
        <v/>
      </c>
      <c r="H562" s="7" t="str">
        <f t="shared" si="129"/>
        <v/>
      </c>
      <c r="J562" s="14">
        <f t="shared" si="130"/>
        <v>551</v>
      </c>
      <c r="K562" s="19">
        <f t="shared" si="131"/>
        <v>50375</v>
      </c>
      <c r="L562" s="27">
        <f t="shared" si="132"/>
        <v>19691.05</v>
      </c>
      <c r="M562" s="18">
        <f t="shared" si="122"/>
        <v>425.86</v>
      </c>
      <c r="O562" s="18">
        <f t="shared" si="123"/>
        <v>30.066718653846152</v>
      </c>
      <c r="P562" s="18">
        <f t="shared" si="133"/>
        <v>395.79</v>
      </c>
      <c r="Q562" s="27">
        <f t="shared" si="134"/>
        <v>19295.259999999998</v>
      </c>
    </row>
    <row r="563" spans="1:17" x14ac:dyDescent="0.25">
      <c r="A563" t="e">
        <f t="shared" si="124"/>
        <v>#VALUE!</v>
      </c>
      <c r="B563" s="6" t="str">
        <f t="shared" si="125"/>
        <v/>
      </c>
      <c r="C563" s="7" t="str">
        <f t="shared" si="126"/>
        <v/>
      </c>
      <c r="D563" s="1" t="str">
        <f t="shared" si="120"/>
        <v/>
      </c>
      <c r="E563" s="28" t="str">
        <f t="shared" si="127"/>
        <v/>
      </c>
      <c r="F563" s="1" t="str">
        <f t="shared" si="121"/>
        <v/>
      </c>
      <c r="G563" s="1" t="str">
        <f t="shared" si="128"/>
        <v/>
      </c>
      <c r="H563" s="7" t="str">
        <f t="shared" si="129"/>
        <v/>
      </c>
      <c r="J563" s="14">
        <f t="shared" si="130"/>
        <v>552</v>
      </c>
      <c r="K563" s="19">
        <f t="shared" si="131"/>
        <v>50389</v>
      </c>
      <c r="L563" s="27">
        <f t="shared" si="132"/>
        <v>19295.259999999998</v>
      </c>
      <c r="M563" s="18">
        <f t="shared" si="122"/>
        <v>425.86</v>
      </c>
      <c r="O563" s="18">
        <f t="shared" si="123"/>
        <v>29.462377769230766</v>
      </c>
      <c r="P563" s="18">
        <f t="shared" si="133"/>
        <v>396.4</v>
      </c>
      <c r="Q563" s="27">
        <f t="shared" si="134"/>
        <v>18898.86</v>
      </c>
    </row>
    <row r="564" spans="1:17" x14ac:dyDescent="0.25">
      <c r="A564" t="e">
        <f t="shared" si="124"/>
        <v>#VALUE!</v>
      </c>
      <c r="B564" s="6" t="str">
        <f t="shared" si="125"/>
        <v/>
      </c>
      <c r="C564" s="7" t="str">
        <f t="shared" si="126"/>
        <v/>
      </c>
      <c r="D564" s="1" t="str">
        <f t="shared" si="120"/>
        <v/>
      </c>
      <c r="E564" s="28" t="str">
        <f t="shared" si="127"/>
        <v/>
      </c>
      <c r="F564" s="1" t="str">
        <f t="shared" si="121"/>
        <v/>
      </c>
      <c r="G564" s="1" t="str">
        <f t="shared" si="128"/>
        <v/>
      </c>
      <c r="H564" s="7" t="str">
        <f t="shared" si="129"/>
        <v/>
      </c>
      <c r="J564" s="14">
        <f t="shared" si="130"/>
        <v>553</v>
      </c>
      <c r="K564" s="19">
        <f t="shared" si="131"/>
        <v>50403</v>
      </c>
      <c r="L564" s="27">
        <f t="shared" si="132"/>
        <v>18898.86</v>
      </c>
      <c r="M564" s="18">
        <f t="shared" si="122"/>
        <v>425.86</v>
      </c>
      <c r="O564" s="18">
        <f t="shared" si="123"/>
        <v>28.857105461538463</v>
      </c>
      <c r="P564" s="18">
        <f t="shared" si="133"/>
        <v>397</v>
      </c>
      <c r="Q564" s="27">
        <f t="shared" si="134"/>
        <v>18501.86</v>
      </c>
    </row>
    <row r="565" spans="1:17" x14ac:dyDescent="0.25">
      <c r="A565" t="e">
        <f t="shared" si="124"/>
        <v>#VALUE!</v>
      </c>
      <c r="B565" s="6" t="str">
        <f t="shared" si="125"/>
        <v/>
      </c>
      <c r="C565" s="7" t="str">
        <f t="shared" si="126"/>
        <v/>
      </c>
      <c r="D565" s="1" t="str">
        <f t="shared" si="120"/>
        <v/>
      </c>
      <c r="E565" s="28" t="str">
        <f t="shared" si="127"/>
        <v/>
      </c>
      <c r="F565" s="1" t="str">
        <f t="shared" si="121"/>
        <v/>
      </c>
      <c r="G565" s="1" t="str">
        <f t="shared" si="128"/>
        <v/>
      </c>
      <c r="H565" s="7" t="str">
        <f t="shared" si="129"/>
        <v/>
      </c>
      <c r="J565" s="14">
        <f t="shared" si="130"/>
        <v>554</v>
      </c>
      <c r="K565" s="19">
        <f t="shared" si="131"/>
        <v>50417</v>
      </c>
      <c r="L565" s="27">
        <f t="shared" si="132"/>
        <v>18501.86</v>
      </c>
      <c r="M565" s="18">
        <f t="shared" si="122"/>
        <v>425.86</v>
      </c>
      <c r="O565" s="18">
        <f t="shared" si="123"/>
        <v>28.250917000000001</v>
      </c>
      <c r="P565" s="18">
        <f t="shared" si="133"/>
        <v>397.61</v>
      </c>
      <c r="Q565" s="27">
        <f t="shared" si="134"/>
        <v>18104.25</v>
      </c>
    </row>
    <row r="566" spans="1:17" x14ac:dyDescent="0.25">
      <c r="A566" t="e">
        <f t="shared" si="124"/>
        <v>#VALUE!</v>
      </c>
      <c r="B566" s="6" t="str">
        <f t="shared" si="125"/>
        <v/>
      </c>
      <c r="C566" s="7" t="str">
        <f t="shared" si="126"/>
        <v/>
      </c>
      <c r="D566" s="1" t="str">
        <f t="shared" si="120"/>
        <v/>
      </c>
      <c r="E566" s="28" t="str">
        <f t="shared" si="127"/>
        <v/>
      </c>
      <c r="F566" s="1" t="str">
        <f t="shared" si="121"/>
        <v/>
      </c>
      <c r="G566" s="1" t="str">
        <f t="shared" si="128"/>
        <v/>
      </c>
      <c r="H566" s="7" t="str">
        <f t="shared" si="129"/>
        <v/>
      </c>
      <c r="J566" s="14">
        <f t="shared" si="130"/>
        <v>555</v>
      </c>
      <c r="K566" s="19">
        <f t="shared" si="131"/>
        <v>50431</v>
      </c>
      <c r="L566" s="27">
        <f t="shared" si="132"/>
        <v>18104.25</v>
      </c>
      <c r="M566" s="18">
        <f t="shared" si="122"/>
        <v>425.86</v>
      </c>
      <c r="O566" s="18">
        <f t="shared" si="123"/>
        <v>27.643797115384615</v>
      </c>
      <c r="P566" s="18">
        <f t="shared" si="133"/>
        <v>398.22</v>
      </c>
      <c r="Q566" s="27">
        <f t="shared" si="134"/>
        <v>17706.03</v>
      </c>
    </row>
    <row r="567" spans="1:17" x14ac:dyDescent="0.25">
      <c r="A567" t="e">
        <f t="shared" si="124"/>
        <v>#VALUE!</v>
      </c>
      <c r="B567" s="6" t="str">
        <f t="shared" si="125"/>
        <v/>
      </c>
      <c r="C567" s="7" t="str">
        <f t="shared" si="126"/>
        <v/>
      </c>
      <c r="D567" s="1" t="str">
        <f t="shared" si="120"/>
        <v/>
      </c>
      <c r="E567" s="28" t="str">
        <f t="shared" si="127"/>
        <v/>
      </c>
      <c r="F567" s="1" t="str">
        <f t="shared" si="121"/>
        <v/>
      </c>
      <c r="G567" s="1" t="str">
        <f t="shared" si="128"/>
        <v/>
      </c>
      <c r="H567" s="7" t="str">
        <f t="shared" si="129"/>
        <v/>
      </c>
      <c r="J567" s="14">
        <f t="shared" si="130"/>
        <v>556</v>
      </c>
      <c r="K567" s="19">
        <f t="shared" si="131"/>
        <v>50445</v>
      </c>
      <c r="L567" s="27">
        <f t="shared" si="132"/>
        <v>17706.03</v>
      </c>
      <c r="M567" s="18">
        <f t="shared" si="122"/>
        <v>425.86</v>
      </c>
      <c r="O567" s="18">
        <f t="shared" si="123"/>
        <v>27.035745807692308</v>
      </c>
      <c r="P567" s="18">
        <f t="shared" si="133"/>
        <v>398.82</v>
      </c>
      <c r="Q567" s="27">
        <f t="shared" si="134"/>
        <v>17307.21</v>
      </c>
    </row>
    <row r="568" spans="1:17" x14ac:dyDescent="0.25">
      <c r="A568" t="e">
        <f t="shared" si="124"/>
        <v>#VALUE!</v>
      </c>
      <c r="B568" s="6" t="str">
        <f t="shared" si="125"/>
        <v/>
      </c>
      <c r="C568" s="7" t="str">
        <f t="shared" si="126"/>
        <v/>
      </c>
      <c r="D568" s="1" t="str">
        <f t="shared" si="120"/>
        <v/>
      </c>
      <c r="E568" s="28" t="str">
        <f t="shared" si="127"/>
        <v/>
      </c>
      <c r="F568" s="1" t="str">
        <f t="shared" si="121"/>
        <v/>
      </c>
      <c r="G568" s="1" t="str">
        <f t="shared" si="128"/>
        <v/>
      </c>
      <c r="H568" s="7" t="str">
        <f t="shared" si="129"/>
        <v/>
      </c>
      <c r="J568" s="14">
        <f t="shared" si="130"/>
        <v>557</v>
      </c>
      <c r="K568" s="19">
        <f t="shared" si="131"/>
        <v>50459</v>
      </c>
      <c r="L568" s="27">
        <f t="shared" si="132"/>
        <v>17307.21</v>
      </c>
      <c r="M568" s="18">
        <f t="shared" si="122"/>
        <v>425.86</v>
      </c>
      <c r="O568" s="18">
        <f t="shared" si="123"/>
        <v>26.426778346153846</v>
      </c>
      <c r="P568" s="18">
        <f t="shared" si="133"/>
        <v>399.43</v>
      </c>
      <c r="Q568" s="27">
        <f t="shared" si="134"/>
        <v>16907.78</v>
      </c>
    </row>
    <row r="569" spans="1:17" x14ac:dyDescent="0.25">
      <c r="A569" t="e">
        <f t="shared" si="124"/>
        <v>#VALUE!</v>
      </c>
      <c r="B569" s="6" t="str">
        <f t="shared" si="125"/>
        <v/>
      </c>
      <c r="C569" s="7" t="str">
        <f t="shared" si="126"/>
        <v/>
      </c>
      <c r="D569" s="1" t="str">
        <f t="shared" si="120"/>
        <v/>
      </c>
      <c r="E569" s="28" t="str">
        <f t="shared" si="127"/>
        <v/>
      </c>
      <c r="F569" s="1" t="str">
        <f t="shared" si="121"/>
        <v/>
      </c>
      <c r="G569" s="1" t="str">
        <f t="shared" si="128"/>
        <v/>
      </c>
      <c r="H569" s="7" t="str">
        <f t="shared" si="129"/>
        <v/>
      </c>
      <c r="J569" s="14">
        <f t="shared" si="130"/>
        <v>558</v>
      </c>
      <c r="K569" s="19">
        <f t="shared" si="131"/>
        <v>50473</v>
      </c>
      <c r="L569" s="27">
        <f t="shared" si="132"/>
        <v>16907.78</v>
      </c>
      <c r="M569" s="18">
        <f t="shared" si="122"/>
        <v>425.86</v>
      </c>
      <c r="O569" s="18">
        <f t="shared" si="123"/>
        <v>25.816879461538459</v>
      </c>
      <c r="P569" s="18">
        <f t="shared" si="133"/>
        <v>400.04</v>
      </c>
      <c r="Q569" s="27">
        <f t="shared" si="134"/>
        <v>16507.740000000002</v>
      </c>
    </row>
    <row r="570" spans="1:17" x14ac:dyDescent="0.25">
      <c r="A570" t="e">
        <f t="shared" si="124"/>
        <v>#VALUE!</v>
      </c>
      <c r="B570" s="6" t="str">
        <f t="shared" si="125"/>
        <v/>
      </c>
      <c r="C570" s="7" t="str">
        <f t="shared" si="126"/>
        <v/>
      </c>
      <c r="D570" s="1" t="str">
        <f t="shared" si="120"/>
        <v/>
      </c>
      <c r="E570" s="28" t="str">
        <f t="shared" si="127"/>
        <v/>
      </c>
      <c r="F570" s="1" t="str">
        <f t="shared" si="121"/>
        <v/>
      </c>
      <c r="G570" s="1" t="str">
        <f t="shared" si="128"/>
        <v/>
      </c>
      <c r="H570" s="7" t="str">
        <f t="shared" si="129"/>
        <v/>
      </c>
      <c r="J570" s="14">
        <f t="shared" si="130"/>
        <v>559</v>
      </c>
      <c r="K570" s="19">
        <f t="shared" si="131"/>
        <v>50487</v>
      </c>
      <c r="L570" s="27">
        <f t="shared" si="132"/>
        <v>16507.740000000002</v>
      </c>
      <c r="M570" s="18">
        <f t="shared" si="122"/>
        <v>425.86</v>
      </c>
      <c r="O570" s="18">
        <f t="shared" si="123"/>
        <v>25.206049153846156</v>
      </c>
      <c r="P570" s="18">
        <f t="shared" si="133"/>
        <v>400.65</v>
      </c>
      <c r="Q570" s="27">
        <f t="shared" si="134"/>
        <v>16107.09</v>
      </c>
    </row>
    <row r="571" spans="1:17" x14ac:dyDescent="0.25">
      <c r="A571" t="e">
        <f t="shared" si="124"/>
        <v>#VALUE!</v>
      </c>
      <c r="B571" s="6" t="str">
        <f t="shared" si="125"/>
        <v/>
      </c>
      <c r="C571" s="7" t="str">
        <f t="shared" si="126"/>
        <v/>
      </c>
      <c r="D571" s="1" t="str">
        <f t="shared" si="120"/>
        <v/>
      </c>
      <c r="E571" s="28" t="str">
        <f t="shared" si="127"/>
        <v/>
      </c>
      <c r="F571" s="1" t="str">
        <f t="shared" si="121"/>
        <v/>
      </c>
      <c r="G571" s="1" t="str">
        <f t="shared" si="128"/>
        <v/>
      </c>
      <c r="H571" s="7" t="str">
        <f t="shared" si="129"/>
        <v/>
      </c>
      <c r="J571" s="14">
        <f t="shared" si="130"/>
        <v>560</v>
      </c>
      <c r="K571" s="19">
        <f t="shared" si="131"/>
        <v>50501</v>
      </c>
      <c r="L571" s="27">
        <f t="shared" si="132"/>
        <v>16107.09</v>
      </c>
      <c r="M571" s="18">
        <f t="shared" si="122"/>
        <v>425.86</v>
      </c>
      <c r="O571" s="18">
        <f t="shared" si="123"/>
        <v>24.594287423076924</v>
      </c>
      <c r="P571" s="18">
        <f t="shared" si="133"/>
        <v>401.27</v>
      </c>
      <c r="Q571" s="27">
        <f t="shared" si="134"/>
        <v>15705.82</v>
      </c>
    </row>
    <row r="572" spans="1:17" x14ac:dyDescent="0.25">
      <c r="A572" t="e">
        <f t="shared" si="124"/>
        <v>#VALUE!</v>
      </c>
      <c r="B572" s="6" t="str">
        <f t="shared" si="125"/>
        <v/>
      </c>
      <c r="C572" s="7" t="str">
        <f t="shared" si="126"/>
        <v/>
      </c>
      <c r="D572" s="1" t="str">
        <f t="shared" si="120"/>
        <v/>
      </c>
      <c r="E572" s="28" t="str">
        <f t="shared" si="127"/>
        <v/>
      </c>
      <c r="F572" s="1" t="str">
        <f t="shared" si="121"/>
        <v/>
      </c>
      <c r="G572" s="1" t="str">
        <f t="shared" si="128"/>
        <v/>
      </c>
      <c r="H572" s="7" t="str">
        <f t="shared" si="129"/>
        <v/>
      </c>
      <c r="J572" s="14">
        <f t="shared" si="130"/>
        <v>561</v>
      </c>
      <c r="K572" s="19">
        <f t="shared" si="131"/>
        <v>50515</v>
      </c>
      <c r="L572" s="27">
        <f t="shared" si="132"/>
        <v>15705.82</v>
      </c>
      <c r="M572" s="18">
        <f t="shared" si="122"/>
        <v>425.86</v>
      </c>
      <c r="O572" s="18">
        <f t="shared" si="123"/>
        <v>23.981579</v>
      </c>
      <c r="P572" s="18">
        <f t="shared" si="133"/>
        <v>401.88</v>
      </c>
      <c r="Q572" s="27">
        <f t="shared" si="134"/>
        <v>15303.94</v>
      </c>
    </row>
    <row r="573" spans="1:17" x14ac:dyDescent="0.25">
      <c r="A573" t="e">
        <f t="shared" si="124"/>
        <v>#VALUE!</v>
      </c>
      <c r="B573" s="6" t="str">
        <f t="shared" si="125"/>
        <v/>
      </c>
      <c r="C573" s="7" t="str">
        <f t="shared" si="126"/>
        <v/>
      </c>
      <c r="D573" s="1" t="str">
        <f t="shared" si="120"/>
        <v/>
      </c>
      <c r="E573" s="28" t="str">
        <f t="shared" si="127"/>
        <v/>
      </c>
      <c r="F573" s="1" t="str">
        <f t="shared" si="121"/>
        <v/>
      </c>
      <c r="G573" s="1" t="str">
        <f t="shared" si="128"/>
        <v/>
      </c>
      <c r="H573" s="7" t="str">
        <f t="shared" si="129"/>
        <v/>
      </c>
      <c r="J573" s="14">
        <f t="shared" si="130"/>
        <v>562</v>
      </c>
      <c r="K573" s="19">
        <f t="shared" si="131"/>
        <v>50529</v>
      </c>
      <c r="L573" s="27">
        <f t="shared" si="132"/>
        <v>15303.94</v>
      </c>
      <c r="M573" s="18">
        <f t="shared" si="122"/>
        <v>425.86</v>
      </c>
      <c r="O573" s="18">
        <f t="shared" si="123"/>
        <v>23.367939153846155</v>
      </c>
      <c r="P573" s="18">
        <f t="shared" si="133"/>
        <v>402.49</v>
      </c>
      <c r="Q573" s="27">
        <f t="shared" si="134"/>
        <v>14901.45</v>
      </c>
    </row>
    <row r="574" spans="1:17" x14ac:dyDescent="0.25">
      <c r="A574" t="e">
        <f t="shared" si="124"/>
        <v>#VALUE!</v>
      </c>
      <c r="B574" s="6" t="str">
        <f t="shared" si="125"/>
        <v/>
      </c>
      <c r="C574" s="7" t="str">
        <f t="shared" si="126"/>
        <v/>
      </c>
      <c r="D574" s="1" t="str">
        <f t="shared" si="120"/>
        <v/>
      </c>
      <c r="E574" s="28" t="str">
        <f t="shared" si="127"/>
        <v/>
      </c>
      <c r="F574" s="1" t="str">
        <f t="shared" si="121"/>
        <v/>
      </c>
      <c r="G574" s="1" t="str">
        <f t="shared" si="128"/>
        <v/>
      </c>
      <c r="H574" s="7" t="str">
        <f t="shared" si="129"/>
        <v/>
      </c>
      <c r="J574" s="14">
        <f t="shared" si="130"/>
        <v>563</v>
      </c>
      <c r="K574" s="19">
        <f t="shared" si="131"/>
        <v>50543</v>
      </c>
      <c r="L574" s="27">
        <f t="shared" si="132"/>
        <v>14901.45</v>
      </c>
      <c r="M574" s="18">
        <f t="shared" si="122"/>
        <v>425.86</v>
      </c>
      <c r="O574" s="18">
        <f t="shared" si="123"/>
        <v>22.753367884615386</v>
      </c>
      <c r="P574" s="18">
        <f t="shared" si="133"/>
        <v>403.11</v>
      </c>
      <c r="Q574" s="27">
        <f t="shared" si="134"/>
        <v>14498.34</v>
      </c>
    </row>
    <row r="575" spans="1:17" x14ac:dyDescent="0.25">
      <c r="A575" t="e">
        <f t="shared" si="124"/>
        <v>#VALUE!</v>
      </c>
      <c r="B575" s="6" t="str">
        <f t="shared" si="125"/>
        <v/>
      </c>
      <c r="C575" s="7" t="str">
        <f t="shared" si="126"/>
        <v/>
      </c>
      <c r="D575" s="1" t="str">
        <f t="shared" si="120"/>
        <v/>
      </c>
      <c r="E575" s="28" t="str">
        <f t="shared" si="127"/>
        <v/>
      </c>
      <c r="F575" s="1" t="str">
        <f t="shared" si="121"/>
        <v/>
      </c>
      <c r="G575" s="1" t="str">
        <f t="shared" si="128"/>
        <v/>
      </c>
      <c r="H575" s="7" t="str">
        <f t="shared" si="129"/>
        <v/>
      </c>
      <c r="J575" s="14">
        <f t="shared" si="130"/>
        <v>564</v>
      </c>
      <c r="K575" s="19">
        <f t="shared" si="131"/>
        <v>50557</v>
      </c>
      <c r="L575" s="27">
        <f t="shared" si="132"/>
        <v>14498.34</v>
      </c>
      <c r="M575" s="18">
        <f t="shared" si="122"/>
        <v>425.86</v>
      </c>
      <c r="O575" s="18">
        <f t="shared" si="123"/>
        <v>22.137849923076924</v>
      </c>
      <c r="P575" s="18">
        <f t="shared" si="133"/>
        <v>403.72</v>
      </c>
      <c r="Q575" s="27">
        <f t="shared" si="134"/>
        <v>14094.62</v>
      </c>
    </row>
    <row r="576" spans="1:17" x14ac:dyDescent="0.25">
      <c r="A576" t="e">
        <f t="shared" si="124"/>
        <v>#VALUE!</v>
      </c>
      <c r="B576" s="6" t="str">
        <f t="shared" si="125"/>
        <v/>
      </c>
      <c r="C576" s="7" t="str">
        <f t="shared" si="126"/>
        <v/>
      </c>
      <c r="D576" s="1" t="str">
        <f t="shared" si="120"/>
        <v/>
      </c>
      <c r="E576" s="28" t="str">
        <f t="shared" si="127"/>
        <v/>
      </c>
      <c r="F576" s="1" t="str">
        <f t="shared" si="121"/>
        <v/>
      </c>
      <c r="G576" s="1" t="str">
        <f t="shared" si="128"/>
        <v/>
      </c>
      <c r="H576" s="7" t="str">
        <f t="shared" si="129"/>
        <v/>
      </c>
      <c r="J576" s="14">
        <f t="shared" si="130"/>
        <v>565</v>
      </c>
      <c r="K576" s="19">
        <f t="shared" si="131"/>
        <v>50571</v>
      </c>
      <c r="L576" s="27">
        <f t="shared" si="132"/>
        <v>14094.62</v>
      </c>
      <c r="M576" s="18">
        <f t="shared" si="122"/>
        <v>425.86</v>
      </c>
      <c r="O576" s="18">
        <f t="shared" si="123"/>
        <v>21.521400538461542</v>
      </c>
      <c r="P576" s="18">
        <f t="shared" si="133"/>
        <v>404.34</v>
      </c>
      <c r="Q576" s="27">
        <f t="shared" si="134"/>
        <v>13690.28</v>
      </c>
    </row>
    <row r="577" spans="1:17" x14ac:dyDescent="0.25">
      <c r="A577" t="e">
        <f t="shared" si="124"/>
        <v>#VALUE!</v>
      </c>
      <c r="B577" s="6" t="str">
        <f t="shared" si="125"/>
        <v/>
      </c>
      <c r="C577" s="7" t="str">
        <f t="shared" si="126"/>
        <v/>
      </c>
      <c r="D577" s="1" t="str">
        <f t="shared" si="120"/>
        <v/>
      </c>
      <c r="E577" s="28" t="str">
        <f t="shared" si="127"/>
        <v/>
      </c>
      <c r="F577" s="1" t="str">
        <f t="shared" si="121"/>
        <v/>
      </c>
      <c r="G577" s="1" t="str">
        <f t="shared" si="128"/>
        <v/>
      </c>
      <c r="H577" s="7" t="str">
        <f t="shared" si="129"/>
        <v/>
      </c>
      <c r="J577" s="14">
        <f t="shared" si="130"/>
        <v>566</v>
      </c>
      <c r="K577" s="19">
        <f t="shared" si="131"/>
        <v>50585</v>
      </c>
      <c r="L577" s="27">
        <f t="shared" si="132"/>
        <v>13690.28</v>
      </c>
      <c r="M577" s="18">
        <f t="shared" si="122"/>
        <v>425.86</v>
      </c>
      <c r="O577" s="18">
        <f t="shared" si="123"/>
        <v>20.904004461538463</v>
      </c>
      <c r="P577" s="18">
        <f t="shared" si="133"/>
        <v>404.96</v>
      </c>
      <c r="Q577" s="27">
        <f t="shared" si="134"/>
        <v>13285.32</v>
      </c>
    </row>
    <row r="578" spans="1:17" x14ac:dyDescent="0.25">
      <c r="A578" t="e">
        <f t="shared" si="124"/>
        <v>#VALUE!</v>
      </c>
      <c r="B578" s="6" t="str">
        <f t="shared" si="125"/>
        <v/>
      </c>
      <c r="C578" s="7" t="str">
        <f t="shared" si="126"/>
        <v/>
      </c>
      <c r="D578" s="1" t="str">
        <f t="shared" si="120"/>
        <v/>
      </c>
      <c r="E578" s="28" t="str">
        <f t="shared" si="127"/>
        <v/>
      </c>
      <c r="F578" s="1" t="str">
        <f t="shared" si="121"/>
        <v/>
      </c>
      <c r="G578" s="1" t="str">
        <f t="shared" si="128"/>
        <v/>
      </c>
      <c r="H578" s="7" t="str">
        <f t="shared" si="129"/>
        <v/>
      </c>
      <c r="J578" s="14">
        <f t="shared" si="130"/>
        <v>567</v>
      </c>
      <c r="K578" s="19">
        <f t="shared" si="131"/>
        <v>50599</v>
      </c>
      <c r="L578" s="27">
        <f t="shared" si="132"/>
        <v>13285.32</v>
      </c>
      <c r="M578" s="18">
        <f t="shared" si="122"/>
        <v>425.86</v>
      </c>
      <c r="O578" s="18">
        <f t="shared" si="123"/>
        <v>20.285661692307691</v>
      </c>
      <c r="P578" s="18">
        <f t="shared" si="133"/>
        <v>405.57</v>
      </c>
      <c r="Q578" s="27">
        <f t="shared" si="134"/>
        <v>12879.75</v>
      </c>
    </row>
    <row r="579" spans="1:17" x14ac:dyDescent="0.25">
      <c r="A579" t="e">
        <f t="shared" si="124"/>
        <v>#VALUE!</v>
      </c>
      <c r="B579" s="6" t="str">
        <f t="shared" si="125"/>
        <v/>
      </c>
      <c r="C579" s="7" t="str">
        <f t="shared" si="126"/>
        <v/>
      </c>
      <c r="D579" s="1" t="str">
        <f t="shared" si="120"/>
        <v/>
      </c>
      <c r="E579" s="28" t="str">
        <f t="shared" si="127"/>
        <v/>
      </c>
      <c r="F579" s="1" t="str">
        <f t="shared" si="121"/>
        <v/>
      </c>
      <c r="G579" s="1" t="str">
        <f t="shared" si="128"/>
        <v/>
      </c>
      <c r="H579" s="7" t="str">
        <f t="shared" si="129"/>
        <v/>
      </c>
      <c r="J579" s="14">
        <f t="shared" si="130"/>
        <v>568</v>
      </c>
      <c r="K579" s="19">
        <f t="shared" si="131"/>
        <v>50613</v>
      </c>
      <c r="L579" s="27">
        <f t="shared" si="132"/>
        <v>12879.75</v>
      </c>
      <c r="M579" s="18">
        <f t="shared" si="122"/>
        <v>425.86</v>
      </c>
      <c r="O579" s="18">
        <f t="shared" si="123"/>
        <v>19.666387499999999</v>
      </c>
      <c r="P579" s="18">
        <f t="shared" si="133"/>
        <v>406.19</v>
      </c>
      <c r="Q579" s="27">
        <f t="shared" si="134"/>
        <v>12473.56</v>
      </c>
    </row>
    <row r="580" spans="1:17" x14ac:dyDescent="0.25">
      <c r="A580" t="e">
        <f t="shared" si="124"/>
        <v>#VALUE!</v>
      </c>
      <c r="B580" s="6" t="str">
        <f t="shared" si="125"/>
        <v/>
      </c>
      <c r="C580" s="7" t="str">
        <f t="shared" si="126"/>
        <v/>
      </c>
      <c r="D580" s="1" t="str">
        <f t="shared" si="120"/>
        <v/>
      </c>
      <c r="E580" s="28" t="str">
        <f t="shared" si="127"/>
        <v/>
      </c>
      <c r="F580" s="1" t="str">
        <f t="shared" si="121"/>
        <v/>
      </c>
      <c r="G580" s="1" t="str">
        <f t="shared" si="128"/>
        <v/>
      </c>
      <c r="H580" s="7" t="str">
        <f t="shared" si="129"/>
        <v/>
      </c>
      <c r="J580" s="14">
        <f t="shared" si="130"/>
        <v>569</v>
      </c>
      <c r="K580" s="19">
        <f t="shared" si="131"/>
        <v>50627</v>
      </c>
      <c r="L580" s="27">
        <f t="shared" si="132"/>
        <v>12473.56</v>
      </c>
      <c r="M580" s="18">
        <f t="shared" si="122"/>
        <v>425.86</v>
      </c>
      <c r="O580" s="18">
        <f t="shared" si="123"/>
        <v>19.046166615384614</v>
      </c>
      <c r="P580" s="18">
        <f t="shared" si="133"/>
        <v>406.81</v>
      </c>
      <c r="Q580" s="27">
        <f t="shared" si="134"/>
        <v>12066.75</v>
      </c>
    </row>
    <row r="581" spans="1:17" x14ac:dyDescent="0.25">
      <c r="A581" t="e">
        <f t="shared" si="124"/>
        <v>#VALUE!</v>
      </c>
      <c r="B581" s="6" t="str">
        <f t="shared" si="125"/>
        <v/>
      </c>
      <c r="C581" s="7" t="str">
        <f t="shared" si="126"/>
        <v/>
      </c>
      <c r="D581" s="1" t="str">
        <f t="shared" si="120"/>
        <v/>
      </c>
      <c r="E581" s="28" t="str">
        <f t="shared" si="127"/>
        <v/>
      </c>
      <c r="F581" s="1" t="str">
        <f t="shared" si="121"/>
        <v/>
      </c>
      <c r="G581" s="1" t="str">
        <f t="shared" si="128"/>
        <v/>
      </c>
      <c r="H581" s="7" t="str">
        <f t="shared" si="129"/>
        <v/>
      </c>
      <c r="J581" s="14">
        <f t="shared" si="130"/>
        <v>570</v>
      </c>
      <c r="K581" s="19">
        <f t="shared" si="131"/>
        <v>50641</v>
      </c>
      <c r="L581" s="27">
        <f t="shared" si="132"/>
        <v>12066.75</v>
      </c>
      <c r="M581" s="18">
        <f t="shared" si="122"/>
        <v>425.86</v>
      </c>
      <c r="O581" s="18">
        <f t="shared" si="123"/>
        <v>18.424999038461539</v>
      </c>
      <c r="P581" s="18">
        <f t="shared" si="133"/>
        <v>407.44</v>
      </c>
      <c r="Q581" s="27">
        <f t="shared" si="134"/>
        <v>11659.31</v>
      </c>
    </row>
    <row r="582" spans="1:17" x14ac:dyDescent="0.25">
      <c r="A582" t="e">
        <f t="shared" si="124"/>
        <v>#VALUE!</v>
      </c>
      <c r="B582" s="6" t="str">
        <f t="shared" si="125"/>
        <v/>
      </c>
      <c r="C582" s="7" t="str">
        <f t="shared" si="126"/>
        <v/>
      </c>
      <c r="D582" s="1" t="str">
        <f t="shared" si="120"/>
        <v/>
      </c>
      <c r="E582" s="28" t="str">
        <f t="shared" si="127"/>
        <v/>
      </c>
      <c r="F582" s="1" t="str">
        <f t="shared" si="121"/>
        <v/>
      </c>
      <c r="G582" s="1" t="str">
        <f t="shared" si="128"/>
        <v/>
      </c>
      <c r="H582" s="7" t="str">
        <f t="shared" si="129"/>
        <v/>
      </c>
      <c r="J582" s="14">
        <f t="shared" si="130"/>
        <v>571</v>
      </c>
      <c r="K582" s="19">
        <f t="shared" si="131"/>
        <v>50655</v>
      </c>
      <c r="L582" s="27">
        <f t="shared" si="132"/>
        <v>11659.31</v>
      </c>
      <c r="M582" s="18">
        <f t="shared" si="122"/>
        <v>425.86</v>
      </c>
      <c r="O582" s="18">
        <f t="shared" si="123"/>
        <v>17.8028695</v>
      </c>
      <c r="P582" s="18">
        <f t="shared" si="133"/>
        <v>408.06</v>
      </c>
      <c r="Q582" s="27">
        <f t="shared" si="134"/>
        <v>11251.25</v>
      </c>
    </row>
    <row r="583" spans="1:17" x14ac:dyDescent="0.25">
      <c r="A583" t="e">
        <f t="shared" si="124"/>
        <v>#VALUE!</v>
      </c>
      <c r="B583" s="6" t="str">
        <f t="shared" si="125"/>
        <v/>
      </c>
      <c r="C583" s="7" t="str">
        <f t="shared" si="126"/>
        <v/>
      </c>
      <c r="D583" s="1" t="str">
        <f t="shared" si="120"/>
        <v/>
      </c>
      <c r="E583" s="28" t="str">
        <f t="shared" si="127"/>
        <v/>
      </c>
      <c r="F583" s="1" t="str">
        <f t="shared" si="121"/>
        <v/>
      </c>
      <c r="G583" s="1" t="str">
        <f t="shared" si="128"/>
        <v/>
      </c>
      <c r="H583" s="7" t="str">
        <f t="shared" si="129"/>
        <v/>
      </c>
      <c r="J583" s="14">
        <f t="shared" si="130"/>
        <v>572</v>
      </c>
      <c r="K583" s="19">
        <f t="shared" si="131"/>
        <v>50669</v>
      </c>
      <c r="L583" s="27">
        <f t="shared" si="132"/>
        <v>11251.25</v>
      </c>
      <c r="M583" s="18">
        <f t="shared" si="122"/>
        <v>425.86</v>
      </c>
      <c r="O583" s="18">
        <f t="shared" si="123"/>
        <v>17.179793269230771</v>
      </c>
      <c r="P583" s="18">
        <f t="shared" si="133"/>
        <v>408.68</v>
      </c>
      <c r="Q583" s="27">
        <f t="shared" si="134"/>
        <v>10842.57</v>
      </c>
    </row>
    <row r="584" spans="1:17" x14ac:dyDescent="0.25">
      <c r="A584" t="e">
        <f t="shared" si="124"/>
        <v>#VALUE!</v>
      </c>
      <c r="B584" s="6" t="str">
        <f t="shared" si="125"/>
        <v/>
      </c>
      <c r="C584" s="7" t="str">
        <f t="shared" si="126"/>
        <v/>
      </c>
      <c r="D584" s="1" t="str">
        <f t="shared" si="120"/>
        <v/>
      </c>
      <c r="E584" s="28" t="str">
        <f t="shared" si="127"/>
        <v/>
      </c>
      <c r="F584" s="1" t="str">
        <f t="shared" si="121"/>
        <v/>
      </c>
      <c r="G584" s="1" t="str">
        <f t="shared" si="128"/>
        <v/>
      </c>
      <c r="H584" s="7" t="str">
        <f t="shared" si="129"/>
        <v/>
      </c>
      <c r="J584" s="14">
        <f t="shared" si="130"/>
        <v>573</v>
      </c>
      <c r="K584" s="19">
        <f t="shared" si="131"/>
        <v>50683</v>
      </c>
      <c r="L584" s="27">
        <f t="shared" si="132"/>
        <v>10842.57</v>
      </c>
      <c r="M584" s="18">
        <f t="shared" si="122"/>
        <v>425.86</v>
      </c>
      <c r="O584" s="18">
        <f t="shared" si="123"/>
        <v>16.555770346153846</v>
      </c>
      <c r="P584" s="18">
        <f t="shared" si="133"/>
        <v>409.3</v>
      </c>
      <c r="Q584" s="27">
        <f t="shared" si="134"/>
        <v>10433.27</v>
      </c>
    </row>
    <row r="585" spans="1:17" x14ac:dyDescent="0.25">
      <c r="A585" t="e">
        <f t="shared" si="124"/>
        <v>#VALUE!</v>
      </c>
      <c r="B585" s="6" t="str">
        <f t="shared" si="125"/>
        <v/>
      </c>
      <c r="C585" s="7" t="str">
        <f t="shared" si="126"/>
        <v/>
      </c>
      <c r="D585" s="1" t="str">
        <f t="shared" si="120"/>
        <v/>
      </c>
      <c r="E585" s="28" t="str">
        <f t="shared" si="127"/>
        <v/>
      </c>
      <c r="F585" s="1" t="str">
        <f t="shared" si="121"/>
        <v/>
      </c>
      <c r="G585" s="1" t="str">
        <f t="shared" si="128"/>
        <v/>
      </c>
      <c r="H585" s="7" t="str">
        <f t="shared" si="129"/>
        <v/>
      </c>
      <c r="J585" s="14">
        <f t="shared" si="130"/>
        <v>574</v>
      </c>
      <c r="K585" s="19">
        <f t="shared" si="131"/>
        <v>50697</v>
      </c>
      <c r="L585" s="27">
        <f t="shared" si="132"/>
        <v>10433.27</v>
      </c>
      <c r="M585" s="18">
        <f t="shared" si="122"/>
        <v>425.86</v>
      </c>
      <c r="O585" s="18">
        <f t="shared" si="123"/>
        <v>15.930800730769231</v>
      </c>
      <c r="P585" s="18">
        <f t="shared" si="133"/>
        <v>409.93</v>
      </c>
      <c r="Q585" s="27">
        <f t="shared" si="134"/>
        <v>10023.34</v>
      </c>
    </row>
    <row r="586" spans="1:17" x14ac:dyDescent="0.25">
      <c r="A586" t="e">
        <f t="shared" si="124"/>
        <v>#VALUE!</v>
      </c>
      <c r="B586" s="6" t="str">
        <f t="shared" si="125"/>
        <v/>
      </c>
      <c r="C586" s="7" t="str">
        <f t="shared" si="126"/>
        <v/>
      </c>
      <c r="D586" s="1" t="str">
        <f t="shared" si="120"/>
        <v/>
      </c>
      <c r="E586" s="28" t="str">
        <f t="shared" si="127"/>
        <v/>
      </c>
      <c r="F586" s="1" t="str">
        <f t="shared" si="121"/>
        <v/>
      </c>
      <c r="G586" s="1" t="str">
        <f t="shared" si="128"/>
        <v/>
      </c>
      <c r="H586" s="7" t="str">
        <f t="shared" si="129"/>
        <v/>
      </c>
      <c r="J586" s="14">
        <f t="shared" si="130"/>
        <v>575</v>
      </c>
      <c r="K586" s="19">
        <f t="shared" si="131"/>
        <v>50711</v>
      </c>
      <c r="L586" s="27">
        <f t="shared" si="132"/>
        <v>10023.34</v>
      </c>
      <c r="M586" s="18">
        <f t="shared" si="122"/>
        <v>425.86</v>
      </c>
      <c r="O586" s="18">
        <f t="shared" si="123"/>
        <v>15.304869153846155</v>
      </c>
      <c r="P586" s="18">
        <f t="shared" si="133"/>
        <v>410.56</v>
      </c>
      <c r="Q586" s="27">
        <f t="shared" si="134"/>
        <v>9612.7800000000007</v>
      </c>
    </row>
    <row r="587" spans="1:17" x14ac:dyDescent="0.25">
      <c r="A587" t="e">
        <f t="shared" si="124"/>
        <v>#VALUE!</v>
      </c>
      <c r="B587" s="6" t="str">
        <f t="shared" si="125"/>
        <v/>
      </c>
      <c r="C587" s="7" t="str">
        <f t="shared" si="126"/>
        <v/>
      </c>
      <c r="D587" s="1" t="str">
        <f t="shared" si="120"/>
        <v/>
      </c>
      <c r="E587" s="28" t="str">
        <f t="shared" si="127"/>
        <v/>
      </c>
      <c r="F587" s="1" t="str">
        <f t="shared" si="121"/>
        <v/>
      </c>
      <c r="G587" s="1" t="str">
        <f t="shared" si="128"/>
        <v/>
      </c>
      <c r="H587" s="7" t="str">
        <f t="shared" si="129"/>
        <v/>
      </c>
      <c r="J587" s="14">
        <f t="shared" si="130"/>
        <v>576</v>
      </c>
      <c r="K587" s="19">
        <f t="shared" si="131"/>
        <v>50725</v>
      </c>
      <c r="L587" s="27">
        <f t="shared" si="132"/>
        <v>9612.7800000000007</v>
      </c>
      <c r="M587" s="18">
        <f t="shared" si="122"/>
        <v>425.86</v>
      </c>
      <c r="O587" s="18">
        <f t="shared" si="123"/>
        <v>14.677975615384616</v>
      </c>
      <c r="P587" s="18">
        <f t="shared" si="133"/>
        <v>411.18</v>
      </c>
      <c r="Q587" s="27">
        <f t="shared" si="134"/>
        <v>9201.6</v>
      </c>
    </row>
    <row r="588" spans="1:17" x14ac:dyDescent="0.25">
      <c r="A588" t="e">
        <f t="shared" si="124"/>
        <v>#VALUE!</v>
      </c>
      <c r="B588" s="6" t="str">
        <f t="shared" si="125"/>
        <v/>
      </c>
      <c r="C588" s="7" t="str">
        <f t="shared" si="126"/>
        <v/>
      </c>
      <c r="D588" s="1" t="str">
        <f t="shared" ref="D588:D651" si="135">IF(ISNUMBER($A588),IF($C588&gt;$G$4,ROUND($G$4,2),$C588),"")</f>
        <v/>
      </c>
      <c r="E588" s="28" t="str">
        <f t="shared" si="127"/>
        <v/>
      </c>
      <c r="F588" s="1" t="str">
        <f t="shared" ref="F588:F651" si="136">IF(ISNUMBER($A588),$C588*$G$3,"")</f>
        <v/>
      </c>
      <c r="G588" s="1" t="str">
        <f t="shared" si="128"/>
        <v/>
      </c>
      <c r="H588" s="7" t="str">
        <f t="shared" si="129"/>
        <v/>
      </c>
      <c r="J588" s="14">
        <f t="shared" si="130"/>
        <v>577</v>
      </c>
      <c r="K588" s="19">
        <f t="shared" si="131"/>
        <v>50739</v>
      </c>
      <c r="L588" s="27">
        <f t="shared" si="132"/>
        <v>9201.6</v>
      </c>
      <c r="M588" s="18">
        <f t="shared" ref="M588:M651" si="137">IF(ISNUMBER($J588),IF($L588&gt;$G$4,ROUND($G$4,2),$L588),"")</f>
        <v>425.86</v>
      </c>
      <c r="O588" s="18">
        <f t="shared" ref="O588:O651" si="138">IF(ISNUMBER($J588),$L588*$G$3,"")</f>
        <v>14.050135384615386</v>
      </c>
      <c r="P588" s="18">
        <f t="shared" si="133"/>
        <v>411.81</v>
      </c>
      <c r="Q588" s="27">
        <f t="shared" si="134"/>
        <v>8789.7900000000009</v>
      </c>
    </row>
    <row r="589" spans="1:17" x14ac:dyDescent="0.25">
      <c r="A589" t="e">
        <f t="shared" ref="A589:A652" si="139">IF(ROUND($H588&lt;=0,0),"",$A588+1)</f>
        <v>#VALUE!</v>
      </c>
      <c r="B589" s="6" t="str">
        <f t="shared" ref="B589:B652" si="140">IF(ISNUMBER($A589),$B588+14,"")</f>
        <v/>
      </c>
      <c r="C589" s="7" t="str">
        <f t="shared" ref="C589:C652" si="141">IF(ISNUMBER($A589),$H588,"")</f>
        <v/>
      </c>
      <c r="D589" s="1" t="str">
        <f t="shared" si="135"/>
        <v/>
      </c>
      <c r="E589" s="28" t="str">
        <f t="shared" ref="E589:E652" si="142">IF(ISNUMBER($A589),$D$8,"")</f>
        <v/>
      </c>
      <c r="F589" s="1" t="str">
        <f t="shared" si="136"/>
        <v/>
      </c>
      <c r="G589" s="1" t="str">
        <f t="shared" ref="G589:G652" si="143">IF(ISNUMBER($A589),ROUND($D589-$F589,2),"")</f>
        <v/>
      </c>
      <c r="H589" s="7" t="str">
        <f t="shared" ref="H589:H652" si="144">IF(ISNUMBER($A589),ROUND($C589-$G589-$E589,2),"")</f>
        <v/>
      </c>
      <c r="J589" s="14">
        <f t="shared" ref="J589:J652" si="145">IF(ROUND($Q588&lt;=0,0),"",$J588+1)</f>
        <v>578</v>
      </c>
      <c r="K589" s="19">
        <f t="shared" ref="K589:K652" si="146">IF(ISNUMBER($J589),$K588+14,"")</f>
        <v>50753</v>
      </c>
      <c r="L589" s="27">
        <f t="shared" ref="L589:L652" si="147">IF(ISNUMBER($J589),$Q588,"")</f>
        <v>8789.7900000000009</v>
      </c>
      <c r="M589" s="18">
        <f t="shared" si="137"/>
        <v>425.86</v>
      </c>
      <c r="O589" s="18">
        <f t="shared" si="138"/>
        <v>13.421333192307694</v>
      </c>
      <c r="P589" s="18">
        <f t="shared" ref="P589:P652" si="148">IF(ISNUMBER($J589),ROUND($M589-$O589,2),"")</f>
        <v>412.44</v>
      </c>
      <c r="Q589" s="27">
        <f t="shared" ref="Q589:Q652" si="149">IF(ISNUMBER($J589),ROUND($L589-$P589-$N589,2),"")</f>
        <v>8377.35</v>
      </c>
    </row>
    <row r="590" spans="1:17" x14ac:dyDescent="0.25">
      <c r="A590" t="e">
        <f t="shared" si="139"/>
        <v>#VALUE!</v>
      </c>
      <c r="B590" s="6" t="str">
        <f t="shared" si="140"/>
        <v/>
      </c>
      <c r="C590" s="7" t="str">
        <f t="shared" si="141"/>
        <v/>
      </c>
      <c r="D590" s="1" t="str">
        <f t="shared" si="135"/>
        <v/>
      </c>
      <c r="E590" s="28" t="str">
        <f t="shared" si="142"/>
        <v/>
      </c>
      <c r="F590" s="1" t="str">
        <f t="shared" si="136"/>
        <v/>
      </c>
      <c r="G590" s="1" t="str">
        <f t="shared" si="143"/>
        <v/>
      </c>
      <c r="H590" s="7" t="str">
        <f t="shared" si="144"/>
        <v/>
      </c>
      <c r="J590" s="14">
        <f t="shared" si="145"/>
        <v>579</v>
      </c>
      <c r="K590" s="19">
        <f t="shared" si="146"/>
        <v>50767</v>
      </c>
      <c r="L590" s="27">
        <f t="shared" si="147"/>
        <v>8377.35</v>
      </c>
      <c r="M590" s="18">
        <f t="shared" si="137"/>
        <v>425.86</v>
      </c>
      <c r="O590" s="18">
        <f t="shared" si="138"/>
        <v>12.791569038461539</v>
      </c>
      <c r="P590" s="18">
        <f t="shared" si="148"/>
        <v>413.07</v>
      </c>
      <c r="Q590" s="27">
        <f t="shared" si="149"/>
        <v>7964.28</v>
      </c>
    </row>
    <row r="591" spans="1:17" x14ac:dyDescent="0.25">
      <c r="A591" t="e">
        <f t="shared" si="139"/>
        <v>#VALUE!</v>
      </c>
      <c r="B591" s="6" t="str">
        <f t="shared" si="140"/>
        <v/>
      </c>
      <c r="C591" s="7" t="str">
        <f t="shared" si="141"/>
        <v/>
      </c>
      <c r="D591" s="1" t="str">
        <f t="shared" si="135"/>
        <v/>
      </c>
      <c r="E591" s="28" t="str">
        <f t="shared" si="142"/>
        <v/>
      </c>
      <c r="F591" s="1" t="str">
        <f t="shared" si="136"/>
        <v/>
      </c>
      <c r="G591" s="1" t="str">
        <f t="shared" si="143"/>
        <v/>
      </c>
      <c r="H591" s="7" t="str">
        <f t="shared" si="144"/>
        <v/>
      </c>
      <c r="J591" s="14">
        <f t="shared" si="145"/>
        <v>580</v>
      </c>
      <c r="K591" s="19">
        <f t="shared" si="146"/>
        <v>50781</v>
      </c>
      <c r="L591" s="27">
        <f t="shared" si="147"/>
        <v>7964.28</v>
      </c>
      <c r="M591" s="18">
        <f t="shared" si="137"/>
        <v>425.86</v>
      </c>
      <c r="O591" s="18">
        <f t="shared" si="138"/>
        <v>12.160842923076924</v>
      </c>
      <c r="P591" s="18">
        <f t="shared" si="148"/>
        <v>413.7</v>
      </c>
      <c r="Q591" s="27">
        <f t="shared" si="149"/>
        <v>7550.58</v>
      </c>
    </row>
    <row r="592" spans="1:17" x14ac:dyDescent="0.25">
      <c r="A592" t="e">
        <f t="shared" si="139"/>
        <v>#VALUE!</v>
      </c>
      <c r="B592" s="6" t="str">
        <f t="shared" si="140"/>
        <v/>
      </c>
      <c r="C592" s="7" t="str">
        <f t="shared" si="141"/>
        <v/>
      </c>
      <c r="D592" s="1" t="str">
        <f t="shared" si="135"/>
        <v/>
      </c>
      <c r="E592" s="28" t="str">
        <f t="shared" si="142"/>
        <v/>
      </c>
      <c r="F592" s="1" t="str">
        <f t="shared" si="136"/>
        <v/>
      </c>
      <c r="G592" s="1" t="str">
        <f t="shared" si="143"/>
        <v/>
      </c>
      <c r="H592" s="7" t="str">
        <f t="shared" si="144"/>
        <v/>
      </c>
      <c r="J592" s="14">
        <f t="shared" si="145"/>
        <v>581</v>
      </c>
      <c r="K592" s="19">
        <f t="shared" si="146"/>
        <v>50795</v>
      </c>
      <c r="L592" s="27">
        <f t="shared" si="147"/>
        <v>7550.58</v>
      </c>
      <c r="M592" s="18">
        <f t="shared" si="137"/>
        <v>425.86</v>
      </c>
      <c r="O592" s="18">
        <f t="shared" si="138"/>
        <v>11.529154846153846</v>
      </c>
      <c r="P592" s="18">
        <f t="shared" si="148"/>
        <v>414.33</v>
      </c>
      <c r="Q592" s="27">
        <f t="shared" si="149"/>
        <v>7136.25</v>
      </c>
    </row>
    <row r="593" spans="1:17" x14ac:dyDescent="0.25">
      <c r="A593" t="e">
        <f t="shared" si="139"/>
        <v>#VALUE!</v>
      </c>
      <c r="B593" s="6" t="str">
        <f t="shared" si="140"/>
        <v/>
      </c>
      <c r="C593" s="7" t="str">
        <f t="shared" si="141"/>
        <v/>
      </c>
      <c r="D593" s="1" t="str">
        <f t="shared" si="135"/>
        <v/>
      </c>
      <c r="E593" s="28" t="str">
        <f t="shared" si="142"/>
        <v/>
      </c>
      <c r="F593" s="1" t="str">
        <f t="shared" si="136"/>
        <v/>
      </c>
      <c r="G593" s="1" t="str">
        <f t="shared" si="143"/>
        <v/>
      </c>
      <c r="H593" s="7" t="str">
        <f t="shared" si="144"/>
        <v/>
      </c>
      <c r="J593" s="14">
        <f t="shared" si="145"/>
        <v>582</v>
      </c>
      <c r="K593" s="19">
        <f t="shared" si="146"/>
        <v>50809</v>
      </c>
      <c r="L593" s="27">
        <f t="shared" si="147"/>
        <v>7136.25</v>
      </c>
      <c r="M593" s="18">
        <f t="shared" si="137"/>
        <v>425.86</v>
      </c>
      <c r="O593" s="18">
        <f t="shared" si="138"/>
        <v>10.896504807692308</v>
      </c>
      <c r="P593" s="18">
        <f t="shared" si="148"/>
        <v>414.96</v>
      </c>
      <c r="Q593" s="27">
        <f t="shared" si="149"/>
        <v>6721.29</v>
      </c>
    </row>
    <row r="594" spans="1:17" x14ac:dyDescent="0.25">
      <c r="A594" t="e">
        <f t="shared" si="139"/>
        <v>#VALUE!</v>
      </c>
      <c r="B594" s="6" t="str">
        <f t="shared" si="140"/>
        <v/>
      </c>
      <c r="C594" s="7" t="str">
        <f t="shared" si="141"/>
        <v/>
      </c>
      <c r="D594" s="1" t="str">
        <f t="shared" si="135"/>
        <v/>
      </c>
      <c r="E594" s="28" t="str">
        <f t="shared" si="142"/>
        <v/>
      </c>
      <c r="F594" s="1" t="str">
        <f t="shared" si="136"/>
        <v/>
      </c>
      <c r="G594" s="1" t="str">
        <f t="shared" si="143"/>
        <v/>
      </c>
      <c r="H594" s="7" t="str">
        <f t="shared" si="144"/>
        <v/>
      </c>
      <c r="J594" s="14">
        <f t="shared" si="145"/>
        <v>583</v>
      </c>
      <c r="K594" s="19">
        <f t="shared" si="146"/>
        <v>50823</v>
      </c>
      <c r="L594" s="27">
        <f t="shared" si="147"/>
        <v>6721.29</v>
      </c>
      <c r="M594" s="18">
        <f t="shared" si="137"/>
        <v>425.86</v>
      </c>
      <c r="O594" s="18">
        <f t="shared" si="138"/>
        <v>10.262892807692308</v>
      </c>
      <c r="P594" s="18">
        <f t="shared" si="148"/>
        <v>415.6</v>
      </c>
      <c r="Q594" s="27">
        <f t="shared" si="149"/>
        <v>6305.69</v>
      </c>
    </row>
    <row r="595" spans="1:17" x14ac:dyDescent="0.25">
      <c r="A595" t="e">
        <f t="shared" si="139"/>
        <v>#VALUE!</v>
      </c>
      <c r="B595" s="6" t="str">
        <f t="shared" si="140"/>
        <v/>
      </c>
      <c r="C595" s="7" t="str">
        <f t="shared" si="141"/>
        <v/>
      </c>
      <c r="D595" s="1" t="str">
        <f t="shared" si="135"/>
        <v/>
      </c>
      <c r="E595" s="28" t="str">
        <f t="shared" si="142"/>
        <v/>
      </c>
      <c r="F595" s="1" t="str">
        <f t="shared" si="136"/>
        <v/>
      </c>
      <c r="G595" s="1" t="str">
        <f t="shared" si="143"/>
        <v/>
      </c>
      <c r="H595" s="7" t="str">
        <f t="shared" si="144"/>
        <v/>
      </c>
      <c r="J595" s="14">
        <f t="shared" si="145"/>
        <v>584</v>
      </c>
      <c r="K595" s="19">
        <f t="shared" si="146"/>
        <v>50837</v>
      </c>
      <c r="L595" s="27">
        <f t="shared" si="147"/>
        <v>6305.69</v>
      </c>
      <c r="M595" s="18">
        <f t="shared" si="137"/>
        <v>425.86</v>
      </c>
      <c r="O595" s="18">
        <f t="shared" si="138"/>
        <v>9.6283035769230771</v>
      </c>
      <c r="P595" s="18">
        <f t="shared" si="148"/>
        <v>416.23</v>
      </c>
      <c r="Q595" s="27">
        <f t="shared" si="149"/>
        <v>5889.46</v>
      </c>
    </row>
    <row r="596" spans="1:17" x14ac:dyDescent="0.25">
      <c r="A596" t="e">
        <f t="shared" si="139"/>
        <v>#VALUE!</v>
      </c>
      <c r="B596" s="6" t="str">
        <f t="shared" si="140"/>
        <v/>
      </c>
      <c r="C596" s="7" t="str">
        <f t="shared" si="141"/>
        <v/>
      </c>
      <c r="D596" s="1" t="str">
        <f t="shared" si="135"/>
        <v/>
      </c>
      <c r="E596" s="28" t="str">
        <f t="shared" si="142"/>
        <v/>
      </c>
      <c r="F596" s="1" t="str">
        <f t="shared" si="136"/>
        <v/>
      </c>
      <c r="G596" s="1" t="str">
        <f t="shared" si="143"/>
        <v/>
      </c>
      <c r="H596" s="7" t="str">
        <f t="shared" si="144"/>
        <v/>
      </c>
      <c r="J596" s="14">
        <f t="shared" si="145"/>
        <v>585</v>
      </c>
      <c r="K596" s="19">
        <f t="shared" si="146"/>
        <v>50851</v>
      </c>
      <c r="L596" s="27">
        <f t="shared" si="147"/>
        <v>5889.46</v>
      </c>
      <c r="M596" s="18">
        <f t="shared" si="137"/>
        <v>425.86</v>
      </c>
      <c r="O596" s="18">
        <f t="shared" si="138"/>
        <v>8.9927523846153843</v>
      </c>
      <c r="P596" s="18">
        <f t="shared" si="148"/>
        <v>416.87</v>
      </c>
      <c r="Q596" s="27">
        <f t="shared" si="149"/>
        <v>5472.59</v>
      </c>
    </row>
    <row r="597" spans="1:17" x14ac:dyDescent="0.25">
      <c r="A597" t="e">
        <f t="shared" si="139"/>
        <v>#VALUE!</v>
      </c>
      <c r="B597" s="6" t="str">
        <f t="shared" si="140"/>
        <v/>
      </c>
      <c r="C597" s="7" t="str">
        <f t="shared" si="141"/>
        <v/>
      </c>
      <c r="D597" s="1" t="str">
        <f t="shared" si="135"/>
        <v/>
      </c>
      <c r="E597" s="28" t="str">
        <f t="shared" si="142"/>
        <v/>
      </c>
      <c r="F597" s="1" t="str">
        <f t="shared" si="136"/>
        <v/>
      </c>
      <c r="G597" s="1" t="str">
        <f t="shared" si="143"/>
        <v/>
      </c>
      <c r="H597" s="7" t="str">
        <f t="shared" si="144"/>
        <v/>
      </c>
      <c r="J597" s="14">
        <f t="shared" si="145"/>
        <v>586</v>
      </c>
      <c r="K597" s="19">
        <f t="shared" si="146"/>
        <v>50865</v>
      </c>
      <c r="L597" s="27">
        <f t="shared" si="147"/>
        <v>5472.59</v>
      </c>
      <c r="M597" s="18">
        <f t="shared" si="137"/>
        <v>425.86</v>
      </c>
      <c r="O597" s="18">
        <f t="shared" si="138"/>
        <v>8.3562239615384613</v>
      </c>
      <c r="P597" s="18">
        <f t="shared" si="148"/>
        <v>417.5</v>
      </c>
      <c r="Q597" s="27">
        <f t="shared" si="149"/>
        <v>5055.09</v>
      </c>
    </row>
    <row r="598" spans="1:17" x14ac:dyDescent="0.25">
      <c r="A598" t="e">
        <f t="shared" si="139"/>
        <v>#VALUE!</v>
      </c>
      <c r="B598" s="6" t="str">
        <f t="shared" si="140"/>
        <v/>
      </c>
      <c r="C598" s="7" t="str">
        <f t="shared" si="141"/>
        <v/>
      </c>
      <c r="D598" s="1" t="str">
        <f t="shared" si="135"/>
        <v/>
      </c>
      <c r="E598" s="28" t="str">
        <f t="shared" si="142"/>
        <v/>
      </c>
      <c r="F598" s="1" t="str">
        <f t="shared" si="136"/>
        <v/>
      </c>
      <c r="G598" s="1" t="str">
        <f t="shared" si="143"/>
        <v/>
      </c>
      <c r="H598" s="7" t="str">
        <f t="shared" si="144"/>
        <v/>
      </c>
      <c r="J598" s="14">
        <f t="shared" si="145"/>
        <v>587</v>
      </c>
      <c r="K598" s="19">
        <f t="shared" si="146"/>
        <v>50879</v>
      </c>
      <c r="L598" s="27">
        <f t="shared" si="147"/>
        <v>5055.09</v>
      </c>
      <c r="M598" s="18">
        <f t="shared" si="137"/>
        <v>425.86</v>
      </c>
      <c r="O598" s="18">
        <f t="shared" si="138"/>
        <v>7.7187335769230776</v>
      </c>
      <c r="P598" s="18">
        <f t="shared" si="148"/>
        <v>418.14</v>
      </c>
      <c r="Q598" s="27">
        <f t="shared" si="149"/>
        <v>4636.95</v>
      </c>
    </row>
    <row r="599" spans="1:17" x14ac:dyDescent="0.25">
      <c r="A599" t="e">
        <f t="shared" si="139"/>
        <v>#VALUE!</v>
      </c>
      <c r="B599" s="6" t="str">
        <f t="shared" si="140"/>
        <v/>
      </c>
      <c r="C599" s="7" t="str">
        <f t="shared" si="141"/>
        <v/>
      </c>
      <c r="D599" s="1" t="str">
        <f t="shared" si="135"/>
        <v/>
      </c>
      <c r="E599" s="28" t="str">
        <f t="shared" si="142"/>
        <v/>
      </c>
      <c r="F599" s="1" t="str">
        <f t="shared" si="136"/>
        <v/>
      </c>
      <c r="G599" s="1" t="str">
        <f t="shared" si="143"/>
        <v/>
      </c>
      <c r="H599" s="7" t="str">
        <f t="shared" si="144"/>
        <v/>
      </c>
      <c r="J599" s="14">
        <f t="shared" si="145"/>
        <v>588</v>
      </c>
      <c r="K599" s="19">
        <f t="shared" si="146"/>
        <v>50893</v>
      </c>
      <c r="L599" s="27">
        <f t="shared" si="147"/>
        <v>4636.95</v>
      </c>
      <c r="M599" s="18">
        <f t="shared" si="137"/>
        <v>425.86</v>
      </c>
      <c r="O599" s="18">
        <f t="shared" si="138"/>
        <v>7.0802659615384611</v>
      </c>
      <c r="P599" s="18">
        <f t="shared" si="148"/>
        <v>418.78</v>
      </c>
      <c r="Q599" s="27">
        <f t="shared" si="149"/>
        <v>4218.17</v>
      </c>
    </row>
    <row r="600" spans="1:17" x14ac:dyDescent="0.25">
      <c r="A600" t="e">
        <f t="shared" si="139"/>
        <v>#VALUE!</v>
      </c>
      <c r="B600" s="6" t="str">
        <f t="shared" si="140"/>
        <v/>
      </c>
      <c r="C600" s="7" t="str">
        <f t="shared" si="141"/>
        <v/>
      </c>
      <c r="D600" s="1" t="str">
        <f t="shared" si="135"/>
        <v/>
      </c>
      <c r="E600" s="28" t="str">
        <f t="shared" si="142"/>
        <v/>
      </c>
      <c r="F600" s="1" t="str">
        <f t="shared" si="136"/>
        <v/>
      </c>
      <c r="G600" s="1" t="str">
        <f t="shared" si="143"/>
        <v/>
      </c>
      <c r="H600" s="7" t="str">
        <f t="shared" si="144"/>
        <v/>
      </c>
      <c r="J600" s="14">
        <f t="shared" si="145"/>
        <v>589</v>
      </c>
      <c r="K600" s="19">
        <f t="shared" si="146"/>
        <v>50907</v>
      </c>
      <c r="L600" s="27">
        <f t="shared" si="147"/>
        <v>4218.17</v>
      </c>
      <c r="M600" s="18">
        <f t="shared" si="137"/>
        <v>425.86</v>
      </c>
      <c r="O600" s="18">
        <f t="shared" si="138"/>
        <v>6.4408211153846153</v>
      </c>
      <c r="P600" s="18">
        <f t="shared" si="148"/>
        <v>419.42</v>
      </c>
      <c r="Q600" s="27">
        <f t="shared" si="149"/>
        <v>3798.75</v>
      </c>
    </row>
    <row r="601" spans="1:17" s="8" customFormat="1" x14ac:dyDescent="0.25">
      <c r="A601" t="e">
        <f t="shared" si="139"/>
        <v>#VALUE!</v>
      </c>
      <c r="B601" s="6" t="str">
        <f t="shared" si="140"/>
        <v/>
      </c>
      <c r="C601" s="7" t="str">
        <f t="shared" si="141"/>
        <v/>
      </c>
      <c r="D601" s="1" t="str">
        <f t="shared" si="135"/>
        <v/>
      </c>
      <c r="E601" s="28" t="str">
        <f t="shared" si="142"/>
        <v/>
      </c>
      <c r="F601" s="1" t="str">
        <f t="shared" si="136"/>
        <v/>
      </c>
      <c r="G601" s="1" t="str">
        <f t="shared" si="143"/>
        <v/>
      </c>
      <c r="H601" s="7" t="str">
        <f t="shared" si="144"/>
        <v/>
      </c>
      <c r="I601" s="14"/>
      <c r="J601" s="14">
        <f t="shared" si="145"/>
        <v>590</v>
      </c>
      <c r="K601" s="19">
        <f t="shared" si="146"/>
        <v>50921</v>
      </c>
      <c r="L601" s="27">
        <f t="shared" si="147"/>
        <v>3798.75</v>
      </c>
      <c r="M601" s="18">
        <f t="shared" si="137"/>
        <v>425.86</v>
      </c>
      <c r="N601" s="14"/>
      <c r="O601" s="18">
        <f t="shared" si="138"/>
        <v>5.8003990384615385</v>
      </c>
      <c r="P601" s="18">
        <f t="shared" si="148"/>
        <v>420.06</v>
      </c>
      <c r="Q601" s="27">
        <f t="shared" si="149"/>
        <v>3378.69</v>
      </c>
    </row>
    <row r="602" spans="1:17" x14ac:dyDescent="0.25">
      <c r="A602" t="e">
        <f t="shared" si="139"/>
        <v>#VALUE!</v>
      </c>
      <c r="B602" s="6" t="str">
        <f t="shared" si="140"/>
        <v/>
      </c>
      <c r="C602" s="7" t="str">
        <f t="shared" si="141"/>
        <v/>
      </c>
      <c r="D602" s="1" t="str">
        <f t="shared" si="135"/>
        <v/>
      </c>
      <c r="E602" s="28" t="str">
        <f t="shared" si="142"/>
        <v/>
      </c>
      <c r="F602" s="1" t="str">
        <f t="shared" si="136"/>
        <v/>
      </c>
      <c r="G602" s="1" t="str">
        <f t="shared" si="143"/>
        <v/>
      </c>
      <c r="H602" s="7" t="str">
        <f t="shared" si="144"/>
        <v/>
      </c>
      <c r="J602" s="14">
        <f t="shared" si="145"/>
        <v>591</v>
      </c>
      <c r="K602" s="19">
        <f t="shared" si="146"/>
        <v>50935</v>
      </c>
      <c r="L602" s="27">
        <f t="shared" si="147"/>
        <v>3378.69</v>
      </c>
      <c r="M602" s="18">
        <f t="shared" si="137"/>
        <v>425.86</v>
      </c>
      <c r="O602" s="18">
        <f t="shared" si="138"/>
        <v>5.1589997307692315</v>
      </c>
      <c r="P602" s="18">
        <f t="shared" si="148"/>
        <v>420.7</v>
      </c>
      <c r="Q602" s="27">
        <f t="shared" si="149"/>
        <v>2957.99</v>
      </c>
    </row>
    <row r="603" spans="1:17" x14ac:dyDescent="0.25">
      <c r="A603" t="e">
        <f t="shared" si="139"/>
        <v>#VALUE!</v>
      </c>
      <c r="B603" s="6" t="str">
        <f t="shared" si="140"/>
        <v/>
      </c>
      <c r="C603" s="7" t="str">
        <f t="shared" si="141"/>
        <v/>
      </c>
      <c r="D603" s="1" t="str">
        <f t="shared" si="135"/>
        <v/>
      </c>
      <c r="E603" s="28" t="str">
        <f t="shared" si="142"/>
        <v/>
      </c>
      <c r="F603" s="1" t="str">
        <f t="shared" si="136"/>
        <v/>
      </c>
      <c r="G603" s="1" t="str">
        <f t="shared" si="143"/>
        <v/>
      </c>
      <c r="H603" s="7" t="str">
        <f t="shared" si="144"/>
        <v/>
      </c>
      <c r="J603" s="14">
        <f t="shared" si="145"/>
        <v>592</v>
      </c>
      <c r="K603" s="19">
        <f t="shared" si="146"/>
        <v>50949</v>
      </c>
      <c r="L603" s="27">
        <f t="shared" si="147"/>
        <v>2957.99</v>
      </c>
      <c r="M603" s="18">
        <f t="shared" si="137"/>
        <v>425.86</v>
      </c>
      <c r="O603" s="18">
        <f t="shared" si="138"/>
        <v>4.5166231923076925</v>
      </c>
      <c r="P603" s="18">
        <f t="shared" si="148"/>
        <v>421.34</v>
      </c>
      <c r="Q603" s="27">
        <f t="shared" si="149"/>
        <v>2536.65</v>
      </c>
    </row>
    <row r="604" spans="1:17" x14ac:dyDescent="0.25">
      <c r="A604" t="e">
        <f t="shared" si="139"/>
        <v>#VALUE!</v>
      </c>
      <c r="B604" s="6" t="str">
        <f t="shared" si="140"/>
        <v/>
      </c>
      <c r="C604" s="7" t="str">
        <f t="shared" si="141"/>
        <v/>
      </c>
      <c r="D604" s="1" t="str">
        <f t="shared" si="135"/>
        <v/>
      </c>
      <c r="E604" s="28" t="str">
        <f t="shared" si="142"/>
        <v/>
      </c>
      <c r="F604" s="1" t="str">
        <f t="shared" si="136"/>
        <v/>
      </c>
      <c r="G604" s="1" t="str">
        <f t="shared" si="143"/>
        <v/>
      </c>
      <c r="H604" s="7" t="str">
        <f t="shared" si="144"/>
        <v/>
      </c>
      <c r="J604" s="14">
        <f t="shared" si="145"/>
        <v>593</v>
      </c>
      <c r="K604" s="19">
        <f t="shared" si="146"/>
        <v>50963</v>
      </c>
      <c r="L604" s="27">
        <f t="shared" si="147"/>
        <v>2536.65</v>
      </c>
      <c r="M604" s="18">
        <f t="shared" si="137"/>
        <v>425.86</v>
      </c>
      <c r="O604" s="18">
        <f t="shared" si="138"/>
        <v>3.8732694230769233</v>
      </c>
      <c r="P604" s="18">
        <f t="shared" si="148"/>
        <v>421.99</v>
      </c>
      <c r="Q604" s="27">
        <f t="shared" si="149"/>
        <v>2114.66</v>
      </c>
    </row>
    <row r="605" spans="1:17" x14ac:dyDescent="0.25">
      <c r="A605" t="e">
        <f t="shared" si="139"/>
        <v>#VALUE!</v>
      </c>
      <c r="B605" s="6" t="str">
        <f t="shared" si="140"/>
        <v/>
      </c>
      <c r="C605" s="7" t="str">
        <f t="shared" si="141"/>
        <v/>
      </c>
      <c r="D605" s="1" t="str">
        <f t="shared" si="135"/>
        <v/>
      </c>
      <c r="E605" s="28" t="str">
        <f t="shared" si="142"/>
        <v/>
      </c>
      <c r="F605" s="1" t="str">
        <f t="shared" si="136"/>
        <v/>
      </c>
      <c r="G605" s="1" t="str">
        <f t="shared" si="143"/>
        <v/>
      </c>
      <c r="H605" s="7" t="str">
        <f t="shared" si="144"/>
        <v/>
      </c>
      <c r="J605" s="14">
        <f t="shared" si="145"/>
        <v>594</v>
      </c>
      <c r="K605" s="19">
        <f t="shared" si="146"/>
        <v>50977</v>
      </c>
      <c r="L605" s="27">
        <f t="shared" si="147"/>
        <v>2114.66</v>
      </c>
      <c r="M605" s="18">
        <f t="shared" si="137"/>
        <v>425.86</v>
      </c>
      <c r="O605" s="18">
        <f t="shared" si="138"/>
        <v>3.2289231538461536</v>
      </c>
      <c r="P605" s="18">
        <f t="shared" si="148"/>
        <v>422.63</v>
      </c>
      <c r="Q605" s="27">
        <f t="shared" si="149"/>
        <v>1692.03</v>
      </c>
    </row>
    <row r="606" spans="1:17" x14ac:dyDescent="0.25">
      <c r="A606" t="e">
        <f t="shared" si="139"/>
        <v>#VALUE!</v>
      </c>
      <c r="B606" s="6" t="str">
        <f t="shared" si="140"/>
        <v/>
      </c>
      <c r="C606" s="7" t="str">
        <f t="shared" si="141"/>
        <v/>
      </c>
      <c r="D606" s="1" t="str">
        <f t="shared" si="135"/>
        <v/>
      </c>
      <c r="E606" s="28" t="str">
        <f t="shared" si="142"/>
        <v/>
      </c>
      <c r="F606" s="1" t="str">
        <f t="shared" si="136"/>
        <v/>
      </c>
      <c r="G606" s="1" t="str">
        <f t="shared" si="143"/>
        <v/>
      </c>
      <c r="H606" s="7" t="str">
        <f t="shared" si="144"/>
        <v/>
      </c>
      <c r="J606" s="14">
        <f t="shared" si="145"/>
        <v>595</v>
      </c>
      <c r="K606" s="19">
        <f t="shared" si="146"/>
        <v>50991</v>
      </c>
      <c r="L606" s="27">
        <f t="shared" si="147"/>
        <v>1692.03</v>
      </c>
      <c r="M606" s="18">
        <f t="shared" si="137"/>
        <v>425.86</v>
      </c>
      <c r="O606" s="18">
        <f t="shared" si="138"/>
        <v>2.5835996538461541</v>
      </c>
      <c r="P606" s="18">
        <f t="shared" si="148"/>
        <v>423.28</v>
      </c>
      <c r="Q606" s="27">
        <f t="shared" si="149"/>
        <v>1268.75</v>
      </c>
    </row>
    <row r="607" spans="1:17" x14ac:dyDescent="0.25">
      <c r="A607" t="e">
        <f t="shared" si="139"/>
        <v>#VALUE!</v>
      </c>
      <c r="B607" s="6" t="str">
        <f t="shared" si="140"/>
        <v/>
      </c>
      <c r="C607" s="7" t="str">
        <f t="shared" si="141"/>
        <v/>
      </c>
      <c r="D607" s="1" t="str">
        <f t="shared" si="135"/>
        <v/>
      </c>
      <c r="E607" s="28" t="str">
        <f t="shared" si="142"/>
        <v/>
      </c>
      <c r="F607" s="1" t="str">
        <f t="shared" si="136"/>
        <v/>
      </c>
      <c r="G607" s="1" t="str">
        <f t="shared" si="143"/>
        <v/>
      </c>
      <c r="H607" s="7" t="str">
        <f t="shared" si="144"/>
        <v/>
      </c>
      <c r="J607" s="14">
        <f t="shared" si="145"/>
        <v>596</v>
      </c>
      <c r="K607" s="19">
        <f t="shared" si="146"/>
        <v>51005</v>
      </c>
      <c r="L607" s="27">
        <f t="shared" si="147"/>
        <v>1268.75</v>
      </c>
      <c r="M607" s="18">
        <f t="shared" si="137"/>
        <v>425.86</v>
      </c>
      <c r="O607" s="18">
        <f t="shared" si="138"/>
        <v>1.937283653846154</v>
      </c>
      <c r="P607" s="18">
        <f t="shared" si="148"/>
        <v>423.92</v>
      </c>
      <c r="Q607" s="27">
        <f t="shared" si="149"/>
        <v>844.83</v>
      </c>
    </row>
    <row r="608" spans="1:17" x14ac:dyDescent="0.25">
      <c r="A608" t="e">
        <f t="shared" si="139"/>
        <v>#VALUE!</v>
      </c>
      <c r="B608" s="6" t="str">
        <f t="shared" si="140"/>
        <v/>
      </c>
      <c r="C608" s="7" t="str">
        <f t="shared" si="141"/>
        <v/>
      </c>
      <c r="D608" s="1" t="str">
        <f t="shared" si="135"/>
        <v/>
      </c>
      <c r="E608" s="28" t="str">
        <f t="shared" si="142"/>
        <v/>
      </c>
      <c r="F608" s="1" t="str">
        <f t="shared" si="136"/>
        <v/>
      </c>
      <c r="G608" s="1" t="str">
        <f t="shared" si="143"/>
        <v/>
      </c>
      <c r="H608" s="7" t="str">
        <f t="shared" si="144"/>
        <v/>
      </c>
      <c r="J608" s="14">
        <f t="shared" si="145"/>
        <v>597</v>
      </c>
      <c r="K608" s="19">
        <f t="shared" si="146"/>
        <v>51019</v>
      </c>
      <c r="L608" s="27">
        <f t="shared" si="147"/>
        <v>844.83</v>
      </c>
      <c r="M608" s="18">
        <f t="shared" si="137"/>
        <v>425.86</v>
      </c>
      <c r="O608" s="18">
        <f t="shared" si="138"/>
        <v>1.2899904230769232</v>
      </c>
      <c r="P608" s="18">
        <f t="shared" si="148"/>
        <v>424.57</v>
      </c>
      <c r="Q608" s="27">
        <f t="shared" si="149"/>
        <v>420.26</v>
      </c>
    </row>
    <row r="609" spans="1:17" x14ac:dyDescent="0.25">
      <c r="A609" t="e">
        <f t="shared" si="139"/>
        <v>#VALUE!</v>
      </c>
      <c r="B609" s="6" t="str">
        <f t="shared" si="140"/>
        <v/>
      </c>
      <c r="C609" s="7" t="str">
        <f t="shared" si="141"/>
        <v/>
      </c>
      <c r="D609" s="1" t="str">
        <f t="shared" si="135"/>
        <v/>
      </c>
      <c r="E609" s="28" t="str">
        <f t="shared" si="142"/>
        <v/>
      </c>
      <c r="F609" s="1" t="str">
        <f t="shared" si="136"/>
        <v/>
      </c>
      <c r="G609" s="1" t="str">
        <f t="shared" si="143"/>
        <v/>
      </c>
      <c r="H609" s="7" t="str">
        <f t="shared" si="144"/>
        <v/>
      </c>
      <c r="J609" s="14">
        <f t="shared" si="145"/>
        <v>598</v>
      </c>
      <c r="K609" s="19">
        <f t="shared" si="146"/>
        <v>51033</v>
      </c>
      <c r="L609" s="27">
        <f t="shared" si="147"/>
        <v>420.26</v>
      </c>
      <c r="M609" s="18">
        <f t="shared" si="137"/>
        <v>420.26</v>
      </c>
      <c r="O609" s="18">
        <f t="shared" si="138"/>
        <v>0.64170469230769234</v>
      </c>
      <c r="P609" s="18">
        <f t="shared" si="148"/>
        <v>419.62</v>
      </c>
      <c r="Q609" s="27">
        <f t="shared" si="149"/>
        <v>0.64</v>
      </c>
    </row>
    <row r="610" spans="1:17" x14ac:dyDescent="0.25">
      <c r="A610" t="e">
        <f t="shared" si="139"/>
        <v>#VALUE!</v>
      </c>
      <c r="B610" s="6" t="str">
        <f t="shared" si="140"/>
        <v/>
      </c>
      <c r="C610" s="7" t="str">
        <f t="shared" si="141"/>
        <v/>
      </c>
      <c r="D610" s="1" t="str">
        <f t="shared" si="135"/>
        <v/>
      </c>
      <c r="E610" s="28" t="str">
        <f t="shared" si="142"/>
        <v/>
      </c>
      <c r="F610" s="1" t="str">
        <f t="shared" si="136"/>
        <v/>
      </c>
      <c r="G610" s="1" t="str">
        <f t="shared" si="143"/>
        <v/>
      </c>
      <c r="H610" s="7" t="str">
        <f t="shared" si="144"/>
        <v/>
      </c>
      <c r="J610" s="14">
        <f t="shared" si="145"/>
        <v>599</v>
      </c>
      <c r="K610" s="19">
        <f t="shared" si="146"/>
        <v>51047</v>
      </c>
      <c r="L610" s="27">
        <f t="shared" si="147"/>
        <v>0.64</v>
      </c>
      <c r="M610" s="18">
        <f t="shared" si="137"/>
        <v>0.64</v>
      </c>
      <c r="O610" s="18">
        <f t="shared" si="138"/>
        <v>9.772307692307693E-4</v>
      </c>
      <c r="P610" s="18">
        <f t="shared" si="148"/>
        <v>0.64</v>
      </c>
      <c r="Q610" s="27">
        <f t="shared" si="149"/>
        <v>0</v>
      </c>
    </row>
    <row r="611" spans="1:17" x14ac:dyDescent="0.25">
      <c r="A611" t="e">
        <f t="shared" si="139"/>
        <v>#VALUE!</v>
      </c>
      <c r="B611" s="6" t="str">
        <f t="shared" si="140"/>
        <v/>
      </c>
      <c r="C611" s="7" t="str">
        <f t="shared" si="141"/>
        <v/>
      </c>
      <c r="D611" s="1" t="str">
        <f t="shared" si="135"/>
        <v/>
      </c>
      <c r="E611" s="28" t="str">
        <f t="shared" si="142"/>
        <v/>
      </c>
      <c r="F611" s="1" t="str">
        <f t="shared" si="136"/>
        <v/>
      </c>
      <c r="G611" s="1" t="str">
        <f t="shared" si="143"/>
        <v/>
      </c>
      <c r="H611" s="7" t="str">
        <f t="shared" si="144"/>
        <v/>
      </c>
      <c r="J611" s="14" t="str">
        <f t="shared" si="145"/>
        <v/>
      </c>
      <c r="K611" s="19" t="str">
        <f t="shared" si="146"/>
        <v/>
      </c>
      <c r="L611" s="27" t="str">
        <f t="shared" si="147"/>
        <v/>
      </c>
      <c r="M611" s="18" t="str">
        <f t="shared" si="137"/>
        <v/>
      </c>
      <c r="O611" s="18" t="str">
        <f t="shared" si="138"/>
        <v/>
      </c>
      <c r="P611" s="18" t="str">
        <f t="shared" si="148"/>
        <v/>
      </c>
      <c r="Q611" s="27" t="str">
        <f t="shared" si="149"/>
        <v/>
      </c>
    </row>
    <row r="612" spans="1:17" x14ac:dyDescent="0.25">
      <c r="A612" t="e">
        <f t="shared" si="139"/>
        <v>#VALUE!</v>
      </c>
      <c r="B612" s="6" t="str">
        <f t="shared" si="140"/>
        <v/>
      </c>
      <c r="C612" s="7" t="str">
        <f t="shared" si="141"/>
        <v/>
      </c>
      <c r="D612" s="1" t="str">
        <f t="shared" si="135"/>
        <v/>
      </c>
      <c r="E612" s="28" t="str">
        <f t="shared" si="142"/>
        <v/>
      </c>
      <c r="F612" s="1" t="str">
        <f t="shared" si="136"/>
        <v/>
      </c>
      <c r="G612" s="1" t="str">
        <f t="shared" si="143"/>
        <v/>
      </c>
      <c r="H612" s="7" t="str">
        <f t="shared" si="144"/>
        <v/>
      </c>
      <c r="J612" s="14" t="e">
        <f t="shared" si="145"/>
        <v>#VALUE!</v>
      </c>
      <c r="K612" s="19" t="str">
        <f t="shared" si="146"/>
        <v/>
      </c>
      <c r="L612" s="27" t="str">
        <f t="shared" si="147"/>
        <v/>
      </c>
      <c r="M612" s="18" t="str">
        <f t="shared" si="137"/>
        <v/>
      </c>
      <c r="O612" s="18" t="str">
        <f t="shared" si="138"/>
        <v/>
      </c>
      <c r="P612" s="18" t="str">
        <f t="shared" si="148"/>
        <v/>
      </c>
      <c r="Q612" s="27" t="str">
        <f t="shared" si="149"/>
        <v/>
      </c>
    </row>
    <row r="613" spans="1:17" x14ac:dyDescent="0.25">
      <c r="A613" t="e">
        <f t="shared" si="139"/>
        <v>#VALUE!</v>
      </c>
      <c r="B613" s="6" t="str">
        <f t="shared" si="140"/>
        <v/>
      </c>
      <c r="C613" s="7" t="str">
        <f t="shared" si="141"/>
        <v/>
      </c>
      <c r="D613" s="1" t="str">
        <f t="shared" si="135"/>
        <v/>
      </c>
      <c r="E613" s="28" t="str">
        <f t="shared" si="142"/>
        <v/>
      </c>
      <c r="F613" s="1" t="str">
        <f t="shared" si="136"/>
        <v/>
      </c>
      <c r="G613" s="1" t="str">
        <f t="shared" si="143"/>
        <v/>
      </c>
      <c r="H613" s="7" t="str">
        <f t="shared" si="144"/>
        <v/>
      </c>
      <c r="J613" s="14" t="e">
        <f t="shared" si="145"/>
        <v>#VALUE!</v>
      </c>
      <c r="K613" s="19" t="str">
        <f t="shared" si="146"/>
        <v/>
      </c>
      <c r="L613" s="27" t="str">
        <f t="shared" si="147"/>
        <v/>
      </c>
      <c r="M613" s="18" t="str">
        <f t="shared" si="137"/>
        <v/>
      </c>
      <c r="O613" s="18" t="str">
        <f t="shared" si="138"/>
        <v/>
      </c>
      <c r="P613" s="18" t="str">
        <f t="shared" si="148"/>
        <v/>
      </c>
      <c r="Q613" s="27" t="str">
        <f t="shared" si="149"/>
        <v/>
      </c>
    </row>
    <row r="614" spans="1:17" x14ac:dyDescent="0.25">
      <c r="A614" t="e">
        <f t="shared" si="139"/>
        <v>#VALUE!</v>
      </c>
      <c r="B614" s="6" t="str">
        <f t="shared" si="140"/>
        <v/>
      </c>
      <c r="C614" s="7" t="str">
        <f t="shared" si="141"/>
        <v/>
      </c>
      <c r="D614" s="1" t="str">
        <f t="shared" si="135"/>
        <v/>
      </c>
      <c r="E614" s="28" t="str">
        <f t="shared" si="142"/>
        <v/>
      </c>
      <c r="F614" s="1" t="str">
        <f t="shared" si="136"/>
        <v/>
      </c>
      <c r="G614" s="1" t="str">
        <f t="shared" si="143"/>
        <v/>
      </c>
      <c r="H614" s="7" t="str">
        <f t="shared" si="144"/>
        <v/>
      </c>
      <c r="J614" s="14" t="e">
        <f t="shared" si="145"/>
        <v>#VALUE!</v>
      </c>
      <c r="K614" s="19" t="str">
        <f t="shared" si="146"/>
        <v/>
      </c>
      <c r="L614" s="27" t="str">
        <f t="shared" si="147"/>
        <v/>
      </c>
      <c r="M614" s="18" t="str">
        <f t="shared" si="137"/>
        <v/>
      </c>
      <c r="O614" s="18" t="str">
        <f t="shared" si="138"/>
        <v/>
      </c>
      <c r="P614" s="18" t="str">
        <f t="shared" si="148"/>
        <v/>
      </c>
      <c r="Q614" s="27" t="str">
        <f t="shared" si="149"/>
        <v/>
      </c>
    </row>
    <row r="615" spans="1:17" x14ac:dyDescent="0.25">
      <c r="A615" t="e">
        <f t="shared" si="139"/>
        <v>#VALUE!</v>
      </c>
      <c r="B615" s="6" t="str">
        <f t="shared" si="140"/>
        <v/>
      </c>
      <c r="C615" s="7" t="str">
        <f t="shared" si="141"/>
        <v/>
      </c>
      <c r="D615" s="1" t="str">
        <f t="shared" si="135"/>
        <v/>
      </c>
      <c r="E615" s="28" t="str">
        <f t="shared" si="142"/>
        <v/>
      </c>
      <c r="F615" s="1" t="str">
        <f t="shared" si="136"/>
        <v/>
      </c>
      <c r="G615" s="1" t="str">
        <f t="shared" si="143"/>
        <v/>
      </c>
      <c r="H615" s="7" t="str">
        <f t="shared" si="144"/>
        <v/>
      </c>
      <c r="J615" s="14" t="e">
        <f t="shared" si="145"/>
        <v>#VALUE!</v>
      </c>
      <c r="K615" s="19" t="str">
        <f t="shared" si="146"/>
        <v/>
      </c>
      <c r="L615" s="27" t="str">
        <f t="shared" si="147"/>
        <v/>
      </c>
      <c r="M615" s="18" t="str">
        <f t="shared" si="137"/>
        <v/>
      </c>
      <c r="O615" s="18" t="str">
        <f t="shared" si="138"/>
        <v/>
      </c>
      <c r="P615" s="18" t="str">
        <f t="shared" si="148"/>
        <v/>
      </c>
      <c r="Q615" s="27" t="str">
        <f t="shared" si="149"/>
        <v/>
      </c>
    </row>
    <row r="616" spans="1:17" x14ac:dyDescent="0.25">
      <c r="A616" t="e">
        <f t="shared" si="139"/>
        <v>#VALUE!</v>
      </c>
      <c r="B616" s="6" t="str">
        <f t="shared" si="140"/>
        <v/>
      </c>
      <c r="C616" s="7" t="str">
        <f t="shared" si="141"/>
        <v/>
      </c>
      <c r="D616" s="1" t="str">
        <f t="shared" si="135"/>
        <v/>
      </c>
      <c r="E616" s="28" t="str">
        <f t="shared" si="142"/>
        <v/>
      </c>
      <c r="F616" s="1" t="str">
        <f t="shared" si="136"/>
        <v/>
      </c>
      <c r="G616" s="1" t="str">
        <f t="shared" si="143"/>
        <v/>
      </c>
      <c r="H616" s="7" t="str">
        <f t="shared" si="144"/>
        <v/>
      </c>
      <c r="J616" s="14" t="e">
        <f t="shared" si="145"/>
        <v>#VALUE!</v>
      </c>
      <c r="K616" s="19" t="str">
        <f t="shared" si="146"/>
        <v/>
      </c>
      <c r="L616" s="27" t="str">
        <f t="shared" si="147"/>
        <v/>
      </c>
      <c r="M616" s="18" t="str">
        <f t="shared" si="137"/>
        <v/>
      </c>
      <c r="O616" s="18" t="str">
        <f t="shared" si="138"/>
        <v/>
      </c>
      <c r="P616" s="18" t="str">
        <f t="shared" si="148"/>
        <v/>
      </c>
      <c r="Q616" s="27" t="str">
        <f t="shared" si="149"/>
        <v/>
      </c>
    </row>
    <row r="617" spans="1:17" x14ac:dyDescent="0.25">
      <c r="A617" t="e">
        <f t="shared" si="139"/>
        <v>#VALUE!</v>
      </c>
      <c r="B617" s="6" t="str">
        <f t="shared" si="140"/>
        <v/>
      </c>
      <c r="C617" s="7" t="str">
        <f t="shared" si="141"/>
        <v/>
      </c>
      <c r="D617" s="1" t="str">
        <f t="shared" si="135"/>
        <v/>
      </c>
      <c r="E617" s="28" t="str">
        <f t="shared" si="142"/>
        <v/>
      </c>
      <c r="F617" s="1" t="str">
        <f t="shared" si="136"/>
        <v/>
      </c>
      <c r="G617" s="1" t="str">
        <f t="shared" si="143"/>
        <v/>
      </c>
      <c r="H617" s="7" t="str">
        <f t="shared" si="144"/>
        <v/>
      </c>
      <c r="J617" s="14" t="e">
        <f t="shared" si="145"/>
        <v>#VALUE!</v>
      </c>
      <c r="K617" s="19" t="str">
        <f t="shared" si="146"/>
        <v/>
      </c>
      <c r="L617" s="27" t="str">
        <f t="shared" si="147"/>
        <v/>
      </c>
      <c r="M617" s="18" t="str">
        <f t="shared" si="137"/>
        <v/>
      </c>
      <c r="O617" s="18" t="str">
        <f t="shared" si="138"/>
        <v/>
      </c>
      <c r="P617" s="18" t="str">
        <f t="shared" si="148"/>
        <v/>
      </c>
      <c r="Q617" s="27" t="str">
        <f t="shared" si="149"/>
        <v/>
      </c>
    </row>
    <row r="618" spans="1:17" x14ac:dyDescent="0.25">
      <c r="A618" t="e">
        <f t="shared" si="139"/>
        <v>#VALUE!</v>
      </c>
      <c r="B618" s="6" t="str">
        <f t="shared" si="140"/>
        <v/>
      </c>
      <c r="C618" s="7" t="str">
        <f t="shared" si="141"/>
        <v/>
      </c>
      <c r="D618" s="1" t="str">
        <f t="shared" si="135"/>
        <v/>
      </c>
      <c r="E618" s="28" t="str">
        <f t="shared" si="142"/>
        <v/>
      </c>
      <c r="F618" s="1" t="str">
        <f t="shared" si="136"/>
        <v/>
      </c>
      <c r="G618" s="1" t="str">
        <f t="shared" si="143"/>
        <v/>
      </c>
      <c r="H618" s="7" t="str">
        <f t="shared" si="144"/>
        <v/>
      </c>
      <c r="J618" s="14" t="e">
        <f t="shared" si="145"/>
        <v>#VALUE!</v>
      </c>
      <c r="K618" s="19" t="str">
        <f t="shared" si="146"/>
        <v/>
      </c>
      <c r="L618" s="27" t="str">
        <f t="shared" si="147"/>
        <v/>
      </c>
      <c r="M618" s="18" t="str">
        <f t="shared" si="137"/>
        <v/>
      </c>
      <c r="O618" s="18" t="str">
        <f t="shared" si="138"/>
        <v/>
      </c>
      <c r="P618" s="18" t="str">
        <f t="shared" si="148"/>
        <v/>
      </c>
      <c r="Q618" s="27" t="str">
        <f t="shared" si="149"/>
        <v/>
      </c>
    </row>
    <row r="619" spans="1:17" x14ac:dyDescent="0.25">
      <c r="A619" t="e">
        <f t="shared" si="139"/>
        <v>#VALUE!</v>
      </c>
      <c r="B619" s="6" t="str">
        <f t="shared" si="140"/>
        <v/>
      </c>
      <c r="C619" s="7" t="str">
        <f t="shared" si="141"/>
        <v/>
      </c>
      <c r="D619" s="1" t="str">
        <f t="shared" si="135"/>
        <v/>
      </c>
      <c r="E619" s="28" t="str">
        <f t="shared" si="142"/>
        <v/>
      </c>
      <c r="F619" s="1" t="str">
        <f t="shared" si="136"/>
        <v/>
      </c>
      <c r="G619" s="1" t="str">
        <f t="shared" si="143"/>
        <v/>
      </c>
      <c r="H619" s="7" t="str">
        <f t="shared" si="144"/>
        <v/>
      </c>
      <c r="J619" s="14" t="e">
        <f t="shared" si="145"/>
        <v>#VALUE!</v>
      </c>
      <c r="K619" s="19" t="str">
        <f t="shared" si="146"/>
        <v/>
      </c>
      <c r="L619" s="27" t="str">
        <f t="shared" si="147"/>
        <v/>
      </c>
      <c r="M619" s="18" t="str">
        <f t="shared" si="137"/>
        <v/>
      </c>
      <c r="O619" s="18" t="str">
        <f t="shared" si="138"/>
        <v/>
      </c>
      <c r="P619" s="18" t="str">
        <f t="shared" si="148"/>
        <v/>
      </c>
      <c r="Q619" s="27" t="str">
        <f t="shared" si="149"/>
        <v/>
      </c>
    </row>
    <row r="620" spans="1:17" x14ac:dyDescent="0.25">
      <c r="A620" t="e">
        <f t="shared" si="139"/>
        <v>#VALUE!</v>
      </c>
      <c r="B620" s="6" t="str">
        <f t="shared" si="140"/>
        <v/>
      </c>
      <c r="C620" s="7" t="str">
        <f t="shared" si="141"/>
        <v/>
      </c>
      <c r="D620" s="1" t="str">
        <f t="shared" si="135"/>
        <v/>
      </c>
      <c r="E620" s="28" t="str">
        <f t="shared" si="142"/>
        <v/>
      </c>
      <c r="F620" s="1" t="str">
        <f t="shared" si="136"/>
        <v/>
      </c>
      <c r="G620" s="1" t="str">
        <f t="shared" si="143"/>
        <v/>
      </c>
      <c r="H620" s="7" t="str">
        <f t="shared" si="144"/>
        <v/>
      </c>
      <c r="J620" s="14" t="e">
        <f t="shared" si="145"/>
        <v>#VALUE!</v>
      </c>
      <c r="K620" s="19" t="str">
        <f t="shared" si="146"/>
        <v/>
      </c>
      <c r="L620" s="27" t="str">
        <f t="shared" si="147"/>
        <v/>
      </c>
      <c r="M620" s="18" t="str">
        <f t="shared" si="137"/>
        <v/>
      </c>
      <c r="O620" s="18" t="str">
        <f t="shared" si="138"/>
        <v/>
      </c>
      <c r="P620" s="18" t="str">
        <f t="shared" si="148"/>
        <v/>
      </c>
      <c r="Q620" s="27" t="str">
        <f t="shared" si="149"/>
        <v/>
      </c>
    </row>
    <row r="621" spans="1:17" x14ac:dyDescent="0.25">
      <c r="A621" t="e">
        <f t="shared" si="139"/>
        <v>#VALUE!</v>
      </c>
      <c r="B621" s="6" t="str">
        <f t="shared" si="140"/>
        <v/>
      </c>
      <c r="C621" s="7" t="str">
        <f t="shared" si="141"/>
        <v/>
      </c>
      <c r="D621" s="1" t="str">
        <f t="shared" si="135"/>
        <v/>
      </c>
      <c r="E621" s="28" t="str">
        <f t="shared" si="142"/>
        <v/>
      </c>
      <c r="F621" s="1" t="str">
        <f t="shared" si="136"/>
        <v/>
      </c>
      <c r="G621" s="1" t="str">
        <f t="shared" si="143"/>
        <v/>
      </c>
      <c r="H621" s="7" t="str">
        <f t="shared" si="144"/>
        <v/>
      </c>
      <c r="J621" s="14" t="e">
        <f t="shared" si="145"/>
        <v>#VALUE!</v>
      </c>
      <c r="K621" s="19" t="str">
        <f t="shared" si="146"/>
        <v/>
      </c>
      <c r="L621" s="27" t="str">
        <f t="shared" si="147"/>
        <v/>
      </c>
      <c r="M621" s="18" t="str">
        <f t="shared" si="137"/>
        <v/>
      </c>
      <c r="O621" s="18" t="str">
        <f t="shared" si="138"/>
        <v/>
      </c>
      <c r="P621" s="18" t="str">
        <f t="shared" si="148"/>
        <v/>
      </c>
      <c r="Q621" s="27" t="str">
        <f t="shared" si="149"/>
        <v/>
      </c>
    </row>
    <row r="622" spans="1:17" x14ac:dyDescent="0.25">
      <c r="A622" t="e">
        <f t="shared" si="139"/>
        <v>#VALUE!</v>
      </c>
      <c r="B622" s="6" t="str">
        <f t="shared" si="140"/>
        <v/>
      </c>
      <c r="C622" s="7" t="str">
        <f t="shared" si="141"/>
        <v/>
      </c>
      <c r="D622" s="1" t="str">
        <f t="shared" si="135"/>
        <v/>
      </c>
      <c r="E622" s="28" t="str">
        <f t="shared" si="142"/>
        <v/>
      </c>
      <c r="F622" s="1" t="str">
        <f t="shared" si="136"/>
        <v/>
      </c>
      <c r="G622" s="1" t="str">
        <f t="shared" si="143"/>
        <v/>
      </c>
      <c r="H622" s="7" t="str">
        <f t="shared" si="144"/>
        <v/>
      </c>
      <c r="J622" s="14" t="e">
        <f t="shared" si="145"/>
        <v>#VALUE!</v>
      </c>
      <c r="K622" s="19" t="str">
        <f t="shared" si="146"/>
        <v/>
      </c>
      <c r="L622" s="27" t="str">
        <f t="shared" si="147"/>
        <v/>
      </c>
      <c r="M622" s="18" t="str">
        <f t="shared" si="137"/>
        <v/>
      </c>
      <c r="O622" s="18" t="str">
        <f t="shared" si="138"/>
        <v/>
      </c>
      <c r="P622" s="18" t="str">
        <f t="shared" si="148"/>
        <v/>
      </c>
      <c r="Q622" s="27" t="str">
        <f t="shared" si="149"/>
        <v/>
      </c>
    </row>
    <row r="623" spans="1:17" x14ac:dyDescent="0.25">
      <c r="A623" t="e">
        <f t="shared" si="139"/>
        <v>#VALUE!</v>
      </c>
      <c r="B623" s="6" t="str">
        <f t="shared" si="140"/>
        <v/>
      </c>
      <c r="C623" s="7" t="str">
        <f t="shared" si="141"/>
        <v/>
      </c>
      <c r="D623" s="1" t="str">
        <f t="shared" si="135"/>
        <v/>
      </c>
      <c r="E623" s="28" t="str">
        <f t="shared" si="142"/>
        <v/>
      </c>
      <c r="F623" s="1" t="str">
        <f t="shared" si="136"/>
        <v/>
      </c>
      <c r="G623" s="1" t="str">
        <f t="shared" si="143"/>
        <v/>
      </c>
      <c r="H623" s="7" t="str">
        <f t="shared" si="144"/>
        <v/>
      </c>
      <c r="J623" s="14" t="e">
        <f t="shared" si="145"/>
        <v>#VALUE!</v>
      </c>
      <c r="K623" s="19" t="str">
        <f t="shared" si="146"/>
        <v/>
      </c>
      <c r="L623" s="27" t="str">
        <f t="shared" si="147"/>
        <v/>
      </c>
      <c r="M623" s="18" t="str">
        <f t="shared" si="137"/>
        <v/>
      </c>
      <c r="O623" s="18" t="str">
        <f t="shared" si="138"/>
        <v/>
      </c>
      <c r="P623" s="18" t="str">
        <f t="shared" si="148"/>
        <v/>
      </c>
      <c r="Q623" s="27" t="str">
        <f t="shared" si="149"/>
        <v/>
      </c>
    </row>
    <row r="624" spans="1:17" x14ac:dyDescent="0.25">
      <c r="A624" t="e">
        <f t="shared" si="139"/>
        <v>#VALUE!</v>
      </c>
      <c r="B624" s="6" t="str">
        <f t="shared" si="140"/>
        <v/>
      </c>
      <c r="C624" s="7" t="str">
        <f t="shared" si="141"/>
        <v/>
      </c>
      <c r="D624" s="1" t="str">
        <f t="shared" si="135"/>
        <v/>
      </c>
      <c r="E624" s="28" t="str">
        <f t="shared" si="142"/>
        <v/>
      </c>
      <c r="F624" s="1" t="str">
        <f t="shared" si="136"/>
        <v/>
      </c>
      <c r="G624" s="1" t="str">
        <f t="shared" si="143"/>
        <v/>
      </c>
      <c r="H624" s="7" t="str">
        <f t="shared" si="144"/>
        <v/>
      </c>
      <c r="J624" s="14" t="e">
        <f t="shared" si="145"/>
        <v>#VALUE!</v>
      </c>
      <c r="K624" s="19" t="str">
        <f t="shared" si="146"/>
        <v/>
      </c>
      <c r="L624" s="27" t="str">
        <f t="shared" si="147"/>
        <v/>
      </c>
      <c r="M624" s="18" t="str">
        <f t="shared" si="137"/>
        <v/>
      </c>
      <c r="O624" s="18" t="str">
        <f t="shared" si="138"/>
        <v/>
      </c>
      <c r="P624" s="18" t="str">
        <f t="shared" si="148"/>
        <v/>
      </c>
      <c r="Q624" s="27" t="str">
        <f t="shared" si="149"/>
        <v/>
      </c>
    </row>
    <row r="625" spans="1:17" x14ac:dyDescent="0.25">
      <c r="A625" t="e">
        <f t="shared" si="139"/>
        <v>#VALUE!</v>
      </c>
      <c r="B625" s="6" t="str">
        <f t="shared" si="140"/>
        <v/>
      </c>
      <c r="C625" s="7" t="str">
        <f t="shared" si="141"/>
        <v/>
      </c>
      <c r="D625" s="1" t="str">
        <f t="shared" si="135"/>
        <v/>
      </c>
      <c r="E625" s="28" t="str">
        <f t="shared" si="142"/>
        <v/>
      </c>
      <c r="F625" s="1" t="str">
        <f t="shared" si="136"/>
        <v/>
      </c>
      <c r="G625" s="1" t="str">
        <f t="shared" si="143"/>
        <v/>
      </c>
      <c r="H625" s="7" t="str">
        <f t="shared" si="144"/>
        <v/>
      </c>
      <c r="J625" s="14" t="e">
        <f t="shared" si="145"/>
        <v>#VALUE!</v>
      </c>
      <c r="K625" s="19" t="str">
        <f t="shared" si="146"/>
        <v/>
      </c>
      <c r="L625" s="27" t="str">
        <f t="shared" si="147"/>
        <v/>
      </c>
      <c r="M625" s="18" t="str">
        <f t="shared" si="137"/>
        <v/>
      </c>
      <c r="O625" s="18" t="str">
        <f t="shared" si="138"/>
        <v/>
      </c>
      <c r="P625" s="18" t="str">
        <f t="shared" si="148"/>
        <v/>
      </c>
      <c r="Q625" s="27" t="str">
        <f t="shared" si="149"/>
        <v/>
      </c>
    </row>
    <row r="626" spans="1:17" x14ac:dyDescent="0.25">
      <c r="A626" t="e">
        <f t="shared" si="139"/>
        <v>#VALUE!</v>
      </c>
      <c r="B626" s="6" t="str">
        <f t="shared" si="140"/>
        <v/>
      </c>
      <c r="C626" s="7" t="str">
        <f t="shared" si="141"/>
        <v/>
      </c>
      <c r="D626" s="1" t="str">
        <f t="shared" si="135"/>
        <v/>
      </c>
      <c r="E626" s="28" t="str">
        <f t="shared" si="142"/>
        <v/>
      </c>
      <c r="F626" s="1" t="str">
        <f t="shared" si="136"/>
        <v/>
      </c>
      <c r="G626" s="1" t="str">
        <f t="shared" si="143"/>
        <v/>
      </c>
      <c r="H626" s="7" t="str">
        <f t="shared" si="144"/>
        <v/>
      </c>
      <c r="J626" s="14" t="e">
        <f t="shared" si="145"/>
        <v>#VALUE!</v>
      </c>
      <c r="K626" s="19" t="str">
        <f t="shared" si="146"/>
        <v/>
      </c>
      <c r="L626" s="27" t="str">
        <f t="shared" si="147"/>
        <v/>
      </c>
      <c r="M626" s="18" t="str">
        <f t="shared" si="137"/>
        <v/>
      </c>
      <c r="O626" s="18" t="str">
        <f t="shared" si="138"/>
        <v/>
      </c>
      <c r="P626" s="18" t="str">
        <f t="shared" si="148"/>
        <v/>
      </c>
      <c r="Q626" s="27" t="str">
        <f t="shared" si="149"/>
        <v/>
      </c>
    </row>
    <row r="627" spans="1:17" x14ac:dyDescent="0.25">
      <c r="A627" t="e">
        <f t="shared" si="139"/>
        <v>#VALUE!</v>
      </c>
      <c r="B627" s="6" t="str">
        <f t="shared" si="140"/>
        <v/>
      </c>
      <c r="C627" s="7" t="str">
        <f t="shared" si="141"/>
        <v/>
      </c>
      <c r="D627" s="1" t="str">
        <f t="shared" si="135"/>
        <v/>
      </c>
      <c r="E627" s="28" t="str">
        <f t="shared" si="142"/>
        <v/>
      </c>
      <c r="F627" s="1" t="str">
        <f t="shared" si="136"/>
        <v/>
      </c>
      <c r="G627" s="1" t="str">
        <f t="shared" si="143"/>
        <v/>
      </c>
      <c r="H627" s="7" t="str">
        <f t="shared" si="144"/>
        <v/>
      </c>
      <c r="J627" s="14" t="e">
        <f t="shared" si="145"/>
        <v>#VALUE!</v>
      </c>
      <c r="K627" s="19" t="str">
        <f t="shared" si="146"/>
        <v/>
      </c>
      <c r="L627" s="27" t="str">
        <f t="shared" si="147"/>
        <v/>
      </c>
      <c r="M627" s="18" t="str">
        <f t="shared" si="137"/>
        <v/>
      </c>
      <c r="O627" s="18" t="str">
        <f t="shared" si="138"/>
        <v/>
      </c>
      <c r="P627" s="18" t="str">
        <f t="shared" si="148"/>
        <v/>
      </c>
      <c r="Q627" s="27" t="str">
        <f t="shared" si="149"/>
        <v/>
      </c>
    </row>
    <row r="628" spans="1:17" x14ac:dyDescent="0.25">
      <c r="A628" t="e">
        <f t="shared" si="139"/>
        <v>#VALUE!</v>
      </c>
      <c r="B628" s="6" t="str">
        <f t="shared" si="140"/>
        <v/>
      </c>
      <c r="C628" s="7" t="str">
        <f t="shared" si="141"/>
        <v/>
      </c>
      <c r="D628" s="1" t="str">
        <f t="shared" si="135"/>
        <v/>
      </c>
      <c r="E628" s="28" t="str">
        <f t="shared" si="142"/>
        <v/>
      </c>
      <c r="F628" s="1" t="str">
        <f t="shared" si="136"/>
        <v/>
      </c>
      <c r="G628" s="1" t="str">
        <f t="shared" si="143"/>
        <v/>
      </c>
      <c r="H628" s="7" t="str">
        <f t="shared" si="144"/>
        <v/>
      </c>
      <c r="J628" s="14" t="e">
        <f t="shared" si="145"/>
        <v>#VALUE!</v>
      </c>
      <c r="K628" s="19" t="str">
        <f t="shared" si="146"/>
        <v/>
      </c>
      <c r="L628" s="27" t="str">
        <f t="shared" si="147"/>
        <v/>
      </c>
      <c r="M628" s="18" t="str">
        <f t="shared" si="137"/>
        <v/>
      </c>
      <c r="O628" s="18" t="str">
        <f t="shared" si="138"/>
        <v/>
      </c>
      <c r="P628" s="18" t="str">
        <f t="shared" si="148"/>
        <v/>
      </c>
      <c r="Q628" s="27" t="str">
        <f t="shared" si="149"/>
        <v/>
      </c>
    </row>
    <row r="629" spans="1:17" x14ac:dyDescent="0.25">
      <c r="A629" t="e">
        <f t="shared" si="139"/>
        <v>#VALUE!</v>
      </c>
      <c r="B629" s="6" t="str">
        <f t="shared" si="140"/>
        <v/>
      </c>
      <c r="C629" s="7" t="str">
        <f t="shared" si="141"/>
        <v/>
      </c>
      <c r="D629" s="1" t="str">
        <f t="shared" si="135"/>
        <v/>
      </c>
      <c r="E629" s="28" t="str">
        <f t="shared" si="142"/>
        <v/>
      </c>
      <c r="F629" s="1" t="str">
        <f t="shared" si="136"/>
        <v/>
      </c>
      <c r="G629" s="1" t="str">
        <f t="shared" si="143"/>
        <v/>
      </c>
      <c r="H629" s="7" t="str">
        <f t="shared" si="144"/>
        <v/>
      </c>
      <c r="J629" s="14" t="e">
        <f t="shared" si="145"/>
        <v>#VALUE!</v>
      </c>
      <c r="K629" s="19" t="str">
        <f t="shared" si="146"/>
        <v/>
      </c>
      <c r="L629" s="27" t="str">
        <f t="shared" si="147"/>
        <v/>
      </c>
      <c r="M629" s="18" t="str">
        <f t="shared" si="137"/>
        <v/>
      </c>
      <c r="O629" s="18" t="str">
        <f t="shared" si="138"/>
        <v/>
      </c>
      <c r="P629" s="18" t="str">
        <f t="shared" si="148"/>
        <v/>
      </c>
      <c r="Q629" s="27" t="str">
        <f t="shared" si="149"/>
        <v/>
      </c>
    </row>
    <row r="630" spans="1:17" x14ac:dyDescent="0.25">
      <c r="A630" t="e">
        <f t="shared" si="139"/>
        <v>#VALUE!</v>
      </c>
      <c r="B630" s="6" t="str">
        <f t="shared" si="140"/>
        <v/>
      </c>
      <c r="C630" s="7" t="str">
        <f t="shared" si="141"/>
        <v/>
      </c>
      <c r="D630" s="1" t="str">
        <f t="shared" si="135"/>
        <v/>
      </c>
      <c r="E630" s="28" t="str">
        <f t="shared" si="142"/>
        <v/>
      </c>
      <c r="F630" s="1" t="str">
        <f t="shared" si="136"/>
        <v/>
      </c>
      <c r="G630" s="1" t="str">
        <f t="shared" si="143"/>
        <v/>
      </c>
      <c r="H630" s="7" t="str">
        <f t="shared" si="144"/>
        <v/>
      </c>
      <c r="J630" s="14" t="e">
        <f t="shared" si="145"/>
        <v>#VALUE!</v>
      </c>
      <c r="K630" s="19" t="str">
        <f t="shared" si="146"/>
        <v/>
      </c>
      <c r="L630" s="27" t="str">
        <f t="shared" si="147"/>
        <v/>
      </c>
      <c r="M630" s="18" t="str">
        <f t="shared" si="137"/>
        <v/>
      </c>
      <c r="O630" s="18" t="str">
        <f t="shared" si="138"/>
        <v/>
      </c>
      <c r="P630" s="18" t="str">
        <f t="shared" si="148"/>
        <v/>
      </c>
      <c r="Q630" s="27" t="str">
        <f t="shared" si="149"/>
        <v/>
      </c>
    </row>
    <row r="631" spans="1:17" x14ac:dyDescent="0.25">
      <c r="A631" t="e">
        <f t="shared" si="139"/>
        <v>#VALUE!</v>
      </c>
      <c r="B631" s="6" t="str">
        <f t="shared" si="140"/>
        <v/>
      </c>
      <c r="C631" s="7" t="str">
        <f t="shared" si="141"/>
        <v/>
      </c>
      <c r="D631" s="1" t="str">
        <f t="shared" si="135"/>
        <v/>
      </c>
      <c r="E631" s="28" t="str">
        <f t="shared" si="142"/>
        <v/>
      </c>
      <c r="F631" s="1" t="str">
        <f t="shared" si="136"/>
        <v/>
      </c>
      <c r="G631" s="1" t="str">
        <f t="shared" si="143"/>
        <v/>
      </c>
      <c r="H631" s="7" t="str">
        <f t="shared" si="144"/>
        <v/>
      </c>
      <c r="J631" s="14" t="e">
        <f t="shared" si="145"/>
        <v>#VALUE!</v>
      </c>
      <c r="K631" s="19" t="str">
        <f t="shared" si="146"/>
        <v/>
      </c>
      <c r="L631" s="27" t="str">
        <f t="shared" si="147"/>
        <v/>
      </c>
      <c r="M631" s="18" t="str">
        <f t="shared" si="137"/>
        <v/>
      </c>
      <c r="O631" s="18" t="str">
        <f t="shared" si="138"/>
        <v/>
      </c>
      <c r="P631" s="18" t="str">
        <f t="shared" si="148"/>
        <v/>
      </c>
      <c r="Q631" s="27" t="str">
        <f t="shared" si="149"/>
        <v/>
      </c>
    </row>
    <row r="632" spans="1:17" x14ac:dyDescent="0.25">
      <c r="A632" t="e">
        <f t="shared" si="139"/>
        <v>#VALUE!</v>
      </c>
      <c r="B632" s="6" t="str">
        <f t="shared" si="140"/>
        <v/>
      </c>
      <c r="C632" s="7" t="str">
        <f t="shared" si="141"/>
        <v/>
      </c>
      <c r="D632" s="1" t="str">
        <f t="shared" si="135"/>
        <v/>
      </c>
      <c r="E632" s="28" t="str">
        <f t="shared" si="142"/>
        <v/>
      </c>
      <c r="F632" s="1" t="str">
        <f t="shared" si="136"/>
        <v/>
      </c>
      <c r="G632" s="1" t="str">
        <f t="shared" si="143"/>
        <v/>
      </c>
      <c r="H632" s="7" t="str">
        <f t="shared" si="144"/>
        <v/>
      </c>
      <c r="J632" s="14" t="e">
        <f t="shared" si="145"/>
        <v>#VALUE!</v>
      </c>
      <c r="K632" s="19" t="str">
        <f t="shared" si="146"/>
        <v/>
      </c>
      <c r="L632" s="27" t="str">
        <f t="shared" si="147"/>
        <v/>
      </c>
      <c r="M632" s="18" t="str">
        <f t="shared" si="137"/>
        <v/>
      </c>
      <c r="O632" s="18" t="str">
        <f t="shared" si="138"/>
        <v/>
      </c>
      <c r="P632" s="18" t="str">
        <f t="shared" si="148"/>
        <v/>
      </c>
      <c r="Q632" s="27" t="str">
        <f t="shared" si="149"/>
        <v/>
      </c>
    </row>
    <row r="633" spans="1:17" x14ac:dyDescent="0.25">
      <c r="A633" t="e">
        <f t="shared" si="139"/>
        <v>#VALUE!</v>
      </c>
      <c r="B633" s="6" t="str">
        <f t="shared" si="140"/>
        <v/>
      </c>
      <c r="C633" s="7" t="str">
        <f t="shared" si="141"/>
        <v/>
      </c>
      <c r="D633" s="1" t="str">
        <f t="shared" si="135"/>
        <v/>
      </c>
      <c r="E633" s="28" t="str">
        <f t="shared" si="142"/>
        <v/>
      </c>
      <c r="F633" s="1" t="str">
        <f t="shared" si="136"/>
        <v/>
      </c>
      <c r="G633" s="1" t="str">
        <f t="shared" si="143"/>
        <v/>
      </c>
      <c r="H633" s="7" t="str">
        <f t="shared" si="144"/>
        <v/>
      </c>
      <c r="J633" s="14" t="e">
        <f t="shared" si="145"/>
        <v>#VALUE!</v>
      </c>
      <c r="K633" s="19" t="str">
        <f t="shared" si="146"/>
        <v/>
      </c>
      <c r="L633" s="27" t="str">
        <f t="shared" si="147"/>
        <v/>
      </c>
      <c r="M633" s="18" t="str">
        <f t="shared" si="137"/>
        <v/>
      </c>
      <c r="O633" s="18" t="str">
        <f t="shared" si="138"/>
        <v/>
      </c>
      <c r="P633" s="18" t="str">
        <f t="shared" si="148"/>
        <v/>
      </c>
      <c r="Q633" s="27" t="str">
        <f t="shared" si="149"/>
        <v/>
      </c>
    </row>
    <row r="634" spans="1:17" x14ac:dyDescent="0.25">
      <c r="A634" t="e">
        <f t="shared" si="139"/>
        <v>#VALUE!</v>
      </c>
      <c r="B634" s="6" t="str">
        <f t="shared" si="140"/>
        <v/>
      </c>
      <c r="C634" s="7" t="str">
        <f t="shared" si="141"/>
        <v/>
      </c>
      <c r="D634" s="1" t="str">
        <f t="shared" si="135"/>
        <v/>
      </c>
      <c r="E634" s="28" t="str">
        <f t="shared" si="142"/>
        <v/>
      </c>
      <c r="F634" s="1" t="str">
        <f t="shared" si="136"/>
        <v/>
      </c>
      <c r="G634" s="1" t="str">
        <f t="shared" si="143"/>
        <v/>
      </c>
      <c r="H634" s="7" t="str">
        <f t="shared" si="144"/>
        <v/>
      </c>
      <c r="J634" s="14" t="e">
        <f t="shared" si="145"/>
        <v>#VALUE!</v>
      </c>
      <c r="K634" s="19" t="str">
        <f t="shared" si="146"/>
        <v/>
      </c>
      <c r="L634" s="27" t="str">
        <f t="shared" si="147"/>
        <v/>
      </c>
      <c r="M634" s="18" t="str">
        <f t="shared" si="137"/>
        <v/>
      </c>
      <c r="O634" s="18" t="str">
        <f t="shared" si="138"/>
        <v/>
      </c>
      <c r="P634" s="18" t="str">
        <f t="shared" si="148"/>
        <v/>
      </c>
      <c r="Q634" s="27" t="str">
        <f t="shared" si="149"/>
        <v/>
      </c>
    </row>
    <row r="635" spans="1:17" x14ac:dyDescent="0.25">
      <c r="A635" t="e">
        <f t="shared" si="139"/>
        <v>#VALUE!</v>
      </c>
      <c r="B635" s="6" t="str">
        <f t="shared" si="140"/>
        <v/>
      </c>
      <c r="C635" s="7" t="str">
        <f t="shared" si="141"/>
        <v/>
      </c>
      <c r="D635" s="1" t="str">
        <f t="shared" si="135"/>
        <v/>
      </c>
      <c r="E635" s="28" t="str">
        <f t="shared" si="142"/>
        <v/>
      </c>
      <c r="F635" s="1" t="str">
        <f t="shared" si="136"/>
        <v/>
      </c>
      <c r="G635" s="1" t="str">
        <f t="shared" si="143"/>
        <v/>
      </c>
      <c r="H635" s="7" t="str">
        <f t="shared" si="144"/>
        <v/>
      </c>
      <c r="J635" s="14" t="e">
        <f t="shared" si="145"/>
        <v>#VALUE!</v>
      </c>
      <c r="K635" s="19" t="str">
        <f t="shared" si="146"/>
        <v/>
      </c>
      <c r="L635" s="27" t="str">
        <f t="shared" si="147"/>
        <v/>
      </c>
      <c r="M635" s="18" t="str">
        <f t="shared" si="137"/>
        <v/>
      </c>
      <c r="O635" s="18" t="str">
        <f t="shared" si="138"/>
        <v/>
      </c>
      <c r="P635" s="18" t="str">
        <f t="shared" si="148"/>
        <v/>
      </c>
      <c r="Q635" s="27" t="str">
        <f t="shared" si="149"/>
        <v/>
      </c>
    </row>
    <row r="636" spans="1:17" x14ac:dyDescent="0.25">
      <c r="A636" t="e">
        <f t="shared" si="139"/>
        <v>#VALUE!</v>
      </c>
      <c r="B636" s="6" t="str">
        <f t="shared" si="140"/>
        <v/>
      </c>
      <c r="C636" s="7" t="str">
        <f t="shared" si="141"/>
        <v/>
      </c>
      <c r="D636" s="1" t="str">
        <f t="shared" si="135"/>
        <v/>
      </c>
      <c r="E636" s="28" t="str">
        <f t="shared" si="142"/>
        <v/>
      </c>
      <c r="F636" s="1" t="str">
        <f t="shared" si="136"/>
        <v/>
      </c>
      <c r="G636" s="1" t="str">
        <f t="shared" si="143"/>
        <v/>
      </c>
      <c r="H636" s="7" t="str">
        <f t="shared" si="144"/>
        <v/>
      </c>
      <c r="J636" s="14" t="e">
        <f t="shared" si="145"/>
        <v>#VALUE!</v>
      </c>
      <c r="K636" s="19" t="str">
        <f t="shared" si="146"/>
        <v/>
      </c>
      <c r="L636" s="27" t="str">
        <f t="shared" si="147"/>
        <v/>
      </c>
      <c r="M636" s="18" t="str">
        <f t="shared" si="137"/>
        <v/>
      </c>
      <c r="O636" s="18" t="str">
        <f t="shared" si="138"/>
        <v/>
      </c>
      <c r="P636" s="18" t="str">
        <f t="shared" si="148"/>
        <v/>
      </c>
      <c r="Q636" s="27" t="str">
        <f t="shared" si="149"/>
        <v/>
      </c>
    </row>
    <row r="637" spans="1:17" x14ac:dyDescent="0.25">
      <c r="A637" t="e">
        <f t="shared" si="139"/>
        <v>#VALUE!</v>
      </c>
      <c r="B637" s="6" t="str">
        <f t="shared" si="140"/>
        <v/>
      </c>
      <c r="C637" s="7" t="str">
        <f t="shared" si="141"/>
        <v/>
      </c>
      <c r="D637" s="1" t="str">
        <f t="shared" si="135"/>
        <v/>
      </c>
      <c r="E637" s="28" t="str">
        <f t="shared" si="142"/>
        <v/>
      </c>
      <c r="F637" s="1" t="str">
        <f t="shared" si="136"/>
        <v/>
      </c>
      <c r="G637" s="1" t="str">
        <f t="shared" si="143"/>
        <v/>
      </c>
      <c r="H637" s="7" t="str">
        <f t="shared" si="144"/>
        <v/>
      </c>
      <c r="J637" s="14" t="e">
        <f t="shared" si="145"/>
        <v>#VALUE!</v>
      </c>
      <c r="K637" s="19" t="str">
        <f t="shared" si="146"/>
        <v/>
      </c>
      <c r="L637" s="27" t="str">
        <f t="shared" si="147"/>
        <v/>
      </c>
      <c r="M637" s="18" t="str">
        <f t="shared" si="137"/>
        <v/>
      </c>
      <c r="O637" s="18" t="str">
        <f t="shared" si="138"/>
        <v/>
      </c>
      <c r="P637" s="18" t="str">
        <f t="shared" si="148"/>
        <v/>
      </c>
      <c r="Q637" s="27" t="str">
        <f t="shared" si="149"/>
        <v/>
      </c>
    </row>
    <row r="638" spans="1:17" x14ac:dyDescent="0.25">
      <c r="A638" t="e">
        <f t="shared" si="139"/>
        <v>#VALUE!</v>
      </c>
      <c r="B638" s="6" t="str">
        <f t="shared" si="140"/>
        <v/>
      </c>
      <c r="C638" s="7" t="str">
        <f t="shared" si="141"/>
        <v/>
      </c>
      <c r="D638" s="1" t="str">
        <f t="shared" si="135"/>
        <v/>
      </c>
      <c r="E638" s="28" t="str">
        <f t="shared" si="142"/>
        <v/>
      </c>
      <c r="F638" s="1" t="str">
        <f t="shared" si="136"/>
        <v/>
      </c>
      <c r="G638" s="1" t="str">
        <f t="shared" si="143"/>
        <v/>
      </c>
      <c r="H638" s="7" t="str">
        <f t="shared" si="144"/>
        <v/>
      </c>
      <c r="J638" s="14" t="e">
        <f t="shared" si="145"/>
        <v>#VALUE!</v>
      </c>
      <c r="K638" s="19" t="str">
        <f t="shared" si="146"/>
        <v/>
      </c>
      <c r="L638" s="27" t="str">
        <f t="shared" si="147"/>
        <v/>
      </c>
      <c r="M638" s="18" t="str">
        <f t="shared" si="137"/>
        <v/>
      </c>
      <c r="O638" s="18" t="str">
        <f t="shared" si="138"/>
        <v/>
      </c>
      <c r="P638" s="18" t="str">
        <f t="shared" si="148"/>
        <v/>
      </c>
      <c r="Q638" s="27" t="str">
        <f t="shared" si="149"/>
        <v/>
      </c>
    </row>
    <row r="639" spans="1:17" x14ac:dyDescent="0.25">
      <c r="A639" t="e">
        <f t="shared" si="139"/>
        <v>#VALUE!</v>
      </c>
      <c r="B639" s="6" t="str">
        <f t="shared" si="140"/>
        <v/>
      </c>
      <c r="C639" s="7" t="str">
        <f t="shared" si="141"/>
        <v/>
      </c>
      <c r="D639" s="1" t="str">
        <f t="shared" si="135"/>
        <v/>
      </c>
      <c r="E639" s="28" t="str">
        <f t="shared" si="142"/>
        <v/>
      </c>
      <c r="F639" s="1" t="str">
        <f t="shared" si="136"/>
        <v/>
      </c>
      <c r="G639" s="1" t="str">
        <f t="shared" si="143"/>
        <v/>
      </c>
      <c r="H639" s="7" t="str">
        <f t="shared" si="144"/>
        <v/>
      </c>
      <c r="J639" s="14" t="e">
        <f t="shared" si="145"/>
        <v>#VALUE!</v>
      </c>
      <c r="K639" s="19" t="str">
        <f t="shared" si="146"/>
        <v/>
      </c>
      <c r="L639" s="27" t="str">
        <f t="shared" si="147"/>
        <v/>
      </c>
      <c r="M639" s="18" t="str">
        <f t="shared" si="137"/>
        <v/>
      </c>
      <c r="O639" s="18" t="str">
        <f t="shared" si="138"/>
        <v/>
      </c>
      <c r="P639" s="18" t="str">
        <f t="shared" si="148"/>
        <v/>
      </c>
      <c r="Q639" s="27" t="str">
        <f t="shared" si="149"/>
        <v/>
      </c>
    </row>
    <row r="640" spans="1:17" x14ac:dyDescent="0.25">
      <c r="A640" t="e">
        <f t="shared" si="139"/>
        <v>#VALUE!</v>
      </c>
      <c r="B640" s="6" t="str">
        <f t="shared" si="140"/>
        <v/>
      </c>
      <c r="C640" s="7" t="str">
        <f t="shared" si="141"/>
        <v/>
      </c>
      <c r="D640" s="1" t="str">
        <f t="shared" si="135"/>
        <v/>
      </c>
      <c r="E640" s="28" t="str">
        <f t="shared" si="142"/>
        <v/>
      </c>
      <c r="F640" s="1" t="str">
        <f t="shared" si="136"/>
        <v/>
      </c>
      <c r="G640" s="1" t="str">
        <f t="shared" si="143"/>
        <v/>
      </c>
      <c r="H640" s="7" t="str">
        <f t="shared" si="144"/>
        <v/>
      </c>
      <c r="J640" s="14" t="e">
        <f t="shared" si="145"/>
        <v>#VALUE!</v>
      </c>
      <c r="K640" s="19" t="str">
        <f t="shared" si="146"/>
        <v/>
      </c>
      <c r="L640" s="27" t="str">
        <f t="shared" si="147"/>
        <v/>
      </c>
      <c r="M640" s="18" t="str">
        <f t="shared" si="137"/>
        <v/>
      </c>
      <c r="O640" s="18" t="str">
        <f t="shared" si="138"/>
        <v/>
      </c>
      <c r="P640" s="18" t="str">
        <f t="shared" si="148"/>
        <v/>
      </c>
      <c r="Q640" s="27" t="str">
        <f t="shared" si="149"/>
        <v/>
      </c>
    </row>
    <row r="641" spans="1:17" x14ac:dyDescent="0.25">
      <c r="A641" t="e">
        <f t="shared" si="139"/>
        <v>#VALUE!</v>
      </c>
      <c r="B641" s="6" t="str">
        <f t="shared" si="140"/>
        <v/>
      </c>
      <c r="C641" s="7" t="str">
        <f t="shared" si="141"/>
        <v/>
      </c>
      <c r="D641" s="1" t="str">
        <f t="shared" si="135"/>
        <v/>
      </c>
      <c r="E641" s="28" t="str">
        <f t="shared" si="142"/>
        <v/>
      </c>
      <c r="F641" s="1" t="str">
        <f t="shared" si="136"/>
        <v/>
      </c>
      <c r="G641" s="1" t="str">
        <f t="shared" si="143"/>
        <v/>
      </c>
      <c r="H641" s="7" t="str">
        <f t="shared" si="144"/>
        <v/>
      </c>
      <c r="J641" s="14" t="e">
        <f t="shared" si="145"/>
        <v>#VALUE!</v>
      </c>
      <c r="K641" s="19" t="str">
        <f t="shared" si="146"/>
        <v/>
      </c>
      <c r="L641" s="27" t="str">
        <f t="shared" si="147"/>
        <v/>
      </c>
      <c r="M641" s="18" t="str">
        <f t="shared" si="137"/>
        <v/>
      </c>
      <c r="O641" s="18" t="str">
        <f t="shared" si="138"/>
        <v/>
      </c>
      <c r="P641" s="18" t="str">
        <f t="shared" si="148"/>
        <v/>
      </c>
      <c r="Q641" s="27" t="str">
        <f t="shared" si="149"/>
        <v/>
      </c>
    </row>
    <row r="642" spans="1:17" x14ac:dyDescent="0.25">
      <c r="A642" t="e">
        <f t="shared" si="139"/>
        <v>#VALUE!</v>
      </c>
      <c r="B642" s="6" t="str">
        <f t="shared" si="140"/>
        <v/>
      </c>
      <c r="C642" s="7" t="str">
        <f t="shared" si="141"/>
        <v/>
      </c>
      <c r="D642" s="1" t="str">
        <f t="shared" si="135"/>
        <v/>
      </c>
      <c r="E642" s="28" t="str">
        <f t="shared" si="142"/>
        <v/>
      </c>
      <c r="F642" s="1" t="str">
        <f t="shared" si="136"/>
        <v/>
      </c>
      <c r="G642" s="1" t="str">
        <f t="shared" si="143"/>
        <v/>
      </c>
      <c r="H642" s="7" t="str">
        <f t="shared" si="144"/>
        <v/>
      </c>
      <c r="J642" s="14" t="e">
        <f t="shared" si="145"/>
        <v>#VALUE!</v>
      </c>
      <c r="K642" s="19" t="str">
        <f t="shared" si="146"/>
        <v/>
      </c>
      <c r="L642" s="27" t="str">
        <f t="shared" si="147"/>
        <v/>
      </c>
      <c r="M642" s="18" t="str">
        <f t="shared" si="137"/>
        <v/>
      </c>
      <c r="O642" s="18" t="str">
        <f t="shared" si="138"/>
        <v/>
      </c>
      <c r="P642" s="18" t="str">
        <f t="shared" si="148"/>
        <v/>
      </c>
      <c r="Q642" s="27" t="str">
        <f t="shared" si="149"/>
        <v/>
      </c>
    </row>
    <row r="643" spans="1:17" x14ac:dyDescent="0.25">
      <c r="A643" t="e">
        <f t="shared" si="139"/>
        <v>#VALUE!</v>
      </c>
      <c r="B643" s="6" t="str">
        <f t="shared" si="140"/>
        <v/>
      </c>
      <c r="C643" s="7" t="str">
        <f t="shared" si="141"/>
        <v/>
      </c>
      <c r="D643" s="1" t="str">
        <f t="shared" si="135"/>
        <v/>
      </c>
      <c r="E643" s="28" t="str">
        <f t="shared" si="142"/>
        <v/>
      </c>
      <c r="F643" s="1" t="str">
        <f t="shared" si="136"/>
        <v/>
      </c>
      <c r="G643" s="1" t="str">
        <f t="shared" si="143"/>
        <v/>
      </c>
      <c r="H643" s="7" t="str">
        <f t="shared" si="144"/>
        <v/>
      </c>
      <c r="J643" s="14" t="e">
        <f t="shared" si="145"/>
        <v>#VALUE!</v>
      </c>
      <c r="K643" s="19" t="str">
        <f t="shared" si="146"/>
        <v/>
      </c>
      <c r="L643" s="27" t="str">
        <f t="shared" si="147"/>
        <v/>
      </c>
      <c r="M643" s="18" t="str">
        <f t="shared" si="137"/>
        <v/>
      </c>
      <c r="O643" s="18" t="str">
        <f t="shared" si="138"/>
        <v/>
      </c>
      <c r="P643" s="18" t="str">
        <f t="shared" si="148"/>
        <v/>
      </c>
      <c r="Q643" s="27" t="str">
        <f t="shared" si="149"/>
        <v/>
      </c>
    </row>
    <row r="644" spans="1:17" x14ac:dyDescent="0.25">
      <c r="A644" t="e">
        <f t="shared" si="139"/>
        <v>#VALUE!</v>
      </c>
      <c r="B644" s="6" t="str">
        <f t="shared" si="140"/>
        <v/>
      </c>
      <c r="C644" s="7" t="str">
        <f t="shared" si="141"/>
        <v/>
      </c>
      <c r="D644" s="1" t="str">
        <f t="shared" si="135"/>
        <v/>
      </c>
      <c r="E644" s="28" t="str">
        <f t="shared" si="142"/>
        <v/>
      </c>
      <c r="F644" s="1" t="str">
        <f t="shared" si="136"/>
        <v/>
      </c>
      <c r="G644" s="1" t="str">
        <f t="shared" si="143"/>
        <v/>
      </c>
      <c r="H644" s="7" t="str">
        <f t="shared" si="144"/>
        <v/>
      </c>
      <c r="J644" s="14" t="e">
        <f t="shared" si="145"/>
        <v>#VALUE!</v>
      </c>
      <c r="K644" s="19" t="str">
        <f t="shared" si="146"/>
        <v/>
      </c>
      <c r="L644" s="27" t="str">
        <f t="shared" si="147"/>
        <v/>
      </c>
      <c r="M644" s="18" t="str">
        <f t="shared" si="137"/>
        <v/>
      </c>
      <c r="O644" s="18" t="str">
        <f t="shared" si="138"/>
        <v/>
      </c>
      <c r="P644" s="18" t="str">
        <f t="shared" si="148"/>
        <v/>
      </c>
      <c r="Q644" s="27" t="str">
        <f t="shared" si="149"/>
        <v/>
      </c>
    </row>
    <row r="645" spans="1:17" x14ac:dyDescent="0.25">
      <c r="A645" t="e">
        <f t="shared" si="139"/>
        <v>#VALUE!</v>
      </c>
      <c r="B645" s="6" t="str">
        <f t="shared" si="140"/>
        <v/>
      </c>
      <c r="C645" s="7" t="str">
        <f t="shared" si="141"/>
        <v/>
      </c>
      <c r="D645" s="1" t="str">
        <f t="shared" si="135"/>
        <v/>
      </c>
      <c r="E645" s="28" t="str">
        <f t="shared" si="142"/>
        <v/>
      </c>
      <c r="F645" s="1" t="str">
        <f t="shared" si="136"/>
        <v/>
      </c>
      <c r="G645" s="1" t="str">
        <f t="shared" si="143"/>
        <v/>
      </c>
      <c r="H645" s="7" t="str">
        <f t="shared" si="144"/>
        <v/>
      </c>
      <c r="J645" s="14" t="e">
        <f t="shared" si="145"/>
        <v>#VALUE!</v>
      </c>
      <c r="K645" s="19" t="str">
        <f t="shared" si="146"/>
        <v/>
      </c>
      <c r="L645" s="27" t="str">
        <f t="shared" si="147"/>
        <v/>
      </c>
      <c r="M645" s="18" t="str">
        <f t="shared" si="137"/>
        <v/>
      </c>
      <c r="O645" s="18" t="str">
        <f t="shared" si="138"/>
        <v/>
      </c>
      <c r="P645" s="18" t="str">
        <f t="shared" si="148"/>
        <v/>
      </c>
      <c r="Q645" s="27" t="str">
        <f t="shared" si="149"/>
        <v/>
      </c>
    </row>
    <row r="646" spans="1:17" x14ac:dyDescent="0.25">
      <c r="A646" t="e">
        <f t="shared" si="139"/>
        <v>#VALUE!</v>
      </c>
      <c r="B646" s="6" t="str">
        <f t="shared" si="140"/>
        <v/>
      </c>
      <c r="C646" s="7" t="str">
        <f t="shared" si="141"/>
        <v/>
      </c>
      <c r="D646" s="1" t="str">
        <f t="shared" si="135"/>
        <v/>
      </c>
      <c r="E646" s="28" t="str">
        <f t="shared" si="142"/>
        <v/>
      </c>
      <c r="F646" s="1" t="str">
        <f t="shared" si="136"/>
        <v/>
      </c>
      <c r="G646" s="1" t="str">
        <f t="shared" si="143"/>
        <v/>
      </c>
      <c r="H646" s="7" t="str">
        <f t="shared" si="144"/>
        <v/>
      </c>
      <c r="J646" s="14" t="e">
        <f t="shared" si="145"/>
        <v>#VALUE!</v>
      </c>
      <c r="K646" s="19" t="str">
        <f t="shared" si="146"/>
        <v/>
      </c>
      <c r="L646" s="27" t="str">
        <f t="shared" si="147"/>
        <v/>
      </c>
      <c r="M646" s="18" t="str">
        <f t="shared" si="137"/>
        <v/>
      </c>
      <c r="O646" s="18" t="str">
        <f t="shared" si="138"/>
        <v/>
      </c>
      <c r="P646" s="18" t="str">
        <f t="shared" si="148"/>
        <v/>
      </c>
      <c r="Q646" s="27" t="str">
        <f t="shared" si="149"/>
        <v/>
      </c>
    </row>
    <row r="647" spans="1:17" x14ac:dyDescent="0.25">
      <c r="A647" t="e">
        <f t="shared" si="139"/>
        <v>#VALUE!</v>
      </c>
      <c r="B647" s="6" t="str">
        <f t="shared" si="140"/>
        <v/>
      </c>
      <c r="C647" s="7" t="str">
        <f t="shared" si="141"/>
        <v/>
      </c>
      <c r="D647" s="1" t="str">
        <f t="shared" si="135"/>
        <v/>
      </c>
      <c r="E647" s="28" t="str">
        <f t="shared" si="142"/>
        <v/>
      </c>
      <c r="F647" s="1" t="str">
        <f t="shared" si="136"/>
        <v/>
      </c>
      <c r="G647" s="1" t="str">
        <f t="shared" si="143"/>
        <v/>
      </c>
      <c r="H647" s="7" t="str">
        <f t="shared" si="144"/>
        <v/>
      </c>
      <c r="J647" s="14" t="e">
        <f t="shared" si="145"/>
        <v>#VALUE!</v>
      </c>
      <c r="K647" s="19" t="str">
        <f t="shared" si="146"/>
        <v/>
      </c>
      <c r="L647" s="27" t="str">
        <f t="shared" si="147"/>
        <v/>
      </c>
      <c r="M647" s="18" t="str">
        <f t="shared" si="137"/>
        <v/>
      </c>
      <c r="O647" s="18" t="str">
        <f t="shared" si="138"/>
        <v/>
      </c>
      <c r="P647" s="18" t="str">
        <f t="shared" si="148"/>
        <v/>
      </c>
      <c r="Q647" s="27" t="str">
        <f t="shared" si="149"/>
        <v/>
      </c>
    </row>
    <row r="648" spans="1:17" x14ac:dyDescent="0.25">
      <c r="A648" t="e">
        <f t="shared" si="139"/>
        <v>#VALUE!</v>
      </c>
      <c r="B648" s="6" t="str">
        <f t="shared" si="140"/>
        <v/>
      </c>
      <c r="C648" s="7" t="str">
        <f t="shared" si="141"/>
        <v/>
      </c>
      <c r="D648" s="1" t="str">
        <f t="shared" si="135"/>
        <v/>
      </c>
      <c r="E648" s="28" t="str">
        <f t="shared" si="142"/>
        <v/>
      </c>
      <c r="F648" s="1" t="str">
        <f t="shared" si="136"/>
        <v/>
      </c>
      <c r="G648" s="1" t="str">
        <f t="shared" si="143"/>
        <v/>
      </c>
      <c r="H648" s="7" t="str">
        <f t="shared" si="144"/>
        <v/>
      </c>
      <c r="J648" s="14" t="e">
        <f t="shared" si="145"/>
        <v>#VALUE!</v>
      </c>
      <c r="K648" s="19" t="str">
        <f t="shared" si="146"/>
        <v/>
      </c>
      <c r="L648" s="27" t="str">
        <f t="shared" si="147"/>
        <v/>
      </c>
      <c r="M648" s="18" t="str">
        <f t="shared" si="137"/>
        <v/>
      </c>
      <c r="O648" s="18" t="str">
        <f t="shared" si="138"/>
        <v/>
      </c>
      <c r="P648" s="18" t="str">
        <f t="shared" si="148"/>
        <v/>
      </c>
      <c r="Q648" s="27" t="str">
        <f t="shared" si="149"/>
        <v/>
      </c>
    </row>
    <row r="649" spans="1:17" x14ac:dyDescent="0.25">
      <c r="A649" t="e">
        <f t="shared" si="139"/>
        <v>#VALUE!</v>
      </c>
      <c r="B649" s="6" t="str">
        <f t="shared" si="140"/>
        <v/>
      </c>
      <c r="C649" s="7" t="str">
        <f t="shared" si="141"/>
        <v/>
      </c>
      <c r="D649" s="1" t="str">
        <f t="shared" si="135"/>
        <v/>
      </c>
      <c r="E649" s="28" t="str">
        <f t="shared" si="142"/>
        <v/>
      </c>
      <c r="F649" s="1" t="str">
        <f t="shared" si="136"/>
        <v/>
      </c>
      <c r="G649" s="1" t="str">
        <f t="shared" si="143"/>
        <v/>
      </c>
      <c r="H649" s="7" t="str">
        <f t="shared" si="144"/>
        <v/>
      </c>
      <c r="J649" s="14" t="e">
        <f t="shared" si="145"/>
        <v>#VALUE!</v>
      </c>
      <c r="K649" s="19" t="str">
        <f t="shared" si="146"/>
        <v/>
      </c>
      <c r="L649" s="27" t="str">
        <f t="shared" si="147"/>
        <v/>
      </c>
      <c r="M649" s="18" t="str">
        <f t="shared" si="137"/>
        <v/>
      </c>
      <c r="O649" s="18" t="str">
        <f t="shared" si="138"/>
        <v/>
      </c>
      <c r="P649" s="18" t="str">
        <f t="shared" si="148"/>
        <v/>
      </c>
      <c r="Q649" s="27" t="str">
        <f t="shared" si="149"/>
        <v/>
      </c>
    </row>
    <row r="650" spans="1:17" x14ac:dyDescent="0.25">
      <c r="A650" t="e">
        <f t="shared" si="139"/>
        <v>#VALUE!</v>
      </c>
      <c r="B650" s="6" t="str">
        <f t="shared" si="140"/>
        <v/>
      </c>
      <c r="C650" s="7" t="str">
        <f t="shared" si="141"/>
        <v/>
      </c>
      <c r="D650" s="1" t="str">
        <f t="shared" si="135"/>
        <v/>
      </c>
      <c r="E650" s="28" t="str">
        <f t="shared" si="142"/>
        <v/>
      </c>
      <c r="F650" s="1" t="str">
        <f t="shared" si="136"/>
        <v/>
      </c>
      <c r="G650" s="1" t="str">
        <f t="shared" si="143"/>
        <v/>
      </c>
      <c r="H650" s="7" t="str">
        <f t="shared" si="144"/>
        <v/>
      </c>
      <c r="J650" s="14" t="e">
        <f t="shared" si="145"/>
        <v>#VALUE!</v>
      </c>
      <c r="K650" s="19" t="str">
        <f t="shared" si="146"/>
        <v/>
      </c>
      <c r="L650" s="27" t="str">
        <f t="shared" si="147"/>
        <v/>
      </c>
      <c r="M650" s="18" t="str">
        <f t="shared" si="137"/>
        <v/>
      </c>
      <c r="O650" s="18" t="str">
        <f t="shared" si="138"/>
        <v/>
      </c>
      <c r="P650" s="18" t="str">
        <f t="shared" si="148"/>
        <v/>
      </c>
      <c r="Q650" s="27" t="str">
        <f t="shared" si="149"/>
        <v/>
      </c>
    </row>
    <row r="651" spans="1:17" x14ac:dyDescent="0.25">
      <c r="A651" t="e">
        <f t="shared" si="139"/>
        <v>#VALUE!</v>
      </c>
      <c r="B651" s="6" t="str">
        <f t="shared" si="140"/>
        <v/>
      </c>
      <c r="C651" s="7" t="str">
        <f t="shared" si="141"/>
        <v/>
      </c>
      <c r="D651" s="1" t="str">
        <f t="shared" si="135"/>
        <v/>
      </c>
      <c r="E651" s="28" t="str">
        <f t="shared" si="142"/>
        <v/>
      </c>
      <c r="F651" s="1" t="str">
        <f t="shared" si="136"/>
        <v/>
      </c>
      <c r="G651" s="1" t="str">
        <f t="shared" si="143"/>
        <v/>
      </c>
      <c r="H651" s="7" t="str">
        <f t="shared" si="144"/>
        <v/>
      </c>
      <c r="J651" s="14" t="e">
        <f t="shared" si="145"/>
        <v>#VALUE!</v>
      </c>
      <c r="K651" s="19" t="str">
        <f t="shared" si="146"/>
        <v/>
      </c>
      <c r="L651" s="27" t="str">
        <f t="shared" si="147"/>
        <v/>
      </c>
      <c r="M651" s="18" t="str">
        <f t="shared" si="137"/>
        <v/>
      </c>
      <c r="O651" s="18" t="str">
        <f t="shared" si="138"/>
        <v/>
      </c>
      <c r="P651" s="18" t="str">
        <f t="shared" si="148"/>
        <v/>
      </c>
      <c r="Q651" s="27" t="str">
        <f t="shared" si="149"/>
        <v/>
      </c>
    </row>
    <row r="652" spans="1:17" x14ac:dyDescent="0.25">
      <c r="A652" t="e">
        <f t="shared" si="139"/>
        <v>#VALUE!</v>
      </c>
      <c r="B652" s="6" t="str">
        <f t="shared" si="140"/>
        <v/>
      </c>
      <c r="C652" s="7" t="str">
        <f t="shared" si="141"/>
        <v/>
      </c>
      <c r="D652" s="1" t="str">
        <f t="shared" ref="D652:D715" si="150">IF(ISNUMBER($A652),IF($C652&gt;$G$4,ROUND($G$4,2),$C652),"")</f>
        <v/>
      </c>
      <c r="E652" s="28" t="str">
        <f t="shared" si="142"/>
        <v/>
      </c>
      <c r="F652" s="1" t="str">
        <f t="shared" ref="F652:F715" si="151">IF(ISNUMBER($A652),$C652*$G$3,"")</f>
        <v/>
      </c>
      <c r="G652" s="1" t="str">
        <f t="shared" si="143"/>
        <v/>
      </c>
      <c r="H652" s="7" t="str">
        <f t="shared" si="144"/>
        <v/>
      </c>
      <c r="J652" s="14" t="e">
        <f t="shared" si="145"/>
        <v>#VALUE!</v>
      </c>
      <c r="K652" s="19" t="str">
        <f t="shared" si="146"/>
        <v/>
      </c>
      <c r="L652" s="27" t="str">
        <f t="shared" si="147"/>
        <v/>
      </c>
      <c r="M652" s="18" t="str">
        <f t="shared" ref="M652:M715" si="152">IF(ISNUMBER($J652),IF($L652&gt;$G$4,ROUND($G$4,2),$L652),"")</f>
        <v/>
      </c>
      <c r="O652" s="18" t="str">
        <f t="shared" ref="O652:O715" si="153">IF(ISNUMBER($J652),$L652*$G$3,"")</f>
        <v/>
      </c>
      <c r="P652" s="18" t="str">
        <f t="shared" si="148"/>
        <v/>
      </c>
      <c r="Q652" s="27" t="str">
        <f t="shared" si="149"/>
        <v/>
      </c>
    </row>
    <row r="653" spans="1:17" x14ac:dyDescent="0.25">
      <c r="A653" t="e">
        <f t="shared" ref="A653:A716" si="154">IF(ROUND($H652&lt;=0,0),"",$A652+1)</f>
        <v>#VALUE!</v>
      </c>
      <c r="B653" s="6" t="str">
        <f t="shared" ref="B653:B716" si="155">IF(ISNUMBER($A653),$B652+14,"")</f>
        <v/>
      </c>
      <c r="C653" s="7" t="str">
        <f t="shared" ref="C653:C716" si="156">IF(ISNUMBER($A653),$H652,"")</f>
        <v/>
      </c>
      <c r="D653" s="1" t="str">
        <f t="shared" si="150"/>
        <v/>
      </c>
      <c r="E653" s="28" t="str">
        <f t="shared" ref="E653:E716" si="157">IF(ISNUMBER($A653),$D$8,"")</f>
        <v/>
      </c>
      <c r="F653" s="1" t="str">
        <f t="shared" si="151"/>
        <v/>
      </c>
      <c r="G653" s="1" t="str">
        <f t="shared" ref="G653:G716" si="158">IF(ISNUMBER($A653),ROUND($D653-$F653,2),"")</f>
        <v/>
      </c>
      <c r="H653" s="7" t="str">
        <f t="shared" ref="H653:H716" si="159">IF(ISNUMBER($A653),ROUND($C653-$G653-$E653,2),"")</f>
        <v/>
      </c>
      <c r="J653" s="14" t="e">
        <f t="shared" ref="J653:J716" si="160">IF(ROUND($Q652&lt;=0,0),"",$J652+1)</f>
        <v>#VALUE!</v>
      </c>
      <c r="K653" s="19" t="str">
        <f t="shared" ref="K653:K716" si="161">IF(ISNUMBER($J653),$K652+14,"")</f>
        <v/>
      </c>
      <c r="L653" s="27" t="str">
        <f t="shared" ref="L653:L716" si="162">IF(ISNUMBER($J653),$Q652,"")</f>
        <v/>
      </c>
      <c r="M653" s="18" t="str">
        <f t="shared" si="152"/>
        <v/>
      </c>
      <c r="O653" s="18" t="str">
        <f t="shared" si="153"/>
        <v/>
      </c>
      <c r="P653" s="18" t="str">
        <f t="shared" ref="P653:P716" si="163">IF(ISNUMBER($J653),ROUND($M653-$O653,2),"")</f>
        <v/>
      </c>
      <c r="Q653" s="27" t="str">
        <f t="shared" ref="Q653:Q716" si="164">IF(ISNUMBER($J653),ROUND($L653-$P653-$N653,2),"")</f>
        <v/>
      </c>
    </row>
    <row r="654" spans="1:17" x14ac:dyDescent="0.25">
      <c r="A654" t="e">
        <f t="shared" si="154"/>
        <v>#VALUE!</v>
      </c>
      <c r="B654" s="6" t="str">
        <f t="shared" si="155"/>
        <v/>
      </c>
      <c r="C654" s="7" t="str">
        <f t="shared" si="156"/>
        <v/>
      </c>
      <c r="D654" s="1" t="str">
        <f t="shared" si="150"/>
        <v/>
      </c>
      <c r="E654" s="28" t="str">
        <f t="shared" si="157"/>
        <v/>
      </c>
      <c r="F654" s="1" t="str">
        <f t="shared" si="151"/>
        <v/>
      </c>
      <c r="G654" s="1" t="str">
        <f t="shared" si="158"/>
        <v/>
      </c>
      <c r="H654" s="7" t="str">
        <f t="shared" si="159"/>
        <v/>
      </c>
      <c r="J654" s="14" t="e">
        <f t="shared" si="160"/>
        <v>#VALUE!</v>
      </c>
      <c r="K654" s="19" t="str">
        <f t="shared" si="161"/>
        <v/>
      </c>
      <c r="L654" s="27" t="str">
        <f t="shared" si="162"/>
        <v/>
      </c>
      <c r="M654" s="18" t="str">
        <f t="shared" si="152"/>
        <v/>
      </c>
      <c r="O654" s="18" t="str">
        <f t="shared" si="153"/>
        <v/>
      </c>
      <c r="P654" s="18" t="str">
        <f t="shared" si="163"/>
        <v/>
      </c>
      <c r="Q654" s="27" t="str">
        <f t="shared" si="164"/>
        <v/>
      </c>
    </row>
    <row r="655" spans="1:17" x14ac:dyDescent="0.25">
      <c r="A655" t="e">
        <f t="shared" si="154"/>
        <v>#VALUE!</v>
      </c>
      <c r="B655" s="6" t="str">
        <f t="shared" si="155"/>
        <v/>
      </c>
      <c r="C655" s="7" t="str">
        <f t="shared" si="156"/>
        <v/>
      </c>
      <c r="D655" s="1" t="str">
        <f t="shared" si="150"/>
        <v/>
      </c>
      <c r="E655" s="28" t="str">
        <f t="shared" si="157"/>
        <v/>
      </c>
      <c r="F655" s="1" t="str">
        <f t="shared" si="151"/>
        <v/>
      </c>
      <c r="G655" s="1" t="str">
        <f t="shared" si="158"/>
        <v/>
      </c>
      <c r="H655" s="7" t="str">
        <f t="shared" si="159"/>
        <v/>
      </c>
      <c r="J655" s="14" t="e">
        <f t="shared" si="160"/>
        <v>#VALUE!</v>
      </c>
      <c r="K655" s="19" t="str">
        <f t="shared" si="161"/>
        <v/>
      </c>
      <c r="L655" s="27" t="str">
        <f t="shared" si="162"/>
        <v/>
      </c>
      <c r="M655" s="18" t="str">
        <f t="shared" si="152"/>
        <v/>
      </c>
      <c r="O655" s="18" t="str">
        <f t="shared" si="153"/>
        <v/>
      </c>
      <c r="P655" s="18" t="str">
        <f t="shared" si="163"/>
        <v/>
      </c>
      <c r="Q655" s="27" t="str">
        <f t="shared" si="164"/>
        <v/>
      </c>
    </row>
    <row r="656" spans="1:17" x14ac:dyDescent="0.25">
      <c r="A656" t="e">
        <f t="shared" si="154"/>
        <v>#VALUE!</v>
      </c>
      <c r="B656" s="6" t="str">
        <f t="shared" si="155"/>
        <v/>
      </c>
      <c r="C656" s="7" t="str">
        <f t="shared" si="156"/>
        <v/>
      </c>
      <c r="D656" s="1" t="str">
        <f t="shared" si="150"/>
        <v/>
      </c>
      <c r="E656" s="28" t="str">
        <f t="shared" si="157"/>
        <v/>
      </c>
      <c r="F656" s="1" t="str">
        <f t="shared" si="151"/>
        <v/>
      </c>
      <c r="G656" s="1" t="str">
        <f t="shared" si="158"/>
        <v/>
      </c>
      <c r="H656" s="7" t="str">
        <f t="shared" si="159"/>
        <v/>
      </c>
      <c r="J656" s="14" t="e">
        <f t="shared" si="160"/>
        <v>#VALUE!</v>
      </c>
      <c r="K656" s="19" t="str">
        <f t="shared" si="161"/>
        <v/>
      </c>
      <c r="L656" s="27" t="str">
        <f t="shared" si="162"/>
        <v/>
      </c>
      <c r="M656" s="18" t="str">
        <f t="shared" si="152"/>
        <v/>
      </c>
      <c r="O656" s="18" t="str">
        <f t="shared" si="153"/>
        <v/>
      </c>
      <c r="P656" s="18" t="str">
        <f t="shared" si="163"/>
        <v/>
      </c>
      <c r="Q656" s="27" t="str">
        <f t="shared" si="164"/>
        <v/>
      </c>
    </row>
    <row r="657" spans="1:17" x14ac:dyDescent="0.25">
      <c r="A657" t="e">
        <f t="shared" si="154"/>
        <v>#VALUE!</v>
      </c>
      <c r="B657" s="6" t="str">
        <f t="shared" si="155"/>
        <v/>
      </c>
      <c r="C657" s="7" t="str">
        <f t="shared" si="156"/>
        <v/>
      </c>
      <c r="D657" s="1" t="str">
        <f t="shared" si="150"/>
        <v/>
      </c>
      <c r="E657" s="28" t="str">
        <f t="shared" si="157"/>
        <v/>
      </c>
      <c r="F657" s="1" t="str">
        <f t="shared" si="151"/>
        <v/>
      </c>
      <c r="G657" s="1" t="str">
        <f t="shared" si="158"/>
        <v/>
      </c>
      <c r="H657" s="7" t="str">
        <f t="shared" si="159"/>
        <v/>
      </c>
      <c r="J657" s="14" t="e">
        <f t="shared" si="160"/>
        <v>#VALUE!</v>
      </c>
      <c r="K657" s="19" t="str">
        <f t="shared" si="161"/>
        <v/>
      </c>
      <c r="L657" s="27" t="str">
        <f t="shared" si="162"/>
        <v/>
      </c>
      <c r="M657" s="18" t="str">
        <f t="shared" si="152"/>
        <v/>
      </c>
      <c r="O657" s="18" t="str">
        <f t="shared" si="153"/>
        <v/>
      </c>
      <c r="P657" s="18" t="str">
        <f t="shared" si="163"/>
        <v/>
      </c>
      <c r="Q657" s="27" t="str">
        <f t="shared" si="164"/>
        <v/>
      </c>
    </row>
    <row r="658" spans="1:17" x14ac:dyDescent="0.25">
      <c r="A658" t="e">
        <f t="shared" si="154"/>
        <v>#VALUE!</v>
      </c>
      <c r="B658" s="6" t="str">
        <f t="shared" si="155"/>
        <v/>
      </c>
      <c r="C658" s="7" t="str">
        <f t="shared" si="156"/>
        <v/>
      </c>
      <c r="D658" s="1" t="str">
        <f t="shared" si="150"/>
        <v/>
      </c>
      <c r="E658" s="28" t="str">
        <f t="shared" si="157"/>
        <v/>
      </c>
      <c r="F658" s="1" t="str">
        <f t="shared" si="151"/>
        <v/>
      </c>
      <c r="G658" s="1" t="str">
        <f t="shared" si="158"/>
        <v/>
      </c>
      <c r="H658" s="7" t="str">
        <f t="shared" si="159"/>
        <v/>
      </c>
      <c r="J658" s="14" t="e">
        <f t="shared" si="160"/>
        <v>#VALUE!</v>
      </c>
      <c r="K658" s="19" t="str">
        <f t="shared" si="161"/>
        <v/>
      </c>
      <c r="L658" s="27" t="str">
        <f t="shared" si="162"/>
        <v/>
      </c>
      <c r="M658" s="18" t="str">
        <f t="shared" si="152"/>
        <v/>
      </c>
      <c r="O658" s="18" t="str">
        <f t="shared" si="153"/>
        <v/>
      </c>
      <c r="P658" s="18" t="str">
        <f t="shared" si="163"/>
        <v/>
      </c>
      <c r="Q658" s="27" t="str">
        <f t="shared" si="164"/>
        <v/>
      </c>
    </row>
    <row r="659" spans="1:17" x14ac:dyDescent="0.25">
      <c r="A659" t="e">
        <f t="shared" si="154"/>
        <v>#VALUE!</v>
      </c>
      <c r="B659" s="6" t="str">
        <f t="shared" si="155"/>
        <v/>
      </c>
      <c r="C659" s="7" t="str">
        <f t="shared" si="156"/>
        <v/>
      </c>
      <c r="D659" s="1" t="str">
        <f t="shared" si="150"/>
        <v/>
      </c>
      <c r="E659" s="28" t="str">
        <f t="shared" si="157"/>
        <v/>
      </c>
      <c r="F659" s="1" t="str">
        <f t="shared" si="151"/>
        <v/>
      </c>
      <c r="G659" s="1" t="str">
        <f t="shared" si="158"/>
        <v/>
      </c>
      <c r="H659" s="7" t="str">
        <f t="shared" si="159"/>
        <v/>
      </c>
      <c r="J659" s="14" t="e">
        <f t="shared" si="160"/>
        <v>#VALUE!</v>
      </c>
      <c r="K659" s="19" t="str">
        <f t="shared" si="161"/>
        <v/>
      </c>
      <c r="L659" s="27" t="str">
        <f t="shared" si="162"/>
        <v/>
      </c>
      <c r="M659" s="18" t="str">
        <f t="shared" si="152"/>
        <v/>
      </c>
      <c r="O659" s="18" t="str">
        <f t="shared" si="153"/>
        <v/>
      </c>
      <c r="P659" s="18" t="str">
        <f t="shared" si="163"/>
        <v/>
      </c>
      <c r="Q659" s="27" t="str">
        <f t="shared" si="164"/>
        <v/>
      </c>
    </row>
    <row r="660" spans="1:17" x14ac:dyDescent="0.25">
      <c r="A660" t="e">
        <f t="shared" si="154"/>
        <v>#VALUE!</v>
      </c>
      <c r="B660" s="6" t="str">
        <f t="shared" si="155"/>
        <v/>
      </c>
      <c r="C660" s="7" t="str">
        <f t="shared" si="156"/>
        <v/>
      </c>
      <c r="D660" s="1" t="str">
        <f t="shared" si="150"/>
        <v/>
      </c>
      <c r="E660" s="28" t="str">
        <f t="shared" si="157"/>
        <v/>
      </c>
      <c r="F660" s="1" t="str">
        <f t="shared" si="151"/>
        <v/>
      </c>
      <c r="G660" s="1" t="str">
        <f t="shared" si="158"/>
        <v/>
      </c>
      <c r="H660" s="7" t="str">
        <f t="shared" si="159"/>
        <v/>
      </c>
      <c r="J660" s="14" t="e">
        <f t="shared" si="160"/>
        <v>#VALUE!</v>
      </c>
      <c r="K660" s="19" t="str">
        <f t="shared" si="161"/>
        <v/>
      </c>
      <c r="L660" s="27" t="str">
        <f t="shared" si="162"/>
        <v/>
      </c>
      <c r="M660" s="18" t="str">
        <f t="shared" si="152"/>
        <v/>
      </c>
      <c r="O660" s="18" t="str">
        <f t="shared" si="153"/>
        <v/>
      </c>
      <c r="P660" s="18" t="str">
        <f t="shared" si="163"/>
        <v/>
      </c>
      <c r="Q660" s="27" t="str">
        <f t="shared" si="164"/>
        <v/>
      </c>
    </row>
    <row r="661" spans="1:17" x14ac:dyDescent="0.25">
      <c r="A661" t="e">
        <f t="shared" si="154"/>
        <v>#VALUE!</v>
      </c>
      <c r="B661" s="6" t="str">
        <f t="shared" si="155"/>
        <v/>
      </c>
      <c r="C661" s="7" t="str">
        <f t="shared" si="156"/>
        <v/>
      </c>
      <c r="D661" s="1" t="str">
        <f t="shared" si="150"/>
        <v/>
      </c>
      <c r="E661" s="28" t="str">
        <f t="shared" si="157"/>
        <v/>
      </c>
      <c r="F661" s="1" t="str">
        <f t="shared" si="151"/>
        <v/>
      </c>
      <c r="G661" s="1" t="str">
        <f t="shared" si="158"/>
        <v/>
      </c>
      <c r="H661" s="7" t="str">
        <f t="shared" si="159"/>
        <v/>
      </c>
      <c r="J661" s="14" t="e">
        <f t="shared" si="160"/>
        <v>#VALUE!</v>
      </c>
      <c r="K661" s="19" t="str">
        <f t="shared" si="161"/>
        <v/>
      </c>
      <c r="L661" s="27" t="str">
        <f t="shared" si="162"/>
        <v/>
      </c>
      <c r="M661" s="18" t="str">
        <f t="shared" si="152"/>
        <v/>
      </c>
      <c r="O661" s="18" t="str">
        <f t="shared" si="153"/>
        <v/>
      </c>
      <c r="P661" s="18" t="str">
        <f t="shared" si="163"/>
        <v/>
      </c>
      <c r="Q661" s="27" t="str">
        <f t="shared" si="164"/>
        <v/>
      </c>
    </row>
    <row r="662" spans="1:17" x14ac:dyDescent="0.25">
      <c r="A662" t="e">
        <f t="shared" si="154"/>
        <v>#VALUE!</v>
      </c>
      <c r="B662" s="6" t="str">
        <f t="shared" si="155"/>
        <v/>
      </c>
      <c r="C662" s="7" t="str">
        <f t="shared" si="156"/>
        <v/>
      </c>
      <c r="D662" s="1" t="str">
        <f t="shared" si="150"/>
        <v/>
      </c>
      <c r="E662" s="28" t="str">
        <f t="shared" si="157"/>
        <v/>
      </c>
      <c r="F662" s="1" t="str">
        <f t="shared" si="151"/>
        <v/>
      </c>
      <c r="G662" s="1" t="str">
        <f t="shared" si="158"/>
        <v/>
      </c>
      <c r="H662" s="7" t="str">
        <f t="shared" si="159"/>
        <v/>
      </c>
      <c r="J662" s="14" t="e">
        <f t="shared" si="160"/>
        <v>#VALUE!</v>
      </c>
      <c r="K662" s="19" t="str">
        <f t="shared" si="161"/>
        <v/>
      </c>
      <c r="L662" s="27" t="str">
        <f t="shared" si="162"/>
        <v/>
      </c>
      <c r="M662" s="18" t="str">
        <f t="shared" si="152"/>
        <v/>
      </c>
      <c r="O662" s="18" t="str">
        <f t="shared" si="153"/>
        <v/>
      </c>
      <c r="P662" s="18" t="str">
        <f t="shared" si="163"/>
        <v/>
      </c>
      <c r="Q662" s="27" t="str">
        <f t="shared" si="164"/>
        <v/>
      </c>
    </row>
    <row r="663" spans="1:17" x14ac:dyDescent="0.25">
      <c r="A663" t="e">
        <f t="shared" si="154"/>
        <v>#VALUE!</v>
      </c>
      <c r="B663" s="6" t="str">
        <f t="shared" si="155"/>
        <v/>
      </c>
      <c r="C663" s="7" t="str">
        <f t="shared" si="156"/>
        <v/>
      </c>
      <c r="D663" s="1" t="str">
        <f t="shared" si="150"/>
        <v/>
      </c>
      <c r="E663" s="28" t="str">
        <f t="shared" si="157"/>
        <v/>
      </c>
      <c r="F663" s="1" t="str">
        <f t="shared" si="151"/>
        <v/>
      </c>
      <c r="G663" s="1" t="str">
        <f t="shared" si="158"/>
        <v/>
      </c>
      <c r="H663" s="7" t="str">
        <f t="shared" si="159"/>
        <v/>
      </c>
      <c r="J663" s="14" t="e">
        <f t="shared" si="160"/>
        <v>#VALUE!</v>
      </c>
      <c r="K663" s="19" t="str">
        <f t="shared" si="161"/>
        <v/>
      </c>
      <c r="L663" s="27" t="str">
        <f t="shared" si="162"/>
        <v/>
      </c>
      <c r="M663" s="18" t="str">
        <f t="shared" si="152"/>
        <v/>
      </c>
      <c r="O663" s="18" t="str">
        <f t="shared" si="153"/>
        <v/>
      </c>
      <c r="P663" s="18" t="str">
        <f t="shared" si="163"/>
        <v/>
      </c>
      <c r="Q663" s="27" t="str">
        <f t="shared" si="164"/>
        <v/>
      </c>
    </row>
    <row r="664" spans="1:17" x14ac:dyDescent="0.25">
      <c r="A664" t="e">
        <f t="shared" si="154"/>
        <v>#VALUE!</v>
      </c>
      <c r="B664" s="6" t="str">
        <f t="shared" si="155"/>
        <v/>
      </c>
      <c r="C664" s="7" t="str">
        <f t="shared" si="156"/>
        <v/>
      </c>
      <c r="D664" s="1" t="str">
        <f t="shared" si="150"/>
        <v/>
      </c>
      <c r="E664" s="28" t="str">
        <f t="shared" si="157"/>
        <v/>
      </c>
      <c r="F664" s="1" t="str">
        <f t="shared" si="151"/>
        <v/>
      </c>
      <c r="G664" s="1" t="str">
        <f t="shared" si="158"/>
        <v/>
      </c>
      <c r="H664" s="7" t="str">
        <f t="shared" si="159"/>
        <v/>
      </c>
      <c r="J664" s="14" t="e">
        <f t="shared" si="160"/>
        <v>#VALUE!</v>
      </c>
      <c r="K664" s="19" t="str">
        <f t="shared" si="161"/>
        <v/>
      </c>
      <c r="L664" s="27" t="str">
        <f t="shared" si="162"/>
        <v/>
      </c>
      <c r="M664" s="18" t="str">
        <f t="shared" si="152"/>
        <v/>
      </c>
      <c r="O664" s="18" t="str">
        <f t="shared" si="153"/>
        <v/>
      </c>
      <c r="P664" s="18" t="str">
        <f t="shared" si="163"/>
        <v/>
      </c>
      <c r="Q664" s="27" t="str">
        <f t="shared" si="164"/>
        <v/>
      </c>
    </row>
    <row r="665" spans="1:17" x14ac:dyDescent="0.25">
      <c r="A665" t="e">
        <f t="shared" si="154"/>
        <v>#VALUE!</v>
      </c>
      <c r="B665" s="6" t="str">
        <f t="shared" si="155"/>
        <v/>
      </c>
      <c r="C665" s="7" t="str">
        <f t="shared" si="156"/>
        <v/>
      </c>
      <c r="D665" s="1" t="str">
        <f t="shared" si="150"/>
        <v/>
      </c>
      <c r="E665" s="28" t="str">
        <f t="shared" si="157"/>
        <v/>
      </c>
      <c r="F665" s="1" t="str">
        <f t="shared" si="151"/>
        <v/>
      </c>
      <c r="G665" s="1" t="str">
        <f t="shared" si="158"/>
        <v/>
      </c>
      <c r="H665" s="7" t="str">
        <f t="shared" si="159"/>
        <v/>
      </c>
      <c r="J665" s="14" t="e">
        <f t="shared" si="160"/>
        <v>#VALUE!</v>
      </c>
      <c r="K665" s="19" t="str">
        <f t="shared" si="161"/>
        <v/>
      </c>
      <c r="L665" s="27" t="str">
        <f t="shared" si="162"/>
        <v/>
      </c>
      <c r="M665" s="18" t="str">
        <f t="shared" si="152"/>
        <v/>
      </c>
      <c r="O665" s="18" t="str">
        <f t="shared" si="153"/>
        <v/>
      </c>
      <c r="P665" s="18" t="str">
        <f t="shared" si="163"/>
        <v/>
      </c>
      <c r="Q665" s="27" t="str">
        <f t="shared" si="164"/>
        <v/>
      </c>
    </row>
    <row r="666" spans="1:17" x14ac:dyDescent="0.25">
      <c r="A666" t="e">
        <f t="shared" si="154"/>
        <v>#VALUE!</v>
      </c>
      <c r="B666" s="6" t="str">
        <f t="shared" si="155"/>
        <v/>
      </c>
      <c r="C666" s="7" t="str">
        <f t="shared" si="156"/>
        <v/>
      </c>
      <c r="D666" s="1" t="str">
        <f t="shared" si="150"/>
        <v/>
      </c>
      <c r="E666" s="28" t="str">
        <f t="shared" si="157"/>
        <v/>
      </c>
      <c r="F666" s="1" t="str">
        <f t="shared" si="151"/>
        <v/>
      </c>
      <c r="G666" s="1" t="str">
        <f t="shared" si="158"/>
        <v/>
      </c>
      <c r="H666" s="7" t="str">
        <f t="shared" si="159"/>
        <v/>
      </c>
      <c r="J666" s="14" t="e">
        <f t="shared" si="160"/>
        <v>#VALUE!</v>
      </c>
      <c r="K666" s="19" t="str">
        <f t="shared" si="161"/>
        <v/>
      </c>
      <c r="L666" s="27" t="str">
        <f t="shared" si="162"/>
        <v/>
      </c>
      <c r="M666" s="18" t="str">
        <f t="shared" si="152"/>
        <v/>
      </c>
      <c r="O666" s="18" t="str">
        <f t="shared" si="153"/>
        <v/>
      </c>
      <c r="P666" s="18" t="str">
        <f t="shared" si="163"/>
        <v/>
      </c>
      <c r="Q666" s="27" t="str">
        <f t="shared" si="164"/>
        <v/>
      </c>
    </row>
    <row r="667" spans="1:17" x14ac:dyDescent="0.25">
      <c r="A667" t="e">
        <f t="shared" si="154"/>
        <v>#VALUE!</v>
      </c>
      <c r="B667" s="6" t="str">
        <f t="shared" si="155"/>
        <v/>
      </c>
      <c r="C667" s="7" t="str">
        <f t="shared" si="156"/>
        <v/>
      </c>
      <c r="D667" s="1" t="str">
        <f t="shared" si="150"/>
        <v/>
      </c>
      <c r="E667" s="28" t="str">
        <f t="shared" si="157"/>
        <v/>
      </c>
      <c r="F667" s="1" t="str">
        <f t="shared" si="151"/>
        <v/>
      </c>
      <c r="G667" s="1" t="str">
        <f t="shared" si="158"/>
        <v/>
      </c>
      <c r="H667" s="7" t="str">
        <f t="shared" si="159"/>
        <v/>
      </c>
      <c r="J667" s="14" t="e">
        <f t="shared" si="160"/>
        <v>#VALUE!</v>
      </c>
      <c r="K667" s="19" t="str">
        <f t="shared" si="161"/>
        <v/>
      </c>
      <c r="L667" s="27" t="str">
        <f t="shared" si="162"/>
        <v/>
      </c>
      <c r="M667" s="18" t="str">
        <f t="shared" si="152"/>
        <v/>
      </c>
      <c r="O667" s="18" t="str">
        <f t="shared" si="153"/>
        <v/>
      </c>
      <c r="P667" s="18" t="str">
        <f t="shared" si="163"/>
        <v/>
      </c>
      <c r="Q667" s="27" t="str">
        <f t="shared" si="164"/>
        <v/>
      </c>
    </row>
    <row r="668" spans="1:17" x14ac:dyDescent="0.25">
      <c r="A668" t="e">
        <f t="shared" si="154"/>
        <v>#VALUE!</v>
      </c>
      <c r="B668" s="6" t="str">
        <f t="shared" si="155"/>
        <v/>
      </c>
      <c r="C668" s="7" t="str">
        <f t="shared" si="156"/>
        <v/>
      </c>
      <c r="D668" s="1" t="str">
        <f t="shared" si="150"/>
        <v/>
      </c>
      <c r="E668" s="28" t="str">
        <f t="shared" si="157"/>
        <v/>
      </c>
      <c r="F668" s="1" t="str">
        <f t="shared" si="151"/>
        <v/>
      </c>
      <c r="G668" s="1" t="str">
        <f t="shared" si="158"/>
        <v/>
      </c>
      <c r="H668" s="7" t="str">
        <f t="shared" si="159"/>
        <v/>
      </c>
      <c r="J668" s="14" t="e">
        <f t="shared" si="160"/>
        <v>#VALUE!</v>
      </c>
      <c r="K668" s="19" t="str">
        <f t="shared" si="161"/>
        <v/>
      </c>
      <c r="L668" s="27" t="str">
        <f t="shared" si="162"/>
        <v/>
      </c>
      <c r="M668" s="18" t="str">
        <f t="shared" si="152"/>
        <v/>
      </c>
      <c r="O668" s="18" t="str">
        <f t="shared" si="153"/>
        <v/>
      </c>
      <c r="P668" s="18" t="str">
        <f t="shared" si="163"/>
        <v/>
      </c>
      <c r="Q668" s="27" t="str">
        <f t="shared" si="164"/>
        <v/>
      </c>
    </row>
    <row r="669" spans="1:17" x14ac:dyDescent="0.25">
      <c r="A669" t="e">
        <f t="shared" si="154"/>
        <v>#VALUE!</v>
      </c>
      <c r="B669" s="6" t="str">
        <f t="shared" si="155"/>
        <v/>
      </c>
      <c r="C669" s="7" t="str">
        <f t="shared" si="156"/>
        <v/>
      </c>
      <c r="D669" s="1" t="str">
        <f t="shared" si="150"/>
        <v/>
      </c>
      <c r="E669" s="28" t="str">
        <f t="shared" si="157"/>
        <v/>
      </c>
      <c r="F669" s="1" t="str">
        <f t="shared" si="151"/>
        <v/>
      </c>
      <c r="G669" s="1" t="str">
        <f t="shared" si="158"/>
        <v/>
      </c>
      <c r="H669" s="7" t="str">
        <f t="shared" si="159"/>
        <v/>
      </c>
      <c r="J669" s="14" t="e">
        <f t="shared" si="160"/>
        <v>#VALUE!</v>
      </c>
      <c r="K669" s="19" t="str">
        <f t="shared" si="161"/>
        <v/>
      </c>
      <c r="L669" s="27" t="str">
        <f t="shared" si="162"/>
        <v/>
      </c>
      <c r="M669" s="18" t="str">
        <f t="shared" si="152"/>
        <v/>
      </c>
      <c r="O669" s="18" t="str">
        <f t="shared" si="153"/>
        <v/>
      </c>
      <c r="P669" s="18" t="str">
        <f t="shared" si="163"/>
        <v/>
      </c>
      <c r="Q669" s="27" t="str">
        <f t="shared" si="164"/>
        <v/>
      </c>
    </row>
    <row r="670" spans="1:17" x14ac:dyDescent="0.25">
      <c r="A670" t="e">
        <f t="shared" si="154"/>
        <v>#VALUE!</v>
      </c>
      <c r="B670" s="6" t="str">
        <f t="shared" si="155"/>
        <v/>
      </c>
      <c r="C670" s="7" t="str">
        <f t="shared" si="156"/>
        <v/>
      </c>
      <c r="D670" s="1" t="str">
        <f t="shared" si="150"/>
        <v/>
      </c>
      <c r="E670" s="28" t="str">
        <f t="shared" si="157"/>
        <v/>
      </c>
      <c r="F670" s="1" t="str">
        <f t="shared" si="151"/>
        <v/>
      </c>
      <c r="G670" s="1" t="str">
        <f t="shared" si="158"/>
        <v/>
      </c>
      <c r="H670" s="7" t="str">
        <f t="shared" si="159"/>
        <v/>
      </c>
      <c r="J670" s="14" t="e">
        <f t="shared" si="160"/>
        <v>#VALUE!</v>
      </c>
      <c r="K670" s="19" t="str">
        <f t="shared" si="161"/>
        <v/>
      </c>
      <c r="L670" s="27" t="str">
        <f t="shared" si="162"/>
        <v/>
      </c>
      <c r="M670" s="18" t="str">
        <f t="shared" si="152"/>
        <v/>
      </c>
      <c r="O670" s="18" t="str">
        <f t="shared" si="153"/>
        <v/>
      </c>
      <c r="P670" s="18" t="str">
        <f t="shared" si="163"/>
        <v/>
      </c>
      <c r="Q670" s="27" t="str">
        <f t="shared" si="164"/>
        <v/>
      </c>
    </row>
    <row r="671" spans="1:17" x14ac:dyDescent="0.25">
      <c r="A671" t="e">
        <f t="shared" si="154"/>
        <v>#VALUE!</v>
      </c>
      <c r="B671" s="6" t="str">
        <f t="shared" si="155"/>
        <v/>
      </c>
      <c r="C671" s="7" t="str">
        <f t="shared" si="156"/>
        <v/>
      </c>
      <c r="D671" s="1" t="str">
        <f t="shared" si="150"/>
        <v/>
      </c>
      <c r="E671" s="28" t="str">
        <f t="shared" si="157"/>
        <v/>
      </c>
      <c r="F671" s="1" t="str">
        <f t="shared" si="151"/>
        <v/>
      </c>
      <c r="G671" s="1" t="str">
        <f t="shared" si="158"/>
        <v/>
      </c>
      <c r="H671" s="7" t="str">
        <f t="shared" si="159"/>
        <v/>
      </c>
      <c r="J671" s="14" t="e">
        <f t="shared" si="160"/>
        <v>#VALUE!</v>
      </c>
      <c r="K671" s="19" t="str">
        <f t="shared" si="161"/>
        <v/>
      </c>
      <c r="L671" s="27" t="str">
        <f t="shared" si="162"/>
        <v/>
      </c>
      <c r="M671" s="18" t="str">
        <f t="shared" si="152"/>
        <v/>
      </c>
      <c r="O671" s="18" t="str">
        <f t="shared" si="153"/>
        <v/>
      </c>
      <c r="P671" s="18" t="str">
        <f t="shared" si="163"/>
        <v/>
      </c>
      <c r="Q671" s="27" t="str">
        <f t="shared" si="164"/>
        <v/>
      </c>
    </row>
    <row r="672" spans="1:17" x14ac:dyDescent="0.25">
      <c r="A672" t="e">
        <f t="shared" si="154"/>
        <v>#VALUE!</v>
      </c>
      <c r="B672" s="6" t="str">
        <f t="shared" si="155"/>
        <v/>
      </c>
      <c r="C672" s="7" t="str">
        <f t="shared" si="156"/>
        <v/>
      </c>
      <c r="D672" s="1" t="str">
        <f t="shared" si="150"/>
        <v/>
      </c>
      <c r="E672" s="28" t="str">
        <f t="shared" si="157"/>
        <v/>
      </c>
      <c r="F672" s="1" t="str">
        <f t="shared" si="151"/>
        <v/>
      </c>
      <c r="G672" s="1" t="str">
        <f t="shared" si="158"/>
        <v/>
      </c>
      <c r="H672" s="7" t="str">
        <f t="shared" si="159"/>
        <v/>
      </c>
      <c r="J672" s="14" t="e">
        <f t="shared" si="160"/>
        <v>#VALUE!</v>
      </c>
      <c r="K672" s="19" t="str">
        <f t="shared" si="161"/>
        <v/>
      </c>
      <c r="L672" s="27" t="str">
        <f t="shared" si="162"/>
        <v/>
      </c>
      <c r="M672" s="18" t="str">
        <f t="shared" si="152"/>
        <v/>
      </c>
      <c r="O672" s="18" t="str">
        <f t="shared" si="153"/>
        <v/>
      </c>
      <c r="P672" s="18" t="str">
        <f t="shared" si="163"/>
        <v/>
      </c>
      <c r="Q672" s="27" t="str">
        <f t="shared" si="164"/>
        <v/>
      </c>
    </row>
    <row r="673" spans="1:17" x14ac:dyDescent="0.25">
      <c r="A673" t="e">
        <f t="shared" si="154"/>
        <v>#VALUE!</v>
      </c>
      <c r="B673" s="6" t="str">
        <f t="shared" si="155"/>
        <v/>
      </c>
      <c r="C673" s="7" t="str">
        <f t="shared" si="156"/>
        <v/>
      </c>
      <c r="D673" s="1" t="str">
        <f t="shared" si="150"/>
        <v/>
      </c>
      <c r="E673" s="28" t="str">
        <f t="shared" si="157"/>
        <v/>
      </c>
      <c r="F673" s="1" t="str">
        <f t="shared" si="151"/>
        <v/>
      </c>
      <c r="G673" s="1" t="str">
        <f t="shared" si="158"/>
        <v/>
      </c>
      <c r="H673" s="7" t="str">
        <f t="shared" si="159"/>
        <v/>
      </c>
      <c r="J673" s="14" t="e">
        <f t="shared" si="160"/>
        <v>#VALUE!</v>
      </c>
      <c r="K673" s="19" t="str">
        <f t="shared" si="161"/>
        <v/>
      </c>
      <c r="L673" s="27" t="str">
        <f t="shared" si="162"/>
        <v/>
      </c>
      <c r="M673" s="18" t="str">
        <f t="shared" si="152"/>
        <v/>
      </c>
      <c r="O673" s="18" t="str">
        <f t="shared" si="153"/>
        <v/>
      </c>
      <c r="P673" s="18" t="str">
        <f t="shared" si="163"/>
        <v/>
      </c>
      <c r="Q673" s="27" t="str">
        <f t="shared" si="164"/>
        <v/>
      </c>
    </row>
    <row r="674" spans="1:17" x14ac:dyDescent="0.25">
      <c r="A674" t="e">
        <f t="shared" si="154"/>
        <v>#VALUE!</v>
      </c>
      <c r="B674" s="6" t="str">
        <f t="shared" si="155"/>
        <v/>
      </c>
      <c r="C674" s="7" t="str">
        <f t="shared" si="156"/>
        <v/>
      </c>
      <c r="D674" s="1" t="str">
        <f t="shared" si="150"/>
        <v/>
      </c>
      <c r="E674" s="28" t="str">
        <f t="shared" si="157"/>
        <v/>
      </c>
      <c r="F674" s="1" t="str">
        <f t="shared" si="151"/>
        <v/>
      </c>
      <c r="G674" s="1" t="str">
        <f t="shared" si="158"/>
        <v/>
      </c>
      <c r="H674" s="7" t="str">
        <f t="shared" si="159"/>
        <v/>
      </c>
      <c r="J674" s="14" t="e">
        <f t="shared" si="160"/>
        <v>#VALUE!</v>
      </c>
      <c r="K674" s="19" t="str">
        <f t="shared" si="161"/>
        <v/>
      </c>
      <c r="L674" s="27" t="str">
        <f t="shared" si="162"/>
        <v/>
      </c>
      <c r="M674" s="18" t="str">
        <f t="shared" si="152"/>
        <v/>
      </c>
      <c r="O674" s="18" t="str">
        <f t="shared" si="153"/>
        <v/>
      </c>
      <c r="P674" s="18" t="str">
        <f t="shared" si="163"/>
        <v/>
      </c>
      <c r="Q674" s="27" t="str">
        <f t="shared" si="164"/>
        <v/>
      </c>
    </row>
    <row r="675" spans="1:17" x14ac:dyDescent="0.25">
      <c r="A675" t="e">
        <f t="shared" si="154"/>
        <v>#VALUE!</v>
      </c>
      <c r="B675" s="6" t="str">
        <f t="shared" si="155"/>
        <v/>
      </c>
      <c r="C675" s="7" t="str">
        <f t="shared" si="156"/>
        <v/>
      </c>
      <c r="D675" s="1" t="str">
        <f t="shared" si="150"/>
        <v/>
      </c>
      <c r="E675" s="28" t="str">
        <f t="shared" si="157"/>
        <v/>
      </c>
      <c r="F675" s="1" t="str">
        <f t="shared" si="151"/>
        <v/>
      </c>
      <c r="G675" s="1" t="str">
        <f t="shared" si="158"/>
        <v/>
      </c>
      <c r="H675" s="7" t="str">
        <f t="shared" si="159"/>
        <v/>
      </c>
      <c r="J675" s="14" t="e">
        <f t="shared" si="160"/>
        <v>#VALUE!</v>
      </c>
      <c r="K675" s="19" t="str">
        <f t="shared" si="161"/>
        <v/>
      </c>
      <c r="L675" s="27" t="str">
        <f t="shared" si="162"/>
        <v/>
      </c>
      <c r="M675" s="18" t="str">
        <f t="shared" si="152"/>
        <v/>
      </c>
      <c r="O675" s="18" t="str">
        <f t="shared" si="153"/>
        <v/>
      </c>
      <c r="P675" s="18" t="str">
        <f t="shared" si="163"/>
        <v/>
      </c>
      <c r="Q675" s="27" t="str">
        <f t="shared" si="164"/>
        <v/>
      </c>
    </row>
    <row r="676" spans="1:17" x14ac:dyDescent="0.25">
      <c r="A676" t="e">
        <f t="shared" si="154"/>
        <v>#VALUE!</v>
      </c>
      <c r="B676" s="6" t="str">
        <f t="shared" si="155"/>
        <v/>
      </c>
      <c r="C676" s="7" t="str">
        <f t="shared" si="156"/>
        <v/>
      </c>
      <c r="D676" s="1" t="str">
        <f t="shared" si="150"/>
        <v/>
      </c>
      <c r="E676" s="28" t="str">
        <f t="shared" si="157"/>
        <v/>
      </c>
      <c r="F676" s="1" t="str">
        <f t="shared" si="151"/>
        <v/>
      </c>
      <c r="G676" s="1" t="str">
        <f t="shared" si="158"/>
        <v/>
      </c>
      <c r="H676" s="7" t="str">
        <f t="shared" si="159"/>
        <v/>
      </c>
      <c r="J676" s="14" t="e">
        <f t="shared" si="160"/>
        <v>#VALUE!</v>
      </c>
      <c r="K676" s="19" t="str">
        <f t="shared" si="161"/>
        <v/>
      </c>
      <c r="L676" s="27" t="str">
        <f t="shared" si="162"/>
        <v/>
      </c>
      <c r="M676" s="18" t="str">
        <f t="shared" si="152"/>
        <v/>
      </c>
      <c r="O676" s="18" t="str">
        <f t="shared" si="153"/>
        <v/>
      </c>
      <c r="P676" s="18" t="str">
        <f t="shared" si="163"/>
        <v/>
      </c>
      <c r="Q676" s="27" t="str">
        <f t="shared" si="164"/>
        <v/>
      </c>
    </row>
    <row r="677" spans="1:17" x14ac:dyDescent="0.25">
      <c r="A677" t="e">
        <f t="shared" si="154"/>
        <v>#VALUE!</v>
      </c>
      <c r="B677" s="6" t="str">
        <f t="shared" si="155"/>
        <v/>
      </c>
      <c r="C677" s="7" t="str">
        <f t="shared" si="156"/>
        <v/>
      </c>
      <c r="D677" s="1" t="str">
        <f t="shared" si="150"/>
        <v/>
      </c>
      <c r="E677" s="28" t="str">
        <f t="shared" si="157"/>
        <v/>
      </c>
      <c r="F677" s="1" t="str">
        <f t="shared" si="151"/>
        <v/>
      </c>
      <c r="G677" s="1" t="str">
        <f t="shared" si="158"/>
        <v/>
      </c>
      <c r="H677" s="7" t="str">
        <f t="shared" si="159"/>
        <v/>
      </c>
      <c r="J677" s="14" t="e">
        <f t="shared" si="160"/>
        <v>#VALUE!</v>
      </c>
      <c r="K677" s="19" t="str">
        <f t="shared" si="161"/>
        <v/>
      </c>
      <c r="L677" s="27" t="str">
        <f t="shared" si="162"/>
        <v/>
      </c>
      <c r="M677" s="18" t="str">
        <f t="shared" si="152"/>
        <v/>
      </c>
      <c r="O677" s="18" t="str">
        <f t="shared" si="153"/>
        <v/>
      </c>
      <c r="P677" s="18" t="str">
        <f t="shared" si="163"/>
        <v/>
      </c>
      <c r="Q677" s="27" t="str">
        <f t="shared" si="164"/>
        <v/>
      </c>
    </row>
    <row r="678" spans="1:17" x14ac:dyDescent="0.25">
      <c r="A678" t="e">
        <f t="shared" si="154"/>
        <v>#VALUE!</v>
      </c>
      <c r="B678" s="6" t="str">
        <f t="shared" si="155"/>
        <v/>
      </c>
      <c r="C678" s="7" t="str">
        <f t="shared" si="156"/>
        <v/>
      </c>
      <c r="D678" s="1" t="str">
        <f t="shared" si="150"/>
        <v/>
      </c>
      <c r="E678" s="28" t="str">
        <f t="shared" si="157"/>
        <v/>
      </c>
      <c r="F678" s="1" t="str">
        <f t="shared" si="151"/>
        <v/>
      </c>
      <c r="G678" s="1" t="str">
        <f t="shared" si="158"/>
        <v/>
      </c>
      <c r="H678" s="7" t="str">
        <f t="shared" si="159"/>
        <v/>
      </c>
      <c r="J678" s="14" t="e">
        <f t="shared" si="160"/>
        <v>#VALUE!</v>
      </c>
      <c r="K678" s="19" t="str">
        <f t="shared" si="161"/>
        <v/>
      </c>
      <c r="L678" s="27" t="str">
        <f t="shared" si="162"/>
        <v/>
      </c>
      <c r="M678" s="18" t="str">
        <f t="shared" si="152"/>
        <v/>
      </c>
      <c r="O678" s="18" t="str">
        <f t="shared" si="153"/>
        <v/>
      </c>
      <c r="P678" s="18" t="str">
        <f t="shared" si="163"/>
        <v/>
      </c>
      <c r="Q678" s="27" t="str">
        <f t="shared" si="164"/>
        <v/>
      </c>
    </row>
    <row r="679" spans="1:17" x14ac:dyDescent="0.25">
      <c r="A679" t="e">
        <f t="shared" si="154"/>
        <v>#VALUE!</v>
      </c>
      <c r="B679" s="6" t="str">
        <f t="shared" si="155"/>
        <v/>
      </c>
      <c r="C679" s="7" t="str">
        <f t="shared" si="156"/>
        <v/>
      </c>
      <c r="D679" s="1" t="str">
        <f t="shared" si="150"/>
        <v/>
      </c>
      <c r="E679" s="28" t="str">
        <f t="shared" si="157"/>
        <v/>
      </c>
      <c r="F679" s="1" t="str">
        <f t="shared" si="151"/>
        <v/>
      </c>
      <c r="G679" s="1" t="str">
        <f t="shared" si="158"/>
        <v/>
      </c>
      <c r="H679" s="7" t="str">
        <f t="shared" si="159"/>
        <v/>
      </c>
      <c r="J679" s="14" t="e">
        <f t="shared" si="160"/>
        <v>#VALUE!</v>
      </c>
      <c r="K679" s="19" t="str">
        <f t="shared" si="161"/>
        <v/>
      </c>
      <c r="L679" s="27" t="str">
        <f t="shared" si="162"/>
        <v/>
      </c>
      <c r="M679" s="18" t="str">
        <f t="shared" si="152"/>
        <v/>
      </c>
      <c r="O679" s="18" t="str">
        <f t="shared" si="153"/>
        <v/>
      </c>
      <c r="P679" s="18" t="str">
        <f t="shared" si="163"/>
        <v/>
      </c>
      <c r="Q679" s="27" t="str">
        <f t="shared" si="164"/>
        <v/>
      </c>
    </row>
    <row r="680" spans="1:17" x14ac:dyDescent="0.25">
      <c r="A680" t="e">
        <f t="shared" si="154"/>
        <v>#VALUE!</v>
      </c>
      <c r="B680" s="6" t="str">
        <f t="shared" si="155"/>
        <v/>
      </c>
      <c r="C680" s="7" t="str">
        <f t="shared" si="156"/>
        <v/>
      </c>
      <c r="D680" s="1" t="str">
        <f t="shared" si="150"/>
        <v/>
      </c>
      <c r="E680" s="28" t="str">
        <f t="shared" si="157"/>
        <v/>
      </c>
      <c r="F680" s="1" t="str">
        <f t="shared" si="151"/>
        <v/>
      </c>
      <c r="G680" s="1" t="str">
        <f t="shared" si="158"/>
        <v/>
      </c>
      <c r="H680" s="7" t="str">
        <f t="shared" si="159"/>
        <v/>
      </c>
      <c r="J680" s="14" t="e">
        <f t="shared" si="160"/>
        <v>#VALUE!</v>
      </c>
      <c r="K680" s="19" t="str">
        <f t="shared" si="161"/>
        <v/>
      </c>
      <c r="L680" s="27" t="str">
        <f t="shared" si="162"/>
        <v/>
      </c>
      <c r="M680" s="18" t="str">
        <f t="shared" si="152"/>
        <v/>
      </c>
      <c r="O680" s="18" t="str">
        <f t="shared" si="153"/>
        <v/>
      </c>
      <c r="P680" s="18" t="str">
        <f t="shared" si="163"/>
        <v/>
      </c>
      <c r="Q680" s="27" t="str">
        <f t="shared" si="164"/>
        <v/>
      </c>
    </row>
    <row r="681" spans="1:17" x14ac:dyDescent="0.25">
      <c r="A681" t="e">
        <f t="shared" si="154"/>
        <v>#VALUE!</v>
      </c>
      <c r="B681" s="6" t="str">
        <f t="shared" si="155"/>
        <v/>
      </c>
      <c r="C681" s="7" t="str">
        <f t="shared" si="156"/>
        <v/>
      </c>
      <c r="D681" s="1" t="str">
        <f t="shared" si="150"/>
        <v/>
      </c>
      <c r="E681" s="28" t="str">
        <f t="shared" si="157"/>
        <v/>
      </c>
      <c r="F681" s="1" t="str">
        <f t="shared" si="151"/>
        <v/>
      </c>
      <c r="G681" s="1" t="str">
        <f t="shared" si="158"/>
        <v/>
      </c>
      <c r="H681" s="7" t="str">
        <f t="shared" si="159"/>
        <v/>
      </c>
      <c r="J681" s="14" t="e">
        <f t="shared" si="160"/>
        <v>#VALUE!</v>
      </c>
      <c r="K681" s="19" t="str">
        <f t="shared" si="161"/>
        <v/>
      </c>
      <c r="L681" s="27" t="str">
        <f t="shared" si="162"/>
        <v/>
      </c>
      <c r="M681" s="18" t="str">
        <f t="shared" si="152"/>
        <v/>
      </c>
      <c r="O681" s="18" t="str">
        <f t="shared" si="153"/>
        <v/>
      </c>
      <c r="P681" s="18" t="str">
        <f t="shared" si="163"/>
        <v/>
      </c>
      <c r="Q681" s="27" t="str">
        <f t="shared" si="164"/>
        <v/>
      </c>
    </row>
    <row r="682" spans="1:17" x14ac:dyDescent="0.25">
      <c r="A682" t="e">
        <f t="shared" si="154"/>
        <v>#VALUE!</v>
      </c>
      <c r="B682" s="6" t="str">
        <f t="shared" si="155"/>
        <v/>
      </c>
      <c r="C682" s="7" t="str">
        <f t="shared" si="156"/>
        <v/>
      </c>
      <c r="D682" s="1" t="str">
        <f t="shared" si="150"/>
        <v/>
      </c>
      <c r="E682" s="28" t="str">
        <f t="shared" si="157"/>
        <v/>
      </c>
      <c r="F682" s="1" t="str">
        <f t="shared" si="151"/>
        <v/>
      </c>
      <c r="G682" s="1" t="str">
        <f t="shared" si="158"/>
        <v/>
      </c>
      <c r="H682" s="7" t="str">
        <f t="shared" si="159"/>
        <v/>
      </c>
      <c r="J682" s="14" t="e">
        <f t="shared" si="160"/>
        <v>#VALUE!</v>
      </c>
      <c r="K682" s="19" t="str">
        <f t="shared" si="161"/>
        <v/>
      </c>
      <c r="L682" s="27" t="str">
        <f t="shared" si="162"/>
        <v/>
      </c>
      <c r="M682" s="18" t="str">
        <f t="shared" si="152"/>
        <v/>
      </c>
      <c r="O682" s="18" t="str">
        <f t="shared" si="153"/>
        <v/>
      </c>
      <c r="P682" s="18" t="str">
        <f t="shared" si="163"/>
        <v/>
      </c>
      <c r="Q682" s="27" t="str">
        <f t="shared" si="164"/>
        <v/>
      </c>
    </row>
    <row r="683" spans="1:17" x14ac:dyDescent="0.25">
      <c r="A683" t="e">
        <f t="shared" si="154"/>
        <v>#VALUE!</v>
      </c>
      <c r="B683" s="6" t="str">
        <f t="shared" si="155"/>
        <v/>
      </c>
      <c r="C683" s="7" t="str">
        <f t="shared" si="156"/>
        <v/>
      </c>
      <c r="D683" s="1" t="str">
        <f t="shared" si="150"/>
        <v/>
      </c>
      <c r="E683" s="28" t="str">
        <f t="shared" si="157"/>
        <v/>
      </c>
      <c r="F683" s="1" t="str">
        <f t="shared" si="151"/>
        <v/>
      </c>
      <c r="G683" s="1" t="str">
        <f t="shared" si="158"/>
        <v/>
      </c>
      <c r="H683" s="7" t="str">
        <f t="shared" si="159"/>
        <v/>
      </c>
      <c r="J683" s="14" t="e">
        <f t="shared" si="160"/>
        <v>#VALUE!</v>
      </c>
      <c r="K683" s="19" t="str">
        <f t="shared" si="161"/>
        <v/>
      </c>
      <c r="L683" s="27" t="str">
        <f t="shared" si="162"/>
        <v/>
      </c>
      <c r="M683" s="18" t="str">
        <f t="shared" si="152"/>
        <v/>
      </c>
      <c r="O683" s="18" t="str">
        <f t="shared" si="153"/>
        <v/>
      </c>
      <c r="P683" s="18" t="str">
        <f t="shared" si="163"/>
        <v/>
      </c>
      <c r="Q683" s="27" t="str">
        <f t="shared" si="164"/>
        <v/>
      </c>
    </row>
    <row r="684" spans="1:17" x14ac:dyDescent="0.25">
      <c r="A684" t="e">
        <f t="shared" si="154"/>
        <v>#VALUE!</v>
      </c>
      <c r="B684" s="6" t="str">
        <f t="shared" si="155"/>
        <v/>
      </c>
      <c r="C684" s="7" t="str">
        <f t="shared" si="156"/>
        <v/>
      </c>
      <c r="D684" s="1" t="str">
        <f t="shared" si="150"/>
        <v/>
      </c>
      <c r="E684" s="28" t="str">
        <f t="shared" si="157"/>
        <v/>
      </c>
      <c r="F684" s="1" t="str">
        <f t="shared" si="151"/>
        <v/>
      </c>
      <c r="G684" s="1" t="str">
        <f t="shared" si="158"/>
        <v/>
      </c>
      <c r="H684" s="7" t="str">
        <f t="shared" si="159"/>
        <v/>
      </c>
      <c r="J684" s="14" t="e">
        <f t="shared" si="160"/>
        <v>#VALUE!</v>
      </c>
      <c r="K684" s="19" t="str">
        <f t="shared" si="161"/>
        <v/>
      </c>
      <c r="L684" s="27" t="str">
        <f t="shared" si="162"/>
        <v/>
      </c>
      <c r="M684" s="18" t="str">
        <f t="shared" si="152"/>
        <v/>
      </c>
      <c r="O684" s="18" t="str">
        <f t="shared" si="153"/>
        <v/>
      </c>
      <c r="P684" s="18" t="str">
        <f t="shared" si="163"/>
        <v/>
      </c>
      <c r="Q684" s="27" t="str">
        <f t="shared" si="164"/>
        <v/>
      </c>
    </row>
    <row r="685" spans="1:17" x14ac:dyDescent="0.25">
      <c r="A685" t="e">
        <f t="shared" si="154"/>
        <v>#VALUE!</v>
      </c>
      <c r="B685" s="6" t="str">
        <f t="shared" si="155"/>
        <v/>
      </c>
      <c r="C685" s="7" t="str">
        <f t="shared" si="156"/>
        <v/>
      </c>
      <c r="D685" s="1" t="str">
        <f t="shared" si="150"/>
        <v/>
      </c>
      <c r="E685" s="28" t="str">
        <f t="shared" si="157"/>
        <v/>
      </c>
      <c r="F685" s="1" t="str">
        <f t="shared" si="151"/>
        <v/>
      </c>
      <c r="G685" s="1" t="str">
        <f t="shared" si="158"/>
        <v/>
      </c>
      <c r="H685" s="7" t="str">
        <f t="shared" si="159"/>
        <v/>
      </c>
      <c r="J685" s="14" t="e">
        <f t="shared" si="160"/>
        <v>#VALUE!</v>
      </c>
      <c r="K685" s="19" t="str">
        <f t="shared" si="161"/>
        <v/>
      </c>
      <c r="L685" s="27" t="str">
        <f t="shared" si="162"/>
        <v/>
      </c>
      <c r="M685" s="18" t="str">
        <f t="shared" si="152"/>
        <v/>
      </c>
      <c r="O685" s="18" t="str">
        <f t="shared" si="153"/>
        <v/>
      </c>
      <c r="P685" s="18" t="str">
        <f t="shared" si="163"/>
        <v/>
      </c>
      <c r="Q685" s="27" t="str">
        <f t="shared" si="164"/>
        <v/>
      </c>
    </row>
    <row r="686" spans="1:17" x14ac:dyDescent="0.25">
      <c r="A686" t="e">
        <f t="shared" si="154"/>
        <v>#VALUE!</v>
      </c>
      <c r="B686" s="6" t="str">
        <f t="shared" si="155"/>
        <v/>
      </c>
      <c r="C686" s="7" t="str">
        <f t="shared" si="156"/>
        <v/>
      </c>
      <c r="D686" s="1" t="str">
        <f t="shared" si="150"/>
        <v/>
      </c>
      <c r="E686" s="28" t="str">
        <f t="shared" si="157"/>
        <v/>
      </c>
      <c r="F686" s="1" t="str">
        <f t="shared" si="151"/>
        <v/>
      </c>
      <c r="G686" s="1" t="str">
        <f t="shared" si="158"/>
        <v/>
      </c>
      <c r="H686" s="7" t="str">
        <f t="shared" si="159"/>
        <v/>
      </c>
      <c r="J686" s="14" t="e">
        <f t="shared" si="160"/>
        <v>#VALUE!</v>
      </c>
      <c r="K686" s="19" t="str">
        <f t="shared" si="161"/>
        <v/>
      </c>
      <c r="L686" s="27" t="str">
        <f t="shared" si="162"/>
        <v/>
      </c>
      <c r="M686" s="18" t="str">
        <f t="shared" si="152"/>
        <v/>
      </c>
      <c r="O686" s="18" t="str">
        <f t="shared" si="153"/>
        <v/>
      </c>
      <c r="P686" s="18" t="str">
        <f t="shared" si="163"/>
        <v/>
      </c>
      <c r="Q686" s="27" t="str">
        <f t="shared" si="164"/>
        <v/>
      </c>
    </row>
    <row r="687" spans="1:17" x14ac:dyDescent="0.25">
      <c r="A687" t="e">
        <f t="shared" si="154"/>
        <v>#VALUE!</v>
      </c>
      <c r="B687" s="6" t="str">
        <f t="shared" si="155"/>
        <v/>
      </c>
      <c r="C687" s="7" t="str">
        <f t="shared" si="156"/>
        <v/>
      </c>
      <c r="D687" s="1" t="str">
        <f t="shared" si="150"/>
        <v/>
      </c>
      <c r="E687" s="28" t="str">
        <f t="shared" si="157"/>
        <v/>
      </c>
      <c r="F687" s="1" t="str">
        <f t="shared" si="151"/>
        <v/>
      </c>
      <c r="G687" s="1" t="str">
        <f t="shared" si="158"/>
        <v/>
      </c>
      <c r="H687" s="7" t="str">
        <f t="shared" si="159"/>
        <v/>
      </c>
      <c r="J687" s="14" t="e">
        <f t="shared" si="160"/>
        <v>#VALUE!</v>
      </c>
      <c r="K687" s="19" t="str">
        <f t="shared" si="161"/>
        <v/>
      </c>
      <c r="L687" s="27" t="str">
        <f t="shared" si="162"/>
        <v/>
      </c>
      <c r="M687" s="18" t="str">
        <f t="shared" si="152"/>
        <v/>
      </c>
      <c r="O687" s="18" t="str">
        <f t="shared" si="153"/>
        <v/>
      </c>
      <c r="P687" s="18" t="str">
        <f t="shared" si="163"/>
        <v/>
      </c>
      <c r="Q687" s="27" t="str">
        <f t="shared" si="164"/>
        <v/>
      </c>
    </row>
    <row r="688" spans="1:17" x14ac:dyDescent="0.25">
      <c r="A688" t="e">
        <f t="shared" si="154"/>
        <v>#VALUE!</v>
      </c>
      <c r="B688" s="6" t="str">
        <f t="shared" si="155"/>
        <v/>
      </c>
      <c r="C688" s="7" t="str">
        <f t="shared" si="156"/>
        <v/>
      </c>
      <c r="D688" s="1" t="str">
        <f t="shared" si="150"/>
        <v/>
      </c>
      <c r="E688" s="28" t="str">
        <f t="shared" si="157"/>
        <v/>
      </c>
      <c r="F688" s="1" t="str">
        <f t="shared" si="151"/>
        <v/>
      </c>
      <c r="G688" s="1" t="str">
        <f t="shared" si="158"/>
        <v/>
      </c>
      <c r="H688" s="7" t="str">
        <f t="shared" si="159"/>
        <v/>
      </c>
      <c r="J688" s="14" t="e">
        <f t="shared" si="160"/>
        <v>#VALUE!</v>
      </c>
      <c r="K688" s="19" t="str">
        <f t="shared" si="161"/>
        <v/>
      </c>
      <c r="L688" s="27" t="str">
        <f t="shared" si="162"/>
        <v/>
      </c>
      <c r="M688" s="18" t="str">
        <f t="shared" si="152"/>
        <v/>
      </c>
      <c r="O688" s="18" t="str">
        <f t="shared" si="153"/>
        <v/>
      </c>
      <c r="P688" s="18" t="str">
        <f t="shared" si="163"/>
        <v/>
      </c>
      <c r="Q688" s="27" t="str">
        <f t="shared" si="164"/>
        <v/>
      </c>
    </row>
    <row r="689" spans="1:17" x14ac:dyDescent="0.25">
      <c r="A689" t="e">
        <f t="shared" si="154"/>
        <v>#VALUE!</v>
      </c>
      <c r="B689" s="6" t="str">
        <f t="shared" si="155"/>
        <v/>
      </c>
      <c r="C689" s="7" t="str">
        <f t="shared" si="156"/>
        <v/>
      </c>
      <c r="D689" s="1" t="str">
        <f t="shared" si="150"/>
        <v/>
      </c>
      <c r="E689" s="28" t="str">
        <f t="shared" si="157"/>
        <v/>
      </c>
      <c r="F689" s="1" t="str">
        <f t="shared" si="151"/>
        <v/>
      </c>
      <c r="G689" s="1" t="str">
        <f t="shared" si="158"/>
        <v/>
      </c>
      <c r="H689" s="7" t="str">
        <f t="shared" si="159"/>
        <v/>
      </c>
      <c r="J689" s="14" t="e">
        <f t="shared" si="160"/>
        <v>#VALUE!</v>
      </c>
      <c r="K689" s="19" t="str">
        <f t="shared" si="161"/>
        <v/>
      </c>
      <c r="L689" s="27" t="str">
        <f t="shared" si="162"/>
        <v/>
      </c>
      <c r="M689" s="18" t="str">
        <f t="shared" si="152"/>
        <v/>
      </c>
      <c r="O689" s="18" t="str">
        <f t="shared" si="153"/>
        <v/>
      </c>
      <c r="P689" s="18" t="str">
        <f t="shared" si="163"/>
        <v/>
      </c>
      <c r="Q689" s="27" t="str">
        <f t="shared" si="164"/>
        <v/>
      </c>
    </row>
    <row r="690" spans="1:17" x14ac:dyDescent="0.25">
      <c r="A690" t="e">
        <f t="shared" si="154"/>
        <v>#VALUE!</v>
      </c>
      <c r="B690" s="6" t="str">
        <f t="shared" si="155"/>
        <v/>
      </c>
      <c r="C690" s="7" t="str">
        <f t="shared" si="156"/>
        <v/>
      </c>
      <c r="D690" s="1" t="str">
        <f t="shared" si="150"/>
        <v/>
      </c>
      <c r="E690" s="28" t="str">
        <f t="shared" si="157"/>
        <v/>
      </c>
      <c r="F690" s="1" t="str">
        <f t="shared" si="151"/>
        <v/>
      </c>
      <c r="G690" s="1" t="str">
        <f t="shared" si="158"/>
        <v/>
      </c>
      <c r="H690" s="7" t="str">
        <f t="shared" si="159"/>
        <v/>
      </c>
      <c r="J690" s="14" t="e">
        <f t="shared" si="160"/>
        <v>#VALUE!</v>
      </c>
      <c r="K690" s="19" t="str">
        <f t="shared" si="161"/>
        <v/>
      </c>
      <c r="L690" s="27" t="str">
        <f t="shared" si="162"/>
        <v/>
      </c>
      <c r="M690" s="18" t="str">
        <f t="shared" si="152"/>
        <v/>
      </c>
      <c r="O690" s="18" t="str">
        <f t="shared" si="153"/>
        <v/>
      </c>
      <c r="P690" s="18" t="str">
        <f t="shared" si="163"/>
        <v/>
      </c>
      <c r="Q690" s="27" t="str">
        <f t="shared" si="164"/>
        <v/>
      </c>
    </row>
    <row r="691" spans="1:17" x14ac:dyDescent="0.25">
      <c r="A691" t="e">
        <f t="shared" si="154"/>
        <v>#VALUE!</v>
      </c>
      <c r="B691" s="6" t="str">
        <f t="shared" si="155"/>
        <v/>
      </c>
      <c r="C691" s="7" t="str">
        <f t="shared" si="156"/>
        <v/>
      </c>
      <c r="D691" s="1" t="str">
        <f t="shared" si="150"/>
        <v/>
      </c>
      <c r="E691" s="28" t="str">
        <f t="shared" si="157"/>
        <v/>
      </c>
      <c r="F691" s="1" t="str">
        <f t="shared" si="151"/>
        <v/>
      </c>
      <c r="G691" s="1" t="str">
        <f t="shared" si="158"/>
        <v/>
      </c>
      <c r="H691" s="7" t="str">
        <f t="shared" si="159"/>
        <v/>
      </c>
      <c r="J691" s="14" t="e">
        <f t="shared" si="160"/>
        <v>#VALUE!</v>
      </c>
      <c r="K691" s="19" t="str">
        <f t="shared" si="161"/>
        <v/>
      </c>
      <c r="L691" s="27" t="str">
        <f t="shared" si="162"/>
        <v/>
      </c>
      <c r="M691" s="18" t="str">
        <f t="shared" si="152"/>
        <v/>
      </c>
      <c r="O691" s="18" t="str">
        <f t="shared" si="153"/>
        <v/>
      </c>
      <c r="P691" s="18" t="str">
        <f t="shared" si="163"/>
        <v/>
      </c>
      <c r="Q691" s="27" t="str">
        <f t="shared" si="164"/>
        <v/>
      </c>
    </row>
    <row r="692" spans="1:17" x14ac:dyDescent="0.25">
      <c r="A692" t="e">
        <f t="shared" si="154"/>
        <v>#VALUE!</v>
      </c>
      <c r="B692" s="6" t="str">
        <f t="shared" si="155"/>
        <v/>
      </c>
      <c r="C692" s="7" t="str">
        <f t="shared" si="156"/>
        <v/>
      </c>
      <c r="D692" s="1" t="str">
        <f t="shared" si="150"/>
        <v/>
      </c>
      <c r="E692" s="28" t="str">
        <f t="shared" si="157"/>
        <v/>
      </c>
      <c r="F692" s="1" t="str">
        <f t="shared" si="151"/>
        <v/>
      </c>
      <c r="G692" s="1" t="str">
        <f t="shared" si="158"/>
        <v/>
      </c>
      <c r="H692" s="7" t="str">
        <f t="shared" si="159"/>
        <v/>
      </c>
      <c r="J692" s="14" t="e">
        <f t="shared" si="160"/>
        <v>#VALUE!</v>
      </c>
      <c r="K692" s="19" t="str">
        <f t="shared" si="161"/>
        <v/>
      </c>
      <c r="L692" s="27" t="str">
        <f t="shared" si="162"/>
        <v/>
      </c>
      <c r="M692" s="18" t="str">
        <f t="shared" si="152"/>
        <v/>
      </c>
      <c r="O692" s="18" t="str">
        <f t="shared" si="153"/>
        <v/>
      </c>
      <c r="P692" s="18" t="str">
        <f t="shared" si="163"/>
        <v/>
      </c>
      <c r="Q692" s="27" t="str">
        <f t="shared" si="164"/>
        <v/>
      </c>
    </row>
    <row r="693" spans="1:17" x14ac:dyDescent="0.25">
      <c r="A693" t="e">
        <f t="shared" si="154"/>
        <v>#VALUE!</v>
      </c>
      <c r="B693" s="6" t="str">
        <f t="shared" si="155"/>
        <v/>
      </c>
      <c r="C693" s="7" t="str">
        <f t="shared" si="156"/>
        <v/>
      </c>
      <c r="D693" s="1" t="str">
        <f t="shared" si="150"/>
        <v/>
      </c>
      <c r="E693" s="28" t="str">
        <f t="shared" si="157"/>
        <v/>
      </c>
      <c r="F693" s="1" t="str">
        <f t="shared" si="151"/>
        <v/>
      </c>
      <c r="G693" s="1" t="str">
        <f t="shared" si="158"/>
        <v/>
      </c>
      <c r="H693" s="7" t="str">
        <f t="shared" si="159"/>
        <v/>
      </c>
      <c r="J693" s="14" t="e">
        <f t="shared" si="160"/>
        <v>#VALUE!</v>
      </c>
      <c r="K693" s="19" t="str">
        <f t="shared" si="161"/>
        <v/>
      </c>
      <c r="L693" s="27" t="str">
        <f t="shared" si="162"/>
        <v/>
      </c>
      <c r="M693" s="18" t="str">
        <f t="shared" si="152"/>
        <v/>
      </c>
      <c r="O693" s="18" t="str">
        <f t="shared" si="153"/>
        <v/>
      </c>
      <c r="P693" s="18" t="str">
        <f t="shared" si="163"/>
        <v/>
      </c>
      <c r="Q693" s="27" t="str">
        <f t="shared" si="164"/>
        <v/>
      </c>
    </row>
    <row r="694" spans="1:17" x14ac:dyDescent="0.25">
      <c r="A694" t="e">
        <f t="shared" si="154"/>
        <v>#VALUE!</v>
      </c>
      <c r="B694" s="6" t="str">
        <f t="shared" si="155"/>
        <v/>
      </c>
      <c r="C694" s="7" t="str">
        <f t="shared" si="156"/>
        <v/>
      </c>
      <c r="D694" s="1" t="str">
        <f t="shared" si="150"/>
        <v/>
      </c>
      <c r="E694" s="28" t="str">
        <f t="shared" si="157"/>
        <v/>
      </c>
      <c r="F694" s="1" t="str">
        <f t="shared" si="151"/>
        <v/>
      </c>
      <c r="G694" s="1" t="str">
        <f t="shared" si="158"/>
        <v/>
      </c>
      <c r="H694" s="7" t="str">
        <f t="shared" si="159"/>
        <v/>
      </c>
      <c r="J694" s="14" t="e">
        <f t="shared" si="160"/>
        <v>#VALUE!</v>
      </c>
      <c r="K694" s="19" t="str">
        <f t="shared" si="161"/>
        <v/>
      </c>
      <c r="L694" s="27" t="str">
        <f t="shared" si="162"/>
        <v/>
      </c>
      <c r="M694" s="18" t="str">
        <f t="shared" si="152"/>
        <v/>
      </c>
      <c r="O694" s="18" t="str">
        <f t="shared" si="153"/>
        <v/>
      </c>
      <c r="P694" s="18" t="str">
        <f t="shared" si="163"/>
        <v/>
      </c>
      <c r="Q694" s="27" t="str">
        <f t="shared" si="164"/>
        <v/>
      </c>
    </row>
    <row r="695" spans="1:17" x14ac:dyDescent="0.25">
      <c r="A695" t="e">
        <f t="shared" si="154"/>
        <v>#VALUE!</v>
      </c>
      <c r="B695" s="6" t="str">
        <f t="shared" si="155"/>
        <v/>
      </c>
      <c r="C695" s="7" t="str">
        <f t="shared" si="156"/>
        <v/>
      </c>
      <c r="D695" s="1" t="str">
        <f t="shared" si="150"/>
        <v/>
      </c>
      <c r="E695" s="28" t="str">
        <f t="shared" si="157"/>
        <v/>
      </c>
      <c r="F695" s="1" t="str">
        <f t="shared" si="151"/>
        <v/>
      </c>
      <c r="G695" s="1" t="str">
        <f t="shared" si="158"/>
        <v/>
      </c>
      <c r="H695" s="7" t="str">
        <f t="shared" si="159"/>
        <v/>
      </c>
      <c r="J695" s="14" t="e">
        <f t="shared" si="160"/>
        <v>#VALUE!</v>
      </c>
      <c r="K695" s="19" t="str">
        <f t="shared" si="161"/>
        <v/>
      </c>
      <c r="L695" s="27" t="str">
        <f t="shared" si="162"/>
        <v/>
      </c>
      <c r="M695" s="18" t="str">
        <f t="shared" si="152"/>
        <v/>
      </c>
      <c r="O695" s="18" t="str">
        <f t="shared" si="153"/>
        <v/>
      </c>
      <c r="P695" s="18" t="str">
        <f t="shared" si="163"/>
        <v/>
      </c>
      <c r="Q695" s="27" t="str">
        <f t="shared" si="164"/>
        <v/>
      </c>
    </row>
    <row r="696" spans="1:17" x14ac:dyDescent="0.25">
      <c r="A696" t="e">
        <f t="shared" si="154"/>
        <v>#VALUE!</v>
      </c>
      <c r="B696" s="6" t="str">
        <f t="shared" si="155"/>
        <v/>
      </c>
      <c r="C696" s="7" t="str">
        <f t="shared" si="156"/>
        <v/>
      </c>
      <c r="D696" s="1" t="str">
        <f t="shared" si="150"/>
        <v/>
      </c>
      <c r="E696" s="28" t="str">
        <f t="shared" si="157"/>
        <v/>
      </c>
      <c r="F696" s="1" t="str">
        <f t="shared" si="151"/>
        <v/>
      </c>
      <c r="G696" s="1" t="str">
        <f t="shared" si="158"/>
        <v/>
      </c>
      <c r="H696" s="7" t="str">
        <f t="shared" si="159"/>
        <v/>
      </c>
      <c r="J696" s="14" t="e">
        <f t="shared" si="160"/>
        <v>#VALUE!</v>
      </c>
      <c r="K696" s="19" t="str">
        <f t="shared" si="161"/>
        <v/>
      </c>
      <c r="L696" s="27" t="str">
        <f t="shared" si="162"/>
        <v/>
      </c>
      <c r="M696" s="18" t="str">
        <f t="shared" si="152"/>
        <v/>
      </c>
      <c r="O696" s="18" t="str">
        <f t="shared" si="153"/>
        <v/>
      </c>
      <c r="P696" s="18" t="str">
        <f t="shared" si="163"/>
        <v/>
      </c>
      <c r="Q696" s="27" t="str">
        <f t="shared" si="164"/>
        <v/>
      </c>
    </row>
    <row r="697" spans="1:17" x14ac:dyDescent="0.25">
      <c r="A697" t="e">
        <f t="shared" si="154"/>
        <v>#VALUE!</v>
      </c>
      <c r="B697" s="6" t="str">
        <f t="shared" si="155"/>
        <v/>
      </c>
      <c r="C697" s="7" t="str">
        <f t="shared" si="156"/>
        <v/>
      </c>
      <c r="D697" s="1" t="str">
        <f t="shared" si="150"/>
        <v/>
      </c>
      <c r="E697" s="28" t="str">
        <f t="shared" si="157"/>
        <v/>
      </c>
      <c r="F697" s="1" t="str">
        <f t="shared" si="151"/>
        <v/>
      </c>
      <c r="G697" s="1" t="str">
        <f t="shared" si="158"/>
        <v/>
      </c>
      <c r="H697" s="7" t="str">
        <f t="shared" si="159"/>
        <v/>
      </c>
      <c r="J697" s="14" t="e">
        <f t="shared" si="160"/>
        <v>#VALUE!</v>
      </c>
      <c r="K697" s="19" t="str">
        <f t="shared" si="161"/>
        <v/>
      </c>
      <c r="L697" s="27" t="str">
        <f t="shared" si="162"/>
        <v/>
      </c>
      <c r="M697" s="18" t="str">
        <f t="shared" si="152"/>
        <v/>
      </c>
      <c r="O697" s="18" t="str">
        <f t="shared" si="153"/>
        <v/>
      </c>
      <c r="P697" s="18" t="str">
        <f t="shared" si="163"/>
        <v/>
      </c>
      <c r="Q697" s="27" t="str">
        <f t="shared" si="164"/>
        <v/>
      </c>
    </row>
    <row r="698" spans="1:17" x14ac:dyDescent="0.25">
      <c r="A698" t="e">
        <f t="shared" si="154"/>
        <v>#VALUE!</v>
      </c>
      <c r="B698" s="6" t="str">
        <f t="shared" si="155"/>
        <v/>
      </c>
      <c r="C698" s="7" t="str">
        <f t="shared" si="156"/>
        <v/>
      </c>
      <c r="D698" s="1" t="str">
        <f t="shared" si="150"/>
        <v/>
      </c>
      <c r="E698" s="28" t="str">
        <f t="shared" si="157"/>
        <v/>
      </c>
      <c r="F698" s="1" t="str">
        <f t="shared" si="151"/>
        <v/>
      </c>
      <c r="G698" s="1" t="str">
        <f t="shared" si="158"/>
        <v/>
      </c>
      <c r="H698" s="7" t="str">
        <f t="shared" si="159"/>
        <v/>
      </c>
      <c r="J698" s="14" t="e">
        <f t="shared" si="160"/>
        <v>#VALUE!</v>
      </c>
      <c r="K698" s="19" t="str">
        <f t="shared" si="161"/>
        <v/>
      </c>
      <c r="L698" s="27" t="str">
        <f t="shared" si="162"/>
        <v/>
      </c>
      <c r="M698" s="18" t="str">
        <f t="shared" si="152"/>
        <v/>
      </c>
      <c r="O698" s="18" t="str">
        <f t="shared" si="153"/>
        <v/>
      </c>
      <c r="P698" s="18" t="str">
        <f t="shared" si="163"/>
        <v/>
      </c>
      <c r="Q698" s="27" t="str">
        <f t="shared" si="164"/>
        <v/>
      </c>
    </row>
    <row r="699" spans="1:17" x14ac:dyDescent="0.25">
      <c r="A699" t="e">
        <f t="shared" si="154"/>
        <v>#VALUE!</v>
      </c>
      <c r="B699" s="6" t="str">
        <f t="shared" si="155"/>
        <v/>
      </c>
      <c r="C699" s="7" t="str">
        <f t="shared" si="156"/>
        <v/>
      </c>
      <c r="D699" s="1" t="str">
        <f t="shared" si="150"/>
        <v/>
      </c>
      <c r="E699" s="28" t="str">
        <f t="shared" si="157"/>
        <v/>
      </c>
      <c r="F699" s="1" t="str">
        <f t="shared" si="151"/>
        <v/>
      </c>
      <c r="G699" s="1" t="str">
        <f t="shared" si="158"/>
        <v/>
      </c>
      <c r="H699" s="7" t="str">
        <f t="shared" si="159"/>
        <v/>
      </c>
      <c r="J699" s="14" t="e">
        <f t="shared" si="160"/>
        <v>#VALUE!</v>
      </c>
      <c r="K699" s="19" t="str">
        <f t="shared" si="161"/>
        <v/>
      </c>
      <c r="L699" s="27" t="str">
        <f t="shared" si="162"/>
        <v/>
      </c>
      <c r="M699" s="18" t="str">
        <f t="shared" si="152"/>
        <v/>
      </c>
      <c r="O699" s="18" t="str">
        <f t="shared" si="153"/>
        <v/>
      </c>
      <c r="P699" s="18" t="str">
        <f t="shared" si="163"/>
        <v/>
      </c>
      <c r="Q699" s="27" t="str">
        <f t="shared" si="164"/>
        <v/>
      </c>
    </row>
    <row r="700" spans="1:17" x14ac:dyDescent="0.25">
      <c r="A700" t="e">
        <f t="shared" si="154"/>
        <v>#VALUE!</v>
      </c>
      <c r="B700" s="6" t="str">
        <f t="shared" si="155"/>
        <v/>
      </c>
      <c r="C700" s="7" t="str">
        <f t="shared" si="156"/>
        <v/>
      </c>
      <c r="D700" s="1" t="str">
        <f t="shared" si="150"/>
        <v/>
      </c>
      <c r="E700" s="28" t="str">
        <f t="shared" si="157"/>
        <v/>
      </c>
      <c r="F700" s="1" t="str">
        <f t="shared" si="151"/>
        <v/>
      </c>
      <c r="G700" s="1" t="str">
        <f t="shared" si="158"/>
        <v/>
      </c>
      <c r="H700" s="7" t="str">
        <f t="shared" si="159"/>
        <v/>
      </c>
      <c r="J700" s="14" t="e">
        <f t="shared" si="160"/>
        <v>#VALUE!</v>
      </c>
      <c r="K700" s="19" t="str">
        <f t="shared" si="161"/>
        <v/>
      </c>
      <c r="L700" s="27" t="str">
        <f t="shared" si="162"/>
        <v/>
      </c>
      <c r="M700" s="18" t="str">
        <f t="shared" si="152"/>
        <v/>
      </c>
      <c r="O700" s="18" t="str">
        <f t="shared" si="153"/>
        <v/>
      </c>
      <c r="P700" s="18" t="str">
        <f t="shared" si="163"/>
        <v/>
      </c>
      <c r="Q700" s="27" t="str">
        <f t="shared" si="164"/>
        <v/>
      </c>
    </row>
    <row r="701" spans="1:17" x14ac:dyDescent="0.25">
      <c r="A701" t="e">
        <f t="shared" si="154"/>
        <v>#VALUE!</v>
      </c>
      <c r="B701" s="6" t="str">
        <f t="shared" si="155"/>
        <v/>
      </c>
      <c r="C701" s="7" t="str">
        <f t="shared" si="156"/>
        <v/>
      </c>
      <c r="D701" s="1" t="str">
        <f t="shared" si="150"/>
        <v/>
      </c>
      <c r="E701" s="28" t="str">
        <f t="shared" si="157"/>
        <v/>
      </c>
      <c r="F701" s="1" t="str">
        <f t="shared" si="151"/>
        <v/>
      </c>
      <c r="G701" s="1" t="str">
        <f t="shared" si="158"/>
        <v/>
      </c>
      <c r="H701" s="7" t="str">
        <f t="shared" si="159"/>
        <v/>
      </c>
      <c r="J701" s="14" t="e">
        <f t="shared" si="160"/>
        <v>#VALUE!</v>
      </c>
      <c r="K701" s="19" t="str">
        <f t="shared" si="161"/>
        <v/>
      </c>
      <c r="L701" s="27" t="str">
        <f t="shared" si="162"/>
        <v/>
      </c>
      <c r="M701" s="18" t="str">
        <f t="shared" si="152"/>
        <v/>
      </c>
      <c r="O701" s="18" t="str">
        <f t="shared" si="153"/>
        <v/>
      </c>
      <c r="P701" s="18" t="str">
        <f t="shared" si="163"/>
        <v/>
      </c>
      <c r="Q701" s="27" t="str">
        <f t="shared" si="164"/>
        <v/>
      </c>
    </row>
    <row r="702" spans="1:17" x14ac:dyDescent="0.25">
      <c r="A702" t="e">
        <f t="shared" si="154"/>
        <v>#VALUE!</v>
      </c>
      <c r="B702" s="6" t="str">
        <f t="shared" si="155"/>
        <v/>
      </c>
      <c r="C702" s="7" t="str">
        <f t="shared" si="156"/>
        <v/>
      </c>
      <c r="D702" s="1" t="str">
        <f t="shared" si="150"/>
        <v/>
      </c>
      <c r="E702" s="28" t="str">
        <f t="shared" si="157"/>
        <v/>
      </c>
      <c r="F702" s="1" t="str">
        <f t="shared" si="151"/>
        <v/>
      </c>
      <c r="G702" s="1" t="str">
        <f t="shared" si="158"/>
        <v/>
      </c>
      <c r="H702" s="7" t="str">
        <f t="shared" si="159"/>
        <v/>
      </c>
      <c r="J702" s="14" t="e">
        <f t="shared" si="160"/>
        <v>#VALUE!</v>
      </c>
      <c r="K702" s="19" t="str">
        <f t="shared" si="161"/>
        <v/>
      </c>
      <c r="L702" s="27" t="str">
        <f t="shared" si="162"/>
        <v/>
      </c>
      <c r="M702" s="18" t="str">
        <f t="shared" si="152"/>
        <v/>
      </c>
      <c r="O702" s="18" t="str">
        <f t="shared" si="153"/>
        <v/>
      </c>
      <c r="P702" s="18" t="str">
        <f t="shared" si="163"/>
        <v/>
      </c>
      <c r="Q702" s="27" t="str">
        <f t="shared" si="164"/>
        <v/>
      </c>
    </row>
    <row r="703" spans="1:17" x14ac:dyDescent="0.25">
      <c r="A703" t="e">
        <f t="shared" si="154"/>
        <v>#VALUE!</v>
      </c>
      <c r="B703" s="6" t="str">
        <f t="shared" si="155"/>
        <v/>
      </c>
      <c r="C703" s="7" t="str">
        <f t="shared" si="156"/>
        <v/>
      </c>
      <c r="D703" s="1" t="str">
        <f t="shared" si="150"/>
        <v/>
      </c>
      <c r="E703" s="28" t="str">
        <f t="shared" si="157"/>
        <v/>
      </c>
      <c r="F703" s="1" t="str">
        <f t="shared" si="151"/>
        <v/>
      </c>
      <c r="G703" s="1" t="str">
        <f t="shared" si="158"/>
        <v/>
      </c>
      <c r="H703" s="7" t="str">
        <f t="shared" si="159"/>
        <v/>
      </c>
      <c r="J703" s="14" t="e">
        <f t="shared" si="160"/>
        <v>#VALUE!</v>
      </c>
      <c r="K703" s="19" t="str">
        <f t="shared" si="161"/>
        <v/>
      </c>
      <c r="L703" s="27" t="str">
        <f t="shared" si="162"/>
        <v/>
      </c>
      <c r="M703" s="18" t="str">
        <f t="shared" si="152"/>
        <v/>
      </c>
      <c r="O703" s="18" t="str">
        <f t="shared" si="153"/>
        <v/>
      </c>
      <c r="P703" s="18" t="str">
        <f t="shared" si="163"/>
        <v/>
      </c>
      <c r="Q703" s="27" t="str">
        <f t="shared" si="164"/>
        <v/>
      </c>
    </row>
    <row r="704" spans="1:17" x14ac:dyDescent="0.25">
      <c r="A704" t="e">
        <f t="shared" si="154"/>
        <v>#VALUE!</v>
      </c>
      <c r="B704" s="6" t="str">
        <f t="shared" si="155"/>
        <v/>
      </c>
      <c r="C704" s="7" t="str">
        <f t="shared" si="156"/>
        <v/>
      </c>
      <c r="D704" s="1" t="str">
        <f t="shared" si="150"/>
        <v/>
      </c>
      <c r="E704" s="28" t="str">
        <f t="shared" si="157"/>
        <v/>
      </c>
      <c r="F704" s="1" t="str">
        <f t="shared" si="151"/>
        <v/>
      </c>
      <c r="G704" s="1" t="str">
        <f t="shared" si="158"/>
        <v/>
      </c>
      <c r="H704" s="7" t="str">
        <f t="shared" si="159"/>
        <v/>
      </c>
      <c r="J704" s="14" t="e">
        <f t="shared" si="160"/>
        <v>#VALUE!</v>
      </c>
      <c r="K704" s="19" t="str">
        <f t="shared" si="161"/>
        <v/>
      </c>
      <c r="L704" s="27" t="str">
        <f t="shared" si="162"/>
        <v/>
      </c>
      <c r="M704" s="18" t="str">
        <f t="shared" si="152"/>
        <v/>
      </c>
      <c r="O704" s="18" t="str">
        <f t="shared" si="153"/>
        <v/>
      </c>
      <c r="P704" s="18" t="str">
        <f t="shared" si="163"/>
        <v/>
      </c>
      <c r="Q704" s="27" t="str">
        <f t="shared" si="164"/>
        <v/>
      </c>
    </row>
    <row r="705" spans="1:17" x14ac:dyDescent="0.25">
      <c r="A705" t="e">
        <f t="shared" si="154"/>
        <v>#VALUE!</v>
      </c>
      <c r="B705" s="6" t="str">
        <f t="shared" si="155"/>
        <v/>
      </c>
      <c r="C705" s="7" t="str">
        <f t="shared" si="156"/>
        <v/>
      </c>
      <c r="D705" s="1" t="str">
        <f t="shared" si="150"/>
        <v/>
      </c>
      <c r="E705" s="28" t="str">
        <f t="shared" si="157"/>
        <v/>
      </c>
      <c r="F705" s="1" t="str">
        <f t="shared" si="151"/>
        <v/>
      </c>
      <c r="G705" s="1" t="str">
        <f t="shared" si="158"/>
        <v/>
      </c>
      <c r="H705" s="7" t="str">
        <f t="shared" si="159"/>
        <v/>
      </c>
      <c r="J705" s="14" t="e">
        <f t="shared" si="160"/>
        <v>#VALUE!</v>
      </c>
      <c r="K705" s="19" t="str">
        <f t="shared" si="161"/>
        <v/>
      </c>
      <c r="L705" s="27" t="str">
        <f t="shared" si="162"/>
        <v/>
      </c>
      <c r="M705" s="18" t="str">
        <f t="shared" si="152"/>
        <v/>
      </c>
      <c r="O705" s="18" t="str">
        <f t="shared" si="153"/>
        <v/>
      </c>
      <c r="P705" s="18" t="str">
        <f t="shared" si="163"/>
        <v/>
      </c>
      <c r="Q705" s="27" t="str">
        <f t="shared" si="164"/>
        <v/>
      </c>
    </row>
    <row r="706" spans="1:17" x14ac:dyDescent="0.25">
      <c r="A706" t="e">
        <f t="shared" si="154"/>
        <v>#VALUE!</v>
      </c>
      <c r="B706" s="6" t="str">
        <f t="shared" si="155"/>
        <v/>
      </c>
      <c r="C706" s="7" t="str">
        <f t="shared" si="156"/>
        <v/>
      </c>
      <c r="D706" s="1" t="str">
        <f t="shared" si="150"/>
        <v/>
      </c>
      <c r="E706" s="28" t="str">
        <f t="shared" si="157"/>
        <v/>
      </c>
      <c r="F706" s="1" t="str">
        <f t="shared" si="151"/>
        <v/>
      </c>
      <c r="G706" s="1" t="str">
        <f t="shared" si="158"/>
        <v/>
      </c>
      <c r="H706" s="7" t="str">
        <f t="shared" si="159"/>
        <v/>
      </c>
      <c r="J706" s="14" t="e">
        <f t="shared" si="160"/>
        <v>#VALUE!</v>
      </c>
      <c r="K706" s="19" t="str">
        <f t="shared" si="161"/>
        <v/>
      </c>
      <c r="L706" s="27" t="str">
        <f t="shared" si="162"/>
        <v/>
      </c>
      <c r="M706" s="18" t="str">
        <f t="shared" si="152"/>
        <v/>
      </c>
      <c r="O706" s="18" t="str">
        <f t="shared" si="153"/>
        <v/>
      </c>
      <c r="P706" s="18" t="str">
        <f t="shared" si="163"/>
        <v/>
      </c>
      <c r="Q706" s="27" t="str">
        <f t="shared" si="164"/>
        <v/>
      </c>
    </row>
    <row r="707" spans="1:17" x14ac:dyDescent="0.25">
      <c r="A707" t="e">
        <f t="shared" si="154"/>
        <v>#VALUE!</v>
      </c>
      <c r="B707" s="6" t="str">
        <f t="shared" si="155"/>
        <v/>
      </c>
      <c r="C707" s="7" t="str">
        <f t="shared" si="156"/>
        <v/>
      </c>
      <c r="D707" s="1" t="str">
        <f t="shared" si="150"/>
        <v/>
      </c>
      <c r="E707" s="28" t="str">
        <f t="shared" si="157"/>
        <v/>
      </c>
      <c r="F707" s="1" t="str">
        <f t="shared" si="151"/>
        <v/>
      </c>
      <c r="G707" s="1" t="str">
        <f t="shared" si="158"/>
        <v/>
      </c>
      <c r="H707" s="7" t="str">
        <f t="shared" si="159"/>
        <v/>
      </c>
      <c r="J707" s="14" t="e">
        <f t="shared" si="160"/>
        <v>#VALUE!</v>
      </c>
      <c r="K707" s="19" t="str">
        <f t="shared" si="161"/>
        <v/>
      </c>
      <c r="L707" s="27" t="str">
        <f t="shared" si="162"/>
        <v/>
      </c>
      <c r="M707" s="18" t="str">
        <f t="shared" si="152"/>
        <v/>
      </c>
      <c r="O707" s="18" t="str">
        <f t="shared" si="153"/>
        <v/>
      </c>
      <c r="P707" s="18" t="str">
        <f t="shared" si="163"/>
        <v/>
      </c>
      <c r="Q707" s="27" t="str">
        <f t="shared" si="164"/>
        <v/>
      </c>
    </row>
    <row r="708" spans="1:17" x14ac:dyDescent="0.25">
      <c r="A708" t="e">
        <f t="shared" si="154"/>
        <v>#VALUE!</v>
      </c>
      <c r="B708" s="6" t="str">
        <f t="shared" si="155"/>
        <v/>
      </c>
      <c r="C708" s="7" t="str">
        <f t="shared" si="156"/>
        <v/>
      </c>
      <c r="D708" s="1" t="str">
        <f t="shared" si="150"/>
        <v/>
      </c>
      <c r="E708" s="28" t="str">
        <f t="shared" si="157"/>
        <v/>
      </c>
      <c r="F708" s="1" t="str">
        <f t="shared" si="151"/>
        <v/>
      </c>
      <c r="G708" s="1" t="str">
        <f t="shared" si="158"/>
        <v/>
      </c>
      <c r="H708" s="7" t="str">
        <f t="shared" si="159"/>
        <v/>
      </c>
      <c r="J708" s="14" t="e">
        <f t="shared" si="160"/>
        <v>#VALUE!</v>
      </c>
      <c r="K708" s="19" t="str">
        <f t="shared" si="161"/>
        <v/>
      </c>
      <c r="L708" s="27" t="str">
        <f t="shared" si="162"/>
        <v/>
      </c>
      <c r="M708" s="18" t="str">
        <f t="shared" si="152"/>
        <v/>
      </c>
      <c r="O708" s="18" t="str">
        <f t="shared" si="153"/>
        <v/>
      </c>
      <c r="P708" s="18" t="str">
        <f t="shared" si="163"/>
        <v/>
      </c>
      <c r="Q708" s="27" t="str">
        <f t="shared" si="164"/>
        <v/>
      </c>
    </row>
    <row r="709" spans="1:17" x14ac:dyDescent="0.25">
      <c r="A709" t="e">
        <f t="shared" si="154"/>
        <v>#VALUE!</v>
      </c>
      <c r="B709" s="6" t="str">
        <f t="shared" si="155"/>
        <v/>
      </c>
      <c r="C709" s="7" t="str">
        <f t="shared" si="156"/>
        <v/>
      </c>
      <c r="D709" s="1" t="str">
        <f t="shared" si="150"/>
        <v/>
      </c>
      <c r="E709" s="28" t="str">
        <f t="shared" si="157"/>
        <v/>
      </c>
      <c r="F709" s="1" t="str">
        <f t="shared" si="151"/>
        <v/>
      </c>
      <c r="G709" s="1" t="str">
        <f t="shared" si="158"/>
        <v/>
      </c>
      <c r="H709" s="7" t="str">
        <f t="shared" si="159"/>
        <v/>
      </c>
      <c r="J709" s="14" t="e">
        <f t="shared" si="160"/>
        <v>#VALUE!</v>
      </c>
      <c r="K709" s="19" t="str">
        <f t="shared" si="161"/>
        <v/>
      </c>
      <c r="L709" s="27" t="str">
        <f t="shared" si="162"/>
        <v/>
      </c>
      <c r="M709" s="18" t="str">
        <f t="shared" si="152"/>
        <v/>
      </c>
      <c r="O709" s="18" t="str">
        <f t="shared" si="153"/>
        <v/>
      </c>
      <c r="P709" s="18" t="str">
        <f t="shared" si="163"/>
        <v/>
      </c>
      <c r="Q709" s="27" t="str">
        <f t="shared" si="164"/>
        <v/>
      </c>
    </row>
    <row r="710" spans="1:17" x14ac:dyDescent="0.25">
      <c r="A710" t="e">
        <f t="shared" si="154"/>
        <v>#VALUE!</v>
      </c>
      <c r="B710" s="6" t="str">
        <f t="shared" si="155"/>
        <v/>
      </c>
      <c r="C710" s="7" t="str">
        <f t="shared" si="156"/>
        <v/>
      </c>
      <c r="D710" s="1" t="str">
        <f t="shared" si="150"/>
        <v/>
      </c>
      <c r="E710" s="28" t="str">
        <f t="shared" si="157"/>
        <v/>
      </c>
      <c r="F710" s="1" t="str">
        <f t="shared" si="151"/>
        <v/>
      </c>
      <c r="G710" s="1" t="str">
        <f t="shared" si="158"/>
        <v/>
      </c>
      <c r="H710" s="7" t="str">
        <f t="shared" si="159"/>
        <v/>
      </c>
      <c r="J710" s="14" t="e">
        <f t="shared" si="160"/>
        <v>#VALUE!</v>
      </c>
      <c r="K710" s="19" t="str">
        <f t="shared" si="161"/>
        <v/>
      </c>
      <c r="L710" s="27" t="str">
        <f t="shared" si="162"/>
        <v/>
      </c>
      <c r="M710" s="18" t="str">
        <f t="shared" si="152"/>
        <v/>
      </c>
      <c r="O710" s="18" t="str">
        <f t="shared" si="153"/>
        <v/>
      </c>
      <c r="P710" s="18" t="str">
        <f t="shared" si="163"/>
        <v/>
      </c>
      <c r="Q710" s="27" t="str">
        <f t="shared" si="164"/>
        <v/>
      </c>
    </row>
    <row r="711" spans="1:17" x14ac:dyDescent="0.25">
      <c r="A711" t="e">
        <f t="shared" si="154"/>
        <v>#VALUE!</v>
      </c>
      <c r="B711" s="6" t="str">
        <f t="shared" si="155"/>
        <v/>
      </c>
      <c r="C711" s="7" t="str">
        <f t="shared" si="156"/>
        <v/>
      </c>
      <c r="D711" s="1" t="str">
        <f t="shared" si="150"/>
        <v/>
      </c>
      <c r="E711" s="28" t="str">
        <f t="shared" si="157"/>
        <v/>
      </c>
      <c r="F711" s="1" t="str">
        <f t="shared" si="151"/>
        <v/>
      </c>
      <c r="G711" s="1" t="str">
        <f t="shared" si="158"/>
        <v/>
      </c>
      <c r="H711" s="7" t="str">
        <f t="shared" si="159"/>
        <v/>
      </c>
      <c r="J711" s="14" t="e">
        <f t="shared" si="160"/>
        <v>#VALUE!</v>
      </c>
      <c r="K711" s="19" t="str">
        <f t="shared" si="161"/>
        <v/>
      </c>
      <c r="L711" s="27" t="str">
        <f t="shared" si="162"/>
        <v/>
      </c>
      <c r="M711" s="18" t="str">
        <f t="shared" si="152"/>
        <v/>
      </c>
      <c r="O711" s="18" t="str">
        <f t="shared" si="153"/>
        <v/>
      </c>
      <c r="P711" s="18" t="str">
        <f t="shared" si="163"/>
        <v/>
      </c>
      <c r="Q711" s="27" t="str">
        <f t="shared" si="164"/>
        <v/>
      </c>
    </row>
    <row r="712" spans="1:17" x14ac:dyDescent="0.25">
      <c r="A712" t="e">
        <f t="shared" si="154"/>
        <v>#VALUE!</v>
      </c>
      <c r="B712" s="6" t="str">
        <f t="shared" si="155"/>
        <v/>
      </c>
      <c r="C712" s="7" t="str">
        <f t="shared" si="156"/>
        <v/>
      </c>
      <c r="D712" s="1" t="str">
        <f t="shared" si="150"/>
        <v/>
      </c>
      <c r="E712" s="28" t="str">
        <f t="shared" si="157"/>
        <v/>
      </c>
      <c r="F712" s="1" t="str">
        <f t="shared" si="151"/>
        <v/>
      </c>
      <c r="G712" s="1" t="str">
        <f t="shared" si="158"/>
        <v/>
      </c>
      <c r="H712" s="7" t="str">
        <f t="shared" si="159"/>
        <v/>
      </c>
      <c r="J712" s="14" t="e">
        <f t="shared" si="160"/>
        <v>#VALUE!</v>
      </c>
      <c r="K712" s="19" t="str">
        <f t="shared" si="161"/>
        <v/>
      </c>
      <c r="L712" s="27" t="str">
        <f t="shared" si="162"/>
        <v/>
      </c>
      <c r="M712" s="18" t="str">
        <f t="shared" si="152"/>
        <v/>
      </c>
      <c r="O712" s="18" t="str">
        <f t="shared" si="153"/>
        <v/>
      </c>
      <c r="P712" s="18" t="str">
        <f t="shared" si="163"/>
        <v/>
      </c>
      <c r="Q712" s="27" t="str">
        <f t="shared" si="164"/>
        <v/>
      </c>
    </row>
    <row r="713" spans="1:17" x14ac:dyDescent="0.25">
      <c r="A713" t="e">
        <f t="shared" si="154"/>
        <v>#VALUE!</v>
      </c>
      <c r="B713" s="6" t="str">
        <f t="shared" si="155"/>
        <v/>
      </c>
      <c r="C713" s="7" t="str">
        <f t="shared" si="156"/>
        <v/>
      </c>
      <c r="D713" s="1" t="str">
        <f t="shared" si="150"/>
        <v/>
      </c>
      <c r="E713" s="28" t="str">
        <f t="shared" si="157"/>
        <v/>
      </c>
      <c r="F713" s="1" t="str">
        <f t="shared" si="151"/>
        <v/>
      </c>
      <c r="G713" s="1" t="str">
        <f t="shared" si="158"/>
        <v/>
      </c>
      <c r="H713" s="7" t="str">
        <f t="shared" si="159"/>
        <v/>
      </c>
      <c r="J713" s="14" t="e">
        <f t="shared" si="160"/>
        <v>#VALUE!</v>
      </c>
      <c r="K713" s="19" t="str">
        <f t="shared" si="161"/>
        <v/>
      </c>
      <c r="L713" s="27" t="str">
        <f t="shared" si="162"/>
        <v/>
      </c>
      <c r="M713" s="18" t="str">
        <f t="shared" si="152"/>
        <v/>
      </c>
      <c r="O713" s="18" t="str">
        <f t="shared" si="153"/>
        <v/>
      </c>
      <c r="P713" s="18" t="str">
        <f t="shared" si="163"/>
        <v/>
      </c>
      <c r="Q713" s="27" t="str">
        <f t="shared" si="164"/>
        <v/>
      </c>
    </row>
    <row r="714" spans="1:17" x14ac:dyDescent="0.25">
      <c r="A714" t="e">
        <f t="shared" si="154"/>
        <v>#VALUE!</v>
      </c>
      <c r="B714" s="6" t="str">
        <f t="shared" si="155"/>
        <v/>
      </c>
      <c r="C714" s="7" t="str">
        <f t="shared" si="156"/>
        <v/>
      </c>
      <c r="D714" s="1" t="str">
        <f t="shared" si="150"/>
        <v/>
      </c>
      <c r="E714" s="28" t="str">
        <f t="shared" si="157"/>
        <v/>
      </c>
      <c r="F714" s="1" t="str">
        <f t="shared" si="151"/>
        <v/>
      </c>
      <c r="G714" s="1" t="str">
        <f t="shared" si="158"/>
        <v/>
      </c>
      <c r="H714" s="7" t="str">
        <f t="shared" si="159"/>
        <v/>
      </c>
      <c r="J714" s="14" t="e">
        <f t="shared" si="160"/>
        <v>#VALUE!</v>
      </c>
      <c r="K714" s="19" t="str">
        <f t="shared" si="161"/>
        <v/>
      </c>
      <c r="L714" s="27" t="str">
        <f t="shared" si="162"/>
        <v/>
      </c>
      <c r="M714" s="18" t="str">
        <f t="shared" si="152"/>
        <v/>
      </c>
      <c r="O714" s="18" t="str">
        <f t="shared" si="153"/>
        <v/>
      </c>
      <c r="P714" s="18" t="str">
        <f t="shared" si="163"/>
        <v/>
      </c>
      <c r="Q714" s="27" t="str">
        <f t="shared" si="164"/>
        <v/>
      </c>
    </row>
    <row r="715" spans="1:17" x14ac:dyDescent="0.25">
      <c r="A715" t="e">
        <f t="shared" si="154"/>
        <v>#VALUE!</v>
      </c>
      <c r="B715" s="6" t="str">
        <f t="shared" si="155"/>
        <v/>
      </c>
      <c r="C715" s="7" t="str">
        <f t="shared" si="156"/>
        <v/>
      </c>
      <c r="D715" s="1" t="str">
        <f t="shared" si="150"/>
        <v/>
      </c>
      <c r="E715" s="28" t="str">
        <f t="shared" si="157"/>
        <v/>
      </c>
      <c r="F715" s="1" t="str">
        <f t="shared" si="151"/>
        <v/>
      </c>
      <c r="G715" s="1" t="str">
        <f t="shared" si="158"/>
        <v/>
      </c>
      <c r="H715" s="7" t="str">
        <f t="shared" si="159"/>
        <v/>
      </c>
      <c r="J715" s="14" t="e">
        <f t="shared" si="160"/>
        <v>#VALUE!</v>
      </c>
      <c r="K715" s="19" t="str">
        <f t="shared" si="161"/>
        <v/>
      </c>
      <c r="L715" s="27" t="str">
        <f t="shared" si="162"/>
        <v/>
      </c>
      <c r="M715" s="18" t="str">
        <f t="shared" si="152"/>
        <v/>
      </c>
      <c r="O715" s="18" t="str">
        <f t="shared" si="153"/>
        <v/>
      </c>
      <c r="P715" s="18" t="str">
        <f t="shared" si="163"/>
        <v/>
      </c>
      <c r="Q715" s="27" t="str">
        <f t="shared" si="164"/>
        <v/>
      </c>
    </row>
    <row r="716" spans="1:17" x14ac:dyDescent="0.25">
      <c r="A716" t="e">
        <f t="shared" si="154"/>
        <v>#VALUE!</v>
      </c>
      <c r="B716" s="6" t="str">
        <f t="shared" si="155"/>
        <v/>
      </c>
      <c r="C716" s="7" t="str">
        <f t="shared" si="156"/>
        <v/>
      </c>
      <c r="D716" s="1" t="str">
        <f t="shared" ref="D716:D779" si="165">IF(ISNUMBER($A716),IF($C716&gt;$G$4,ROUND($G$4,2),$C716),"")</f>
        <v/>
      </c>
      <c r="E716" s="28" t="str">
        <f t="shared" si="157"/>
        <v/>
      </c>
      <c r="F716" s="1" t="str">
        <f t="shared" ref="F716:F779" si="166">IF(ISNUMBER($A716),$C716*$G$3,"")</f>
        <v/>
      </c>
      <c r="G716" s="1" t="str">
        <f t="shared" si="158"/>
        <v/>
      </c>
      <c r="H716" s="7" t="str">
        <f t="shared" si="159"/>
        <v/>
      </c>
      <c r="J716" s="14" t="e">
        <f t="shared" si="160"/>
        <v>#VALUE!</v>
      </c>
      <c r="K716" s="19" t="str">
        <f t="shared" si="161"/>
        <v/>
      </c>
      <c r="L716" s="27" t="str">
        <f t="shared" si="162"/>
        <v/>
      </c>
      <c r="M716" s="18" t="str">
        <f t="shared" ref="M716:M779" si="167">IF(ISNUMBER($J716),IF($L716&gt;$G$4,ROUND($G$4,2),$L716),"")</f>
        <v/>
      </c>
      <c r="O716" s="18" t="str">
        <f t="shared" ref="O716:O779" si="168">IF(ISNUMBER($J716),$L716*$G$3,"")</f>
        <v/>
      </c>
      <c r="P716" s="18" t="str">
        <f t="shared" si="163"/>
        <v/>
      </c>
      <c r="Q716" s="27" t="str">
        <f t="shared" si="164"/>
        <v/>
      </c>
    </row>
    <row r="717" spans="1:17" x14ac:dyDescent="0.25">
      <c r="A717" t="e">
        <f t="shared" ref="A717:A780" si="169">IF(ROUND($H716&lt;=0,0),"",$A716+1)</f>
        <v>#VALUE!</v>
      </c>
      <c r="B717" s="6" t="str">
        <f t="shared" ref="B717:B780" si="170">IF(ISNUMBER($A717),$B716+14,"")</f>
        <v/>
      </c>
      <c r="C717" s="7" t="str">
        <f t="shared" ref="C717:C780" si="171">IF(ISNUMBER($A717),$H716,"")</f>
        <v/>
      </c>
      <c r="D717" s="1" t="str">
        <f t="shared" si="165"/>
        <v/>
      </c>
      <c r="E717" s="28" t="str">
        <f t="shared" ref="E717:E780" si="172">IF(ISNUMBER($A717),$D$8,"")</f>
        <v/>
      </c>
      <c r="F717" s="1" t="str">
        <f t="shared" si="166"/>
        <v/>
      </c>
      <c r="G717" s="1" t="str">
        <f t="shared" ref="G717:G780" si="173">IF(ISNUMBER($A717),ROUND($D717-$F717,2),"")</f>
        <v/>
      </c>
      <c r="H717" s="7" t="str">
        <f t="shared" ref="H717:H780" si="174">IF(ISNUMBER($A717),ROUND($C717-$G717-$E717,2),"")</f>
        <v/>
      </c>
      <c r="J717" s="14" t="e">
        <f t="shared" ref="J717:J780" si="175">IF(ROUND($Q716&lt;=0,0),"",$J716+1)</f>
        <v>#VALUE!</v>
      </c>
      <c r="K717" s="19" t="str">
        <f t="shared" ref="K717:K780" si="176">IF(ISNUMBER($J717),$K716+14,"")</f>
        <v/>
      </c>
      <c r="L717" s="27" t="str">
        <f t="shared" ref="L717:L780" si="177">IF(ISNUMBER($J717),$Q716,"")</f>
        <v/>
      </c>
      <c r="M717" s="18" t="str">
        <f t="shared" si="167"/>
        <v/>
      </c>
      <c r="O717" s="18" t="str">
        <f t="shared" si="168"/>
        <v/>
      </c>
      <c r="P717" s="18" t="str">
        <f t="shared" ref="P717:P780" si="178">IF(ISNUMBER($J717),ROUND($M717-$O717,2),"")</f>
        <v/>
      </c>
      <c r="Q717" s="27" t="str">
        <f t="shared" ref="Q717:Q780" si="179">IF(ISNUMBER($J717),ROUND($L717-$P717-$N717,2),"")</f>
        <v/>
      </c>
    </row>
    <row r="718" spans="1:17" x14ac:dyDescent="0.25">
      <c r="A718" t="e">
        <f t="shared" si="169"/>
        <v>#VALUE!</v>
      </c>
      <c r="B718" s="6" t="str">
        <f t="shared" si="170"/>
        <v/>
      </c>
      <c r="C718" s="7" t="str">
        <f t="shared" si="171"/>
        <v/>
      </c>
      <c r="D718" s="1" t="str">
        <f t="shared" si="165"/>
        <v/>
      </c>
      <c r="E718" s="28" t="str">
        <f t="shared" si="172"/>
        <v/>
      </c>
      <c r="F718" s="1" t="str">
        <f t="shared" si="166"/>
        <v/>
      </c>
      <c r="G718" s="1" t="str">
        <f t="shared" si="173"/>
        <v/>
      </c>
      <c r="H718" s="7" t="str">
        <f t="shared" si="174"/>
        <v/>
      </c>
      <c r="J718" s="14" t="e">
        <f t="shared" si="175"/>
        <v>#VALUE!</v>
      </c>
      <c r="K718" s="19" t="str">
        <f t="shared" si="176"/>
        <v/>
      </c>
      <c r="L718" s="27" t="str">
        <f t="shared" si="177"/>
        <v/>
      </c>
      <c r="M718" s="18" t="str">
        <f t="shared" si="167"/>
        <v/>
      </c>
      <c r="O718" s="18" t="str">
        <f t="shared" si="168"/>
        <v/>
      </c>
      <c r="P718" s="18" t="str">
        <f t="shared" si="178"/>
        <v/>
      </c>
      <c r="Q718" s="27" t="str">
        <f t="shared" si="179"/>
        <v/>
      </c>
    </row>
    <row r="719" spans="1:17" x14ac:dyDescent="0.25">
      <c r="A719" t="e">
        <f t="shared" si="169"/>
        <v>#VALUE!</v>
      </c>
      <c r="B719" s="6" t="str">
        <f t="shared" si="170"/>
        <v/>
      </c>
      <c r="C719" s="7" t="str">
        <f t="shared" si="171"/>
        <v/>
      </c>
      <c r="D719" s="1" t="str">
        <f t="shared" si="165"/>
        <v/>
      </c>
      <c r="E719" s="28" t="str">
        <f t="shared" si="172"/>
        <v/>
      </c>
      <c r="F719" s="1" t="str">
        <f t="shared" si="166"/>
        <v/>
      </c>
      <c r="G719" s="1" t="str">
        <f t="shared" si="173"/>
        <v/>
      </c>
      <c r="H719" s="7" t="str">
        <f t="shared" si="174"/>
        <v/>
      </c>
      <c r="J719" s="14" t="e">
        <f t="shared" si="175"/>
        <v>#VALUE!</v>
      </c>
      <c r="K719" s="19" t="str">
        <f t="shared" si="176"/>
        <v/>
      </c>
      <c r="L719" s="27" t="str">
        <f t="shared" si="177"/>
        <v/>
      </c>
      <c r="M719" s="18" t="str">
        <f t="shared" si="167"/>
        <v/>
      </c>
      <c r="O719" s="18" t="str">
        <f t="shared" si="168"/>
        <v/>
      </c>
      <c r="P719" s="18" t="str">
        <f t="shared" si="178"/>
        <v/>
      </c>
      <c r="Q719" s="27" t="str">
        <f t="shared" si="179"/>
        <v/>
      </c>
    </row>
    <row r="720" spans="1:17" x14ac:dyDescent="0.25">
      <c r="A720" t="e">
        <f t="shared" si="169"/>
        <v>#VALUE!</v>
      </c>
      <c r="B720" s="6" t="str">
        <f t="shared" si="170"/>
        <v/>
      </c>
      <c r="C720" s="7" t="str">
        <f t="shared" si="171"/>
        <v/>
      </c>
      <c r="D720" s="1" t="str">
        <f t="shared" si="165"/>
        <v/>
      </c>
      <c r="E720" s="28" t="str">
        <f t="shared" si="172"/>
        <v/>
      </c>
      <c r="F720" s="1" t="str">
        <f t="shared" si="166"/>
        <v/>
      </c>
      <c r="G720" s="1" t="str">
        <f t="shared" si="173"/>
        <v/>
      </c>
      <c r="H720" s="7" t="str">
        <f t="shared" si="174"/>
        <v/>
      </c>
      <c r="J720" s="14" t="e">
        <f t="shared" si="175"/>
        <v>#VALUE!</v>
      </c>
      <c r="K720" s="19" t="str">
        <f t="shared" si="176"/>
        <v/>
      </c>
      <c r="L720" s="27" t="str">
        <f t="shared" si="177"/>
        <v/>
      </c>
      <c r="M720" s="18" t="str">
        <f t="shared" si="167"/>
        <v/>
      </c>
      <c r="O720" s="18" t="str">
        <f t="shared" si="168"/>
        <v/>
      </c>
      <c r="P720" s="18" t="str">
        <f t="shared" si="178"/>
        <v/>
      </c>
      <c r="Q720" s="27" t="str">
        <f t="shared" si="179"/>
        <v/>
      </c>
    </row>
    <row r="721" spans="1:17" x14ac:dyDescent="0.25">
      <c r="A721" t="e">
        <f t="shared" si="169"/>
        <v>#VALUE!</v>
      </c>
      <c r="B721" s="6" t="str">
        <f t="shared" si="170"/>
        <v/>
      </c>
      <c r="C721" s="7" t="str">
        <f t="shared" si="171"/>
        <v/>
      </c>
      <c r="D721" s="1" t="str">
        <f t="shared" si="165"/>
        <v/>
      </c>
      <c r="E721" s="28" t="str">
        <f t="shared" si="172"/>
        <v/>
      </c>
      <c r="F721" s="1" t="str">
        <f t="shared" si="166"/>
        <v/>
      </c>
      <c r="G721" s="1" t="str">
        <f t="shared" si="173"/>
        <v/>
      </c>
      <c r="H721" s="7" t="str">
        <f t="shared" si="174"/>
        <v/>
      </c>
      <c r="J721" s="14" t="e">
        <f t="shared" si="175"/>
        <v>#VALUE!</v>
      </c>
      <c r="K721" s="19" t="str">
        <f t="shared" si="176"/>
        <v/>
      </c>
      <c r="L721" s="27" t="str">
        <f t="shared" si="177"/>
        <v/>
      </c>
      <c r="M721" s="18" t="str">
        <f t="shared" si="167"/>
        <v/>
      </c>
      <c r="O721" s="18" t="str">
        <f t="shared" si="168"/>
        <v/>
      </c>
      <c r="P721" s="18" t="str">
        <f t="shared" si="178"/>
        <v/>
      </c>
      <c r="Q721" s="27" t="str">
        <f t="shared" si="179"/>
        <v/>
      </c>
    </row>
    <row r="722" spans="1:17" x14ac:dyDescent="0.25">
      <c r="A722" t="e">
        <f t="shared" si="169"/>
        <v>#VALUE!</v>
      </c>
      <c r="B722" s="6" t="str">
        <f t="shared" si="170"/>
        <v/>
      </c>
      <c r="C722" s="7" t="str">
        <f t="shared" si="171"/>
        <v/>
      </c>
      <c r="D722" s="1" t="str">
        <f t="shared" si="165"/>
        <v/>
      </c>
      <c r="E722" s="28" t="str">
        <f t="shared" si="172"/>
        <v/>
      </c>
      <c r="F722" s="1" t="str">
        <f t="shared" si="166"/>
        <v/>
      </c>
      <c r="G722" s="1" t="str">
        <f t="shared" si="173"/>
        <v/>
      </c>
      <c r="H722" s="7" t="str">
        <f t="shared" si="174"/>
        <v/>
      </c>
      <c r="J722" s="14" t="e">
        <f t="shared" si="175"/>
        <v>#VALUE!</v>
      </c>
      <c r="K722" s="19" t="str">
        <f t="shared" si="176"/>
        <v/>
      </c>
      <c r="L722" s="27" t="str">
        <f t="shared" si="177"/>
        <v/>
      </c>
      <c r="M722" s="18" t="str">
        <f t="shared" si="167"/>
        <v/>
      </c>
      <c r="O722" s="18" t="str">
        <f t="shared" si="168"/>
        <v/>
      </c>
      <c r="P722" s="18" t="str">
        <f t="shared" si="178"/>
        <v/>
      </c>
      <c r="Q722" s="27" t="str">
        <f t="shared" si="179"/>
        <v/>
      </c>
    </row>
    <row r="723" spans="1:17" x14ac:dyDescent="0.25">
      <c r="A723" t="e">
        <f t="shared" si="169"/>
        <v>#VALUE!</v>
      </c>
      <c r="B723" s="6" t="str">
        <f t="shared" si="170"/>
        <v/>
      </c>
      <c r="C723" s="7" t="str">
        <f t="shared" si="171"/>
        <v/>
      </c>
      <c r="D723" s="1" t="str">
        <f t="shared" si="165"/>
        <v/>
      </c>
      <c r="E723" s="28" t="str">
        <f t="shared" si="172"/>
        <v/>
      </c>
      <c r="F723" s="1" t="str">
        <f t="shared" si="166"/>
        <v/>
      </c>
      <c r="G723" s="1" t="str">
        <f t="shared" si="173"/>
        <v/>
      </c>
      <c r="H723" s="7" t="str">
        <f t="shared" si="174"/>
        <v/>
      </c>
      <c r="J723" s="14" t="e">
        <f t="shared" si="175"/>
        <v>#VALUE!</v>
      </c>
      <c r="K723" s="19" t="str">
        <f t="shared" si="176"/>
        <v/>
      </c>
      <c r="L723" s="27" t="str">
        <f t="shared" si="177"/>
        <v/>
      </c>
      <c r="M723" s="18" t="str">
        <f t="shared" si="167"/>
        <v/>
      </c>
      <c r="O723" s="18" t="str">
        <f t="shared" si="168"/>
        <v/>
      </c>
      <c r="P723" s="18" t="str">
        <f t="shared" si="178"/>
        <v/>
      </c>
      <c r="Q723" s="27" t="str">
        <f t="shared" si="179"/>
        <v/>
      </c>
    </row>
    <row r="724" spans="1:17" x14ac:dyDescent="0.25">
      <c r="A724" t="e">
        <f t="shared" si="169"/>
        <v>#VALUE!</v>
      </c>
      <c r="B724" s="6" t="str">
        <f t="shared" si="170"/>
        <v/>
      </c>
      <c r="C724" s="7" t="str">
        <f t="shared" si="171"/>
        <v/>
      </c>
      <c r="D724" s="1" t="str">
        <f t="shared" si="165"/>
        <v/>
      </c>
      <c r="E724" s="28" t="str">
        <f t="shared" si="172"/>
        <v/>
      </c>
      <c r="F724" s="1" t="str">
        <f t="shared" si="166"/>
        <v/>
      </c>
      <c r="G724" s="1" t="str">
        <f t="shared" si="173"/>
        <v/>
      </c>
      <c r="H724" s="7" t="str">
        <f t="shared" si="174"/>
        <v/>
      </c>
      <c r="J724" s="14" t="e">
        <f t="shared" si="175"/>
        <v>#VALUE!</v>
      </c>
      <c r="K724" s="19" t="str">
        <f t="shared" si="176"/>
        <v/>
      </c>
      <c r="L724" s="27" t="str">
        <f t="shared" si="177"/>
        <v/>
      </c>
      <c r="M724" s="18" t="str">
        <f t="shared" si="167"/>
        <v/>
      </c>
      <c r="O724" s="18" t="str">
        <f t="shared" si="168"/>
        <v/>
      </c>
      <c r="P724" s="18" t="str">
        <f t="shared" si="178"/>
        <v/>
      </c>
      <c r="Q724" s="27" t="str">
        <f t="shared" si="179"/>
        <v/>
      </c>
    </row>
    <row r="725" spans="1:17" x14ac:dyDescent="0.25">
      <c r="A725" t="e">
        <f t="shared" si="169"/>
        <v>#VALUE!</v>
      </c>
      <c r="B725" s="6" t="str">
        <f t="shared" si="170"/>
        <v/>
      </c>
      <c r="C725" s="7" t="str">
        <f t="shared" si="171"/>
        <v/>
      </c>
      <c r="D725" s="1" t="str">
        <f t="shared" si="165"/>
        <v/>
      </c>
      <c r="E725" s="28" t="str">
        <f t="shared" si="172"/>
        <v/>
      </c>
      <c r="F725" s="1" t="str">
        <f t="shared" si="166"/>
        <v/>
      </c>
      <c r="G725" s="1" t="str">
        <f t="shared" si="173"/>
        <v/>
      </c>
      <c r="H725" s="7" t="str">
        <f t="shared" si="174"/>
        <v/>
      </c>
      <c r="J725" s="14" t="e">
        <f t="shared" si="175"/>
        <v>#VALUE!</v>
      </c>
      <c r="K725" s="19" t="str">
        <f t="shared" si="176"/>
        <v/>
      </c>
      <c r="L725" s="27" t="str">
        <f t="shared" si="177"/>
        <v/>
      </c>
      <c r="M725" s="18" t="str">
        <f t="shared" si="167"/>
        <v/>
      </c>
      <c r="O725" s="18" t="str">
        <f t="shared" si="168"/>
        <v/>
      </c>
      <c r="P725" s="18" t="str">
        <f t="shared" si="178"/>
        <v/>
      </c>
      <c r="Q725" s="27" t="str">
        <f t="shared" si="179"/>
        <v/>
      </c>
    </row>
    <row r="726" spans="1:17" x14ac:dyDescent="0.25">
      <c r="A726" t="e">
        <f t="shared" si="169"/>
        <v>#VALUE!</v>
      </c>
      <c r="B726" s="6" t="str">
        <f t="shared" si="170"/>
        <v/>
      </c>
      <c r="C726" s="7" t="str">
        <f t="shared" si="171"/>
        <v/>
      </c>
      <c r="D726" s="1" t="str">
        <f t="shared" si="165"/>
        <v/>
      </c>
      <c r="E726" s="28" t="str">
        <f t="shared" si="172"/>
        <v/>
      </c>
      <c r="F726" s="1" t="str">
        <f t="shared" si="166"/>
        <v/>
      </c>
      <c r="G726" s="1" t="str">
        <f t="shared" si="173"/>
        <v/>
      </c>
      <c r="H726" s="7" t="str">
        <f t="shared" si="174"/>
        <v/>
      </c>
      <c r="J726" s="14" t="e">
        <f t="shared" si="175"/>
        <v>#VALUE!</v>
      </c>
      <c r="K726" s="19" t="str">
        <f t="shared" si="176"/>
        <v/>
      </c>
      <c r="L726" s="27" t="str">
        <f t="shared" si="177"/>
        <v/>
      </c>
      <c r="M726" s="18" t="str">
        <f t="shared" si="167"/>
        <v/>
      </c>
      <c r="O726" s="18" t="str">
        <f t="shared" si="168"/>
        <v/>
      </c>
      <c r="P726" s="18" t="str">
        <f t="shared" si="178"/>
        <v/>
      </c>
      <c r="Q726" s="27" t="str">
        <f t="shared" si="179"/>
        <v/>
      </c>
    </row>
    <row r="727" spans="1:17" x14ac:dyDescent="0.25">
      <c r="A727" t="e">
        <f t="shared" si="169"/>
        <v>#VALUE!</v>
      </c>
      <c r="B727" s="6" t="str">
        <f t="shared" si="170"/>
        <v/>
      </c>
      <c r="C727" s="7" t="str">
        <f t="shared" si="171"/>
        <v/>
      </c>
      <c r="D727" s="1" t="str">
        <f t="shared" si="165"/>
        <v/>
      </c>
      <c r="E727" s="28" t="str">
        <f t="shared" si="172"/>
        <v/>
      </c>
      <c r="F727" s="1" t="str">
        <f t="shared" si="166"/>
        <v/>
      </c>
      <c r="G727" s="1" t="str">
        <f t="shared" si="173"/>
        <v/>
      </c>
      <c r="H727" s="7" t="str">
        <f t="shared" si="174"/>
        <v/>
      </c>
      <c r="J727" s="14" t="e">
        <f t="shared" si="175"/>
        <v>#VALUE!</v>
      </c>
      <c r="K727" s="19" t="str">
        <f t="shared" si="176"/>
        <v/>
      </c>
      <c r="L727" s="27" t="str">
        <f t="shared" si="177"/>
        <v/>
      </c>
      <c r="M727" s="18" t="str">
        <f t="shared" si="167"/>
        <v/>
      </c>
      <c r="O727" s="18" t="str">
        <f t="shared" si="168"/>
        <v/>
      </c>
      <c r="P727" s="18" t="str">
        <f t="shared" si="178"/>
        <v/>
      </c>
      <c r="Q727" s="27" t="str">
        <f t="shared" si="179"/>
        <v/>
      </c>
    </row>
    <row r="728" spans="1:17" x14ac:dyDescent="0.25">
      <c r="A728" t="e">
        <f t="shared" si="169"/>
        <v>#VALUE!</v>
      </c>
      <c r="B728" s="6" t="str">
        <f t="shared" si="170"/>
        <v/>
      </c>
      <c r="C728" s="7" t="str">
        <f t="shared" si="171"/>
        <v/>
      </c>
      <c r="D728" s="1" t="str">
        <f t="shared" si="165"/>
        <v/>
      </c>
      <c r="E728" s="28" t="str">
        <f t="shared" si="172"/>
        <v/>
      </c>
      <c r="F728" s="1" t="str">
        <f t="shared" si="166"/>
        <v/>
      </c>
      <c r="G728" s="1" t="str">
        <f t="shared" si="173"/>
        <v/>
      </c>
      <c r="H728" s="7" t="str">
        <f t="shared" si="174"/>
        <v/>
      </c>
      <c r="J728" s="14" t="e">
        <f t="shared" si="175"/>
        <v>#VALUE!</v>
      </c>
      <c r="K728" s="19" t="str">
        <f t="shared" si="176"/>
        <v/>
      </c>
      <c r="L728" s="27" t="str">
        <f t="shared" si="177"/>
        <v/>
      </c>
      <c r="M728" s="18" t="str">
        <f t="shared" si="167"/>
        <v/>
      </c>
      <c r="O728" s="18" t="str">
        <f t="shared" si="168"/>
        <v/>
      </c>
      <c r="P728" s="18" t="str">
        <f t="shared" si="178"/>
        <v/>
      </c>
      <c r="Q728" s="27" t="str">
        <f t="shared" si="179"/>
        <v/>
      </c>
    </row>
    <row r="729" spans="1:17" x14ac:dyDescent="0.25">
      <c r="A729" t="e">
        <f t="shared" si="169"/>
        <v>#VALUE!</v>
      </c>
      <c r="B729" s="6" t="str">
        <f t="shared" si="170"/>
        <v/>
      </c>
      <c r="C729" s="7" t="str">
        <f t="shared" si="171"/>
        <v/>
      </c>
      <c r="D729" s="1" t="str">
        <f t="shared" si="165"/>
        <v/>
      </c>
      <c r="E729" s="28" t="str">
        <f t="shared" si="172"/>
        <v/>
      </c>
      <c r="F729" s="1" t="str">
        <f t="shared" si="166"/>
        <v/>
      </c>
      <c r="G729" s="1" t="str">
        <f t="shared" si="173"/>
        <v/>
      </c>
      <c r="H729" s="7" t="str">
        <f t="shared" si="174"/>
        <v/>
      </c>
      <c r="J729" s="14" t="e">
        <f t="shared" si="175"/>
        <v>#VALUE!</v>
      </c>
      <c r="K729" s="19" t="str">
        <f t="shared" si="176"/>
        <v/>
      </c>
      <c r="L729" s="27" t="str">
        <f t="shared" si="177"/>
        <v/>
      </c>
      <c r="M729" s="18" t="str">
        <f t="shared" si="167"/>
        <v/>
      </c>
      <c r="O729" s="18" t="str">
        <f t="shared" si="168"/>
        <v/>
      </c>
      <c r="P729" s="18" t="str">
        <f t="shared" si="178"/>
        <v/>
      </c>
      <c r="Q729" s="27" t="str">
        <f t="shared" si="179"/>
        <v/>
      </c>
    </row>
    <row r="730" spans="1:17" x14ac:dyDescent="0.25">
      <c r="A730" t="e">
        <f t="shared" si="169"/>
        <v>#VALUE!</v>
      </c>
      <c r="B730" s="6" t="str">
        <f t="shared" si="170"/>
        <v/>
      </c>
      <c r="C730" s="7" t="str">
        <f t="shared" si="171"/>
        <v/>
      </c>
      <c r="D730" s="1" t="str">
        <f t="shared" si="165"/>
        <v/>
      </c>
      <c r="E730" s="28" t="str">
        <f t="shared" si="172"/>
        <v/>
      </c>
      <c r="F730" s="1" t="str">
        <f t="shared" si="166"/>
        <v/>
      </c>
      <c r="G730" s="1" t="str">
        <f t="shared" si="173"/>
        <v/>
      </c>
      <c r="H730" s="7" t="str">
        <f t="shared" si="174"/>
        <v/>
      </c>
      <c r="J730" s="14" t="e">
        <f t="shared" si="175"/>
        <v>#VALUE!</v>
      </c>
      <c r="K730" s="19" t="str">
        <f t="shared" si="176"/>
        <v/>
      </c>
      <c r="L730" s="27" t="str">
        <f t="shared" si="177"/>
        <v/>
      </c>
      <c r="M730" s="18" t="str">
        <f t="shared" si="167"/>
        <v/>
      </c>
      <c r="O730" s="18" t="str">
        <f t="shared" si="168"/>
        <v/>
      </c>
      <c r="P730" s="18" t="str">
        <f t="shared" si="178"/>
        <v/>
      </c>
      <c r="Q730" s="27" t="str">
        <f t="shared" si="179"/>
        <v/>
      </c>
    </row>
    <row r="731" spans="1:17" x14ac:dyDescent="0.25">
      <c r="A731" t="e">
        <f t="shared" si="169"/>
        <v>#VALUE!</v>
      </c>
      <c r="B731" s="6" t="str">
        <f t="shared" si="170"/>
        <v/>
      </c>
      <c r="C731" s="7" t="str">
        <f t="shared" si="171"/>
        <v/>
      </c>
      <c r="D731" s="1" t="str">
        <f t="shared" si="165"/>
        <v/>
      </c>
      <c r="E731" s="28" t="str">
        <f t="shared" si="172"/>
        <v/>
      </c>
      <c r="F731" s="1" t="str">
        <f t="shared" si="166"/>
        <v/>
      </c>
      <c r="G731" s="1" t="str">
        <f t="shared" si="173"/>
        <v/>
      </c>
      <c r="H731" s="7" t="str">
        <f t="shared" si="174"/>
        <v/>
      </c>
      <c r="J731" s="14" t="e">
        <f t="shared" si="175"/>
        <v>#VALUE!</v>
      </c>
      <c r="K731" s="19" t="str">
        <f t="shared" si="176"/>
        <v/>
      </c>
      <c r="L731" s="27" t="str">
        <f t="shared" si="177"/>
        <v/>
      </c>
      <c r="M731" s="18" t="str">
        <f t="shared" si="167"/>
        <v/>
      </c>
      <c r="O731" s="18" t="str">
        <f t="shared" si="168"/>
        <v/>
      </c>
      <c r="P731" s="18" t="str">
        <f t="shared" si="178"/>
        <v/>
      </c>
      <c r="Q731" s="27" t="str">
        <f t="shared" si="179"/>
        <v/>
      </c>
    </row>
    <row r="732" spans="1:17" x14ac:dyDescent="0.25">
      <c r="A732" t="e">
        <f t="shared" si="169"/>
        <v>#VALUE!</v>
      </c>
      <c r="B732" s="6" t="str">
        <f t="shared" si="170"/>
        <v/>
      </c>
      <c r="C732" s="7" t="str">
        <f t="shared" si="171"/>
        <v/>
      </c>
      <c r="D732" s="1" t="str">
        <f t="shared" si="165"/>
        <v/>
      </c>
      <c r="E732" s="28" t="str">
        <f t="shared" si="172"/>
        <v/>
      </c>
      <c r="F732" s="1" t="str">
        <f t="shared" si="166"/>
        <v/>
      </c>
      <c r="G732" s="1" t="str">
        <f t="shared" si="173"/>
        <v/>
      </c>
      <c r="H732" s="7" t="str">
        <f t="shared" si="174"/>
        <v/>
      </c>
      <c r="J732" s="14" t="e">
        <f t="shared" si="175"/>
        <v>#VALUE!</v>
      </c>
      <c r="K732" s="19" t="str">
        <f t="shared" si="176"/>
        <v/>
      </c>
      <c r="L732" s="27" t="str">
        <f t="shared" si="177"/>
        <v/>
      </c>
      <c r="M732" s="18" t="str">
        <f t="shared" si="167"/>
        <v/>
      </c>
      <c r="O732" s="18" t="str">
        <f t="shared" si="168"/>
        <v/>
      </c>
      <c r="P732" s="18" t="str">
        <f t="shared" si="178"/>
        <v/>
      </c>
      <c r="Q732" s="27" t="str">
        <f t="shared" si="179"/>
        <v/>
      </c>
    </row>
    <row r="733" spans="1:17" x14ac:dyDescent="0.25">
      <c r="A733" t="e">
        <f t="shared" si="169"/>
        <v>#VALUE!</v>
      </c>
      <c r="B733" s="6" t="str">
        <f t="shared" si="170"/>
        <v/>
      </c>
      <c r="C733" s="7" t="str">
        <f t="shared" si="171"/>
        <v/>
      </c>
      <c r="D733" s="1" t="str">
        <f t="shared" si="165"/>
        <v/>
      </c>
      <c r="E733" s="28" t="str">
        <f t="shared" si="172"/>
        <v/>
      </c>
      <c r="F733" s="1" t="str">
        <f t="shared" si="166"/>
        <v/>
      </c>
      <c r="G733" s="1" t="str">
        <f t="shared" si="173"/>
        <v/>
      </c>
      <c r="H733" s="7" t="str">
        <f t="shared" si="174"/>
        <v/>
      </c>
      <c r="J733" s="14" t="e">
        <f t="shared" si="175"/>
        <v>#VALUE!</v>
      </c>
      <c r="K733" s="19" t="str">
        <f t="shared" si="176"/>
        <v/>
      </c>
      <c r="L733" s="27" t="str">
        <f t="shared" si="177"/>
        <v/>
      </c>
      <c r="M733" s="18" t="str">
        <f t="shared" si="167"/>
        <v/>
      </c>
      <c r="O733" s="18" t="str">
        <f t="shared" si="168"/>
        <v/>
      </c>
      <c r="P733" s="18" t="str">
        <f t="shared" si="178"/>
        <v/>
      </c>
      <c r="Q733" s="27" t="str">
        <f t="shared" si="179"/>
        <v/>
      </c>
    </row>
    <row r="734" spans="1:17" x14ac:dyDescent="0.25">
      <c r="A734" t="e">
        <f t="shared" si="169"/>
        <v>#VALUE!</v>
      </c>
      <c r="B734" s="6" t="str">
        <f t="shared" si="170"/>
        <v/>
      </c>
      <c r="C734" s="7" t="str">
        <f t="shared" si="171"/>
        <v/>
      </c>
      <c r="D734" s="1" t="str">
        <f t="shared" si="165"/>
        <v/>
      </c>
      <c r="E734" s="28" t="str">
        <f t="shared" si="172"/>
        <v/>
      </c>
      <c r="F734" s="1" t="str">
        <f t="shared" si="166"/>
        <v/>
      </c>
      <c r="G734" s="1" t="str">
        <f t="shared" si="173"/>
        <v/>
      </c>
      <c r="H734" s="7" t="str">
        <f t="shared" si="174"/>
        <v/>
      </c>
      <c r="J734" s="14" t="e">
        <f t="shared" si="175"/>
        <v>#VALUE!</v>
      </c>
      <c r="K734" s="19" t="str">
        <f t="shared" si="176"/>
        <v/>
      </c>
      <c r="L734" s="27" t="str">
        <f t="shared" si="177"/>
        <v/>
      </c>
      <c r="M734" s="18" t="str">
        <f t="shared" si="167"/>
        <v/>
      </c>
      <c r="O734" s="18" t="str">
        <f t="shared" si="168"/>
        <v/>
      </c>
      <c r="P734" s="18" t="str">
        <f t="shared" si="178"/>
        <v/>
      </c>
      <c r="Q734" s="27" t="str">
        <f t="shared" si="179"/>
        <v/>
      </c>
    </row>
    <row r="735" spans="1:17" x14ac:dyDescent="0.25">
      <c r="A735" t="e">
        <f t="shared" si="169"/>
        <v>#VALUE!</v>
      </c>
      <c r="B735" s="6" t="str">
        <f t="shared" si="170"/>
        <v/>
      </c>
      <c r="C735" s="7" t="str">
        <f t="shared" si="171"/>
        <v/>
      </c>
      <c r="D735" s="1" t="str">
        <f t="shared" si="165"/>
        <v/>
      </c>
      <c r="E735" s="28" t="str">
        <f t="shared" si="172"/>
        <v/>
      </c>
      <c r="F735" s="1" t="str">
        <f t="shared" si="166"/>
        <v/>
      </c>
      <c r="G735" s="1" t="str">
        <f t="shared" si="173"/>
        <v/>
      </c>
      <c r="H735" s="7" t="str">
        <f t="shared" si="174"/>
        <v/>
      </c>
      <c r="J735" s="14" t="e">
        <f t="shared" si="175"/>
        <v>#VALUE!</v>
      </c>
      <c r="K735" s="19" t="str">
        <f t="shared" si="176"/>
        <v/>
      </c>
      <c r="L735" s="27" t="str">
        <f t="shared" si="177"/>
        <v/>
      </c>
      <c r="M735" s="18" t="str">
        <f t="shared" si="167"/>
        <v/>
      </c>
      <c r="O735" s="18" t="str">
        <f t="shared" si="168"/>
        <v/>
      </c>
      <c r="P735" s="18" t="str">
        <f t="shared" si="178"/>
        <v/>
      </c>
      <c r="Q735" s="27" t="str">
        <f t="shared" si="179"/>
        <v/>
      </c>
    </row>
    <row r="736" spans="1:17" x14ac:dyDescent="0.25">
      <c r="A736" t="e">
        <f t="shared" si="169"/>
        <v>#VALUE!</v>
      </c>
      <c r="B736" s="6" t="str">
        <f t="shared" si="170"/>
        <v/>
      </c>
      <c r="C736" s="7" t="str">
        <f t="shared" si="171"/>
        <v/>
      </c>
      <c r="D736" s="1" t="str">
        <f t="shared" si="165"/>
        <v/>
      </c>
      <c r="E736" s="28" t="str">
        <f t="shared" si="172"/>
        <v/>
      </c>
      <c r="F736" s="1" t="str">
        <f t="shared" si="166"/>
        <v/>
      </c>
      <c r="G736" s="1" t="str">
        <f t="shared" si="173"/>
        <v/>
      </c>
      <c r="H736" s="7" t="str">
        <f t="shared" si="174"/>
        <v/>
      </c>
      <c r="J736" s="14" t="e">
        <f t="shared" si="175"/>
        <v>#VALUE!</v>
      </c>
      <c r="K736" s="19" t="str">
        <f t="shared" si="176"/>
        <v/>
      </c>
      <c r="L736" s="27" t="str">
        <f t="shared" si="177"/>
        <v/>
      </c>
      <c r="M736" s="18" t="str">
        <f t="shared" si="167"/>
        <v/>
      </c>
      <c r="O736" s="18" t="str">
        <f t="shared" si="168"/>
        <v/>
      </c>
      <c r="P736" s="18" t="str">
        <f t="shared" si="178"/>
        <v/>
      </c>
      <c r="Q736" s="27" t="str">
        <f t="shared" si="179"/>
        <v/>
      </c>
    </row>
    <row r="737" spans="1:17" x14ac:dyDescent="0.25">
      <c r="A737" t="e">
        <f t="shared" si="169"/>
        <v>#VALUE!</v>
      </c>
      <c r="B737" s="6" t="str">
        <f t="shared" si="170"/>
        <v/>
      </c>
      <c r="C737" s="7" t="str">
        <f t="shared" si="171"/>
        <v/>
      </c>
      <c r="D737" s="1" t="str">
        <f t="shared" si="165"/>
        <v/>
      </c>
      <c r="E737" s="28" t="str">
        <f t="shared" si="172"/>
        <v/>
      </c>
      <c r="F737" s="1" t="str">
        <f t="shared" si="166"/>
        <v/>
      </c>
      <c r="G737" s="1" t="str">
        <f t="shared" si="173"/>
        <v/>
      </c>
      <c r="H737" s="7" t="str">
        <f t="shared" si="174"/>
        <v/>
      </c>
      <c r="J737" s="14" t="e">
        <f t="shared" si="175"/>
        <v>#VALUE!</v>
      </c>
      <c r="K737" s="19" t="str">
        <f t="shared" si="176"/>
        <v/>
      </c>
      <c r="L737" s="27" t="str">
        <f t="shared" si="177"/>
        <v/>
      </c>
      <c r="M737" s="18" t="str">
        <f t="shared" si="167"/>
        <v/>
      </c>
      <c r="O737" s="18" t="str">
        <f t="shared" si="168"/>
        <v/>
      </c>
      <c r="P737" s="18" t="str">
        <f t="shared" si="178"/>
        <v/>
      </c>
      <c r="Q737" s="27" t="str">
        <f t="shared" si="179"/>
        <v/>
      </c>
    </row>
    <row r="738" spans="1:17" x14ac:dyDescent="0.25">
      <c r="A738" t="e">
        <f t="shared" si="169"/>
        <v>#VALUE!</v>
      </c>
      <c r="B738" s="6" t="str">
        <f t="shared" si="170"/>
        <v/>
      </c>
      <c r="C738" s="7" t="str">
        <f t="shared" si="171"/>
        <v/>
      </c>
      <c r="D738" s="1" t="str">
        <f t="shared" si="165"/>
        <v/>
      </c>
      <c r="E738" s="28" t="str">
        <f t="shared" si="172"/>
        <v/>
      </c>
      <c r="F738" s="1" t="str">
        <f t="shared" si="166"/>
        <v/>
      </c>
      <c r="G738" s="1" t="str">
        <f t="shared" si="173"/>
        <v/>
      </c>
      <c r="H738" s="7" t="str">
        <f t="shared" si="174"/>
        <v/>
      </c>
      <c r="J738" s="14" t="e">
        <f t="shared" si="175"/>
        <v>#VALUE!</v>
      </c>
      <c r="K738" s="19" t="str">
        <f t="shared" si="176"/>
        <v/>
      </c>
      <c r="L738" s="27" t="str">
        <f t="shared" si="177"/>
        <v/>
      </c>
      <c r="M738" s="18" t="str">
        <f t="shared" si="167"/>
        <v/>
      </c>
      <c r="O738" s="18" t="str">
        <f t="shared" si="168"/>
        <v/>
      </c>
      <c r="P738" s="18" t="str">
        <f t="shared" si="178"/>
        <v/>
      </c>
      <c r="Q738" s="27" t="str">
        <f t="shared" si="179"/>
        <v/>
      </c>
    </row>
    <row r="739" spans="1:17" x14ac:dyDescent="0.25">
      <c r="A739" t="e">
        <f t="shared" si="169"/>
        <v>#VALUE!</v>
      </c>
      <c r="B739" s="6" t="str">
        <f t="shared" si="170"/>
        <v/>
      </c>
      <c r="C739" s="7" t="str">
        <f t="shared" si="171"/>
        <v/>
      </c>
      <c r="D739" s="1" t="str">
        <f t="shared" si="165"/>
        <v/>
      </c>
      <c r="E739" s="28" t="str">
        <f t="shared" si="172"/>
        <v/>
      </c>
      <c r="F739" s="1" t="str">
        <f t="shared" si="166"/>
        <v/>
      </c>
      <c r="G739" s="1" t="str">
        <f t="shared" si="173"/>
        <v/>
      </c>
      <c r="H739" s="7" t="str">
        <f t="shared" si="174"/>
        <v/>
      </c>
      <c r="J739" s="14" t="e">
        <f t="shared" si="175"/>
        <v>#VALUE!</v>
      </c>
      <c r="K739" s="19" t="str">
        <f t="shared" si="176"/>
        <v/>
      </c>
      <c r="L739" s="27" t="str">
        <f t="shared" si="177"/>
        <v/>
      </c>
      <c r="M739" s="18" t="str">
        <f t="shared" si="167"/>
        <v/>
      </c>
      <c r="O739" s="18" t="str">
        <f t="shared" si="168"/>
        <v/>
      </c>
      <c r="P739" s="18" t="str">
        <f t="shared" si="178"/>
        <v/>
      </c>
      <c r="Q739" s="27" t="str">
        <f t="shared" si="179"/>
        <v/>
      </c>
    </row>
    <row r="740" spans="1:17" x14ac:dyDescent="0.25">
      <c r="A740" t="e">
        <f t="shared" si="169"/>
        <v>#VALUE!</v>
      </c>
      <c r="B740" s="6" t="str">
        <f t="shared" si="170"/>
        <v/>
      </c>
      <c r="C740" s="7" t="str">
        <f t="shared" si="171"/>
        <v/>
      </c>
      <c r="D740" s="1" t="str">
        <f t="shared" si="165"/>
        <v/>
      </c>
      <c r="E740" s="28" t="str">
        <f t="shared" si="172"/>
        <v/>
      </c>
      <c r="F740" s="1" t="str">
        <f t="shared" si="166"/>
        <v/>
      </c>
      <c r="G740" s="1" t="str">
        <f t="shared" si="173"/>
        <v/>
      </c>
      <c r="H740" s="7" t="str">
        <f t="shared" si="174"/>
        <v/>
      </c>
      <c r="J740" s="14" t="e">
        <f t="shared" si="175"/>
        <v>#VALUE!</v>
      </c>
      <c r="K740" s="19" t="str">
        <f t="shared" si="176"/>
        <v/>
      </c>
      <c r="L740" s="27" t="str">
        <f t="shared" si="177"/>
        <v/>
      </c>
      <c r="M740" s="18" t="str">
        <f t="shared" si="167"/>
        <v/>
      </c>
      <c r="O740" s="18" t="str">
        <f t="shared" si="168"/>
        <v/>
      </c>
      <c r="P740" s="18" t="str">
        <f t="shared" si="178"/>
        <v/>
      </c>
      <c r="Q740" s="27" t="str">
        <f t="shared" si="179"/>
        <v/>
      </c>
    </row>
    <row r="741" spans="1:17" x14ac:dyDescent="0.25">
      <c r="A741" t="e">
        <f t="shared" si="169"/>
        <v>#VALUE!</v>
      </c>
      <c r="B741" s="6" t="str">
        <f t="shared" si="170"/>
        <v/>
      </c>
      <c r="C741" s="7" t="str">
        <f t="shared" si="171"/>
        <v/>
      </c>
      <c r="D741" s="1" t="str">
        <f t="shared" si="165"/>
        <v/>
      </c>
      <c r="E741" s="28" t="str">
        <f t="shared" si="172"/>
        <v/>
      </c>
      <c r="F741" s="1" t="str">
        <f t="shared" si="166"/>
        <v/>
      </c>
      <c r="G741" s="1" t="str">
        <f t="shared" si="173"/>
        <v/>
      </c>
      <c r="H741" s="7" t="str">
        <f t="shared" si="174"/>
        <v/>
      </c>
      <c r="J741" s="14" t="e">
        <f t="shared" si="175"/>
        <v>#VALUE!</v>
      </c>
      <c r="K741" s="19" t="str">
        <f t="shared" si="176"/>
        <v/>
      </c>
      <c r="L741" s="27" t="str">
        <f t="shared" si="177"/>
        <v/>
      </c>
      <c r="M741" s="18" t="str">
        <f t="shared" si="167"/>
        <v/>
      </c>
      <c r="O741" s="18" t="str">
        <f t="shared" si="168"/>
        <v/>
      </c>
      <c r="P741" s="18" t="str">
        <f t="shared" si="178"/>
        <v/>
      </c>
      <c r="Q741" s="27" t="str">
        <f t="shared" si="179"/>
        <v/>
      </c>
    </row>
    <row r="742" spans="1:17" x14ac:dyDescent="0.25">
      <c r="A742" t="e">
        <f t="shared" si="169"/>
        <v>#VALUE!</v>
      </c>
      <c r="B742" s="6" t="str">
        <f t="shared" si="170"/>
        <v/>
      </c>
      <c r="C742" s="7" t="str">
        <f t="shared" si="171"/>
        <v/>
      </c>
      <c r="D742" s="1" t="str">
        <f t="shared" si="165"/>
        <v/>
      </c>
      <c r="E742" s="28" t="str">
        <f t="shared" si="172"/>
        <v/>
      </c>
      <c r="F742" s="1" t="str">
        <f t="shared" si="166"/>
        <v/>
      </c>
      <c r="G742" s="1" t="str">
        <f t="shared" si="173"/>
        <v/>
      </c>
      <c r="H742" s="7" t="str">
        <f t="shared" si="174"/>
        <v/>
      </c>
      <c r="J742" s="14" t="e">
        <f t="shared" si="175"/>
        <v>#VALUE!</v>
      </c>
      <c r="K742" s="19" t="str">
        <f t="shared" si="176"/>
        <v/>
      </c>
      <c r="L742" s="27" t="str">
        <f t="shared" si="177"/>
        <v/>
      </c>
      <c r="M742" s="18" t="str">
        <f t="shared" si="167"/>
        <v/>
      </c>
      <c r="O742" s="18" t="str">
        <f t="shared" si="168"/>
        <v/>
      </c>
      <c r="P742" s="18" t="str">
        <f t="shared" si="178"/>
        <v/>
      </c>
      <c r="Q742" s="27" t="str">
        <f t="shared" si="179"/>
        <v/>
      </c>
    </row>
    <row r="743" spans="1:17" x14ac:dyDescent="0.25">
      <c r="A743" t="e">
        <f t="shared" si="169"/>
        <v>#VALUE!</v>
      </c>
      <c r="B743" s="6" t="str">
        <f t="shared" si="170"/>
        <v/>
      </c>
      <c r="C743" s="7" t="str">
        <f t="shared" si="171"/>
        <v/>
      </c>
      <c r="D743" s="1" t="str">
        <f t="shared" si="165"/>
        <v/>
      </c>
      <c r="E743" s="28" t="str">
        <f t="shared" si="172"/>
        <v/>
      </c>
      <c r="F743" s="1" t="str">
        <f t="shared" si="166"/>
        <v/>
      </c>
      <c r="G743" s="1" t="str">
        <f t="shared" si="173"/>
        <v/>
      </c>
      <c r="H743" s="7" t="str">
        <f t="shared" si="174"/>
        <v/>
      </c>
      <c r="J743" s="14" t="e">
        <f t="shared" si="175"/>
        <v>#VALUE!</v>
      </c>
      <c r="K743" s="19" t="str">
        <f t="shared" si="176"/>
        <v/>
      </c>
      <c r="L743" s="27" t="str">
        <f t="shared" si="177"/>
        <v/>
      </c>
      <c r="M743" s="18" t="str">
        <f t="shared" si="167"/>
        <v/>
      </c>
      <c r="O743" s="18" t="str">
        <f t="shared" si="168"/>
        <v/>
      </c>
      <c r="P743" s="18" t="str">
        <f t="shared" si="178"/>
        <v/>
      </c>
      <c r="Q743" s="27" t="str">
        <f t="shared" si="179"/>
        <v/>
      </c>
    </row>
    <row r="744" spans="1:17" x14ac:dyDescent="0.25">
      <c r="A744" t="e">
        <f t="shared" si="169"/>
        <v>#VALUE!</v>
      </c>
      <c r="B744" s="6" t="str">
        <f t="shared" si="170"/>
        <v/>
      </c>
      <c r="C744" s="7" t="str">
        <f t="shared" si="171"/>
        <v/>
      </c>
      <c r="D744" s="1" t="str">
        <f t="shared" si="165"/>
        <v/>
      </c>
      <c r="E744" s="28" t="str">
        <f t="shared" si="172"/>
        <v/>
      </c>
      <c r="F744" s="1" t="str">
        <f t="shared" si="166"/>
        <v/>
      </c>
      <c r="G744" s="1" t="str">
        <f t="shared" si="173"/>
        <v/>
      </c>
      <c r="H744" s="7" t="str">
        <f t="shared" si="174"/>
        <v/>
      </c>
      <c r="J744" s="14" t="e">
        <f t="shared" si="175"/>
        <v>#VALUE!</v>
      </c>
      <c r="K744" s="19" t="str">
        <f t="shared" si="176"/>
        <v/>
      </c>
      <c r="L744" s="27" t="str">
        <f t="shared" si="177"/>
        <v/>
      </c>
      <c r="M744" s="18" t="str">
        <f t="shared" si="167"/>
        <v/>
      </c>
      <c r="O744" s="18" t="str">
        <f t="shared" si="168"/>
        <v/>
      </c>
      <c r="P744" s="18" t="str">
        <f t="shared" si="178"/>
        <v/>
      </c>
      <c r="Q744" s="27" t="str">
        <f t="shared" si="179"/>
        <v/>
      </c>
    </row>
    <row r="745" spans="1:17" x14ac:dyDescent="0.25">
      <c r="A745" t="e">
        <f t="shared" si="169"/>
        <v>#VALUE!</v>
      </c>
      <c r="B745" s="6" t="str">
        <f t="shared" si="170"/>
        <v/>
      </c>
      <c r="C745" s="7" t="str">
        <f t="shared" si="171"/>
        <v/>
      </c>
      <c r="D745" s="1" t="str">
        <f t="shared" si="165"/>
        <v/>
      </c>
      <c r="E745" s="28" t="str">
        <f t="shared" si="172"/>
        <v/>
      </c>
      <c r="F745" s="1" t="str">
        <f t="shared" si="166"/>
        <v/>
      </c>
      <c r="G745" s="1" t="str">
        <f t="shared" si="173"/>
        <v/>
      </c>
      <c r="H745" s="7" t="str">
        <f t="shared" si="174"/>
        <v/>
      </c>
      <c r="J745" s="14" t="e">
        <f t="shared" si="175"/>
        <v>#VALUE!</v>
      </c>
      <c r="K745" s="19" t="str">
        <f t="shared" si="176"/>
        <v/>
      </c>
      <c r="L745" s="27" t="str">
        <f t="shared" si="177"/>
        <v/>
      </c>
      <c r="M745" s="18" t="str">
        <f t="shared" si="167"/>
        <v/>
      </c>
      <c r="O745" s="18" t="str">
        <f t="shared" si="168"/>
        <v/>
      </c>
      <c r="P745" s="18" t="str">
        <f t="shared" si="178"/>
        <v/>
      </c>
      <c r="Q745" s="27" t="str">
        <f t="shared" si="179"/>
        <v/>
      </c>
    </row>
    <row r="746" spans="1:17" x14ac:dyDescent="0.25">
      <c r="A746" t="e">
        <f t="shared" si="169"/>
        <v>#VALUE!</v>
      </c>
      <c r="B746" s="6" t="str">
        <f t="shared" si="170"/>
        <v/>
      </c>
      <c r="C746" s="7" t="str">
        <f t="shared" si="171"/>
        <v/>
      </c>
      <c r="D746" s="1" t="str">
        <f t="shared" si="165"/>
        <v/>
      </c>
      <c r="E746" s="28" t="str">
        <f t="shared" si="172"/>
        <v/>
      </c>
      <c r="F746" s="1" t="str">
        <f t="shared" si="166"/>
        <v/>
      </c>
      <c r="G746" s="1" t="str">
        <f t="shared" si="173"/>
        <v/>
      </c>
      <c r="H746" s="7" t="str">
        <f t="shared" si="174"/>
        <v/>
      </c>
      <c r="J746" s="14" t="e">
        <f t="shared" si="175"/>
        <v>#VALUE!</v>
      </c>
      <c r="K746" s="19" t="str">
        <f t="shared" si="176"/>
        <v/>
      </c>
      <c r="L746" s="27" t="str">
        <f t="shared" si="177"/>
        <v/>
      </c>
      <c r="M746" s="18" t="str">
        <f t="shared" si="167"/>
        <v/>
      </c>
      <c r="O746" s="18" t="str">
        <f t="shared" si="168"/>
        <v/>
      </c>
      <c r="P746" s="18" t="str">
        <f t="shared" si="178"/>
        <v/>
      </c>
      <c r="Q746" s="27" t="str">
        <f t="shared" si="179"/>
        <v/>
      </c>
    </row>
    <row r="747" spans="1:17" x14ac:dyDescent="0.25">
      <c r="A747" t="e">
        <f t="shared" si="169"/>
        <v>#VALUE!</v>
      </c>
      <c r="B747" s="6" t="str">
        <f t="shared" si="170"/>
        <v/>
      </c>
      <c r="C747" s="7" t="str">
        <f t="shared" si="171"/>
        <v/>
      </c>
      <c r="D747" s="1" t="str">
        <f t="shared" si="165"/>
        <v/>
      </c>
      <c r="E747" s="28" t="str">
        <f t="shared" si="172"/>
        <v/>
      </c>
      <c r="F747" s="1" t="str">
        <f t="shared" si="166"/>
        <v/>
      </c>
      <c r="G747" s="1" t="str">
        <f t="shared" si="173"/>
        <v/>
      </c>
      <c r="H747" s="7" t="str">
        <f t="shared" si="174"/>
        <v/>
      </c>
      <c r="J747" s="14" t="e">
        <f t="shared" si="175"/>
        <v>#VALUE!</v>
      </c>
      <c r="K747" s="19" t="str">
        <f t="shared" si="176"/>
        <v/>
      </c>
      <c r="L747" s="27" t="str">
        <f t="shared" si="177"/>
        <v/>
      </c>
      <c r="M747" s="18" t="str">
        <f t="shared" si="167"/>
        <v/>
      </c>
      <c r="O747" s="18" t="str">
        <f t="shared" si="168"/>
        <v/>
      </c>
      <c r="P747" s="18" t="str">
        <f t="shared" si="178"/>
        <v/>
      </c>
      <c r="Q747" s="27" t="str">
        <f t="shared" si="179"/>
        <v/>
      </c>
    </row>
    <row r="748" spans="1:17" x14ac:dyDescent="0.25">
      <c r="A748" t="e">
        <f t="shared" si="169"/>
        <v>#VALUE!</v>
      </c>
      <c r="B748" s="6" t="str">
        <f t="shared" si="170"/>
        <v/>
      </c>
      <c r="C748" s="7" t="str">
        <f t="shared" si="171"/>
        <v/>
      </c>
      <c r="D748" s="1" t="str">
        <f t="shared" si="165"/>
        <v/>
      </c>
      <c r="E748" s="28" t="str">
        <f t="shared" si="172"/>
        <v/>
      </c>
      <c r="F748" s="1" t="str">
        <f t="shared" si="166"/>
        <v/>
      </c>
      <c r="G748" s="1" t="str">
        <f t="shared" si="173"/>
        <v/>
      </c>
      <c r="H748" s="7" t="str">
        <f t="shared" si="174"/>
        <v/>
      </c>
      <c r="J748" s="14" t="e">
        <f t="shared" si="175"/>
        <v>#VALUE!</v>
      </c>
      <c r="K748" s="19" t="str">
        <f t="shared" si="176"/>
        <v/>
      </c>
      <c r="L748" s="27" t="str">
        <f t="shared" si="177"/>
        <v/>
      </c>
      <c r="M748" s="18" t="str">
        <f t="shared" si="167"/>
        <v/>
      </c>
      <c r="O748" s="18" t="str">
        <f t="shared" si="168"/>
        <v/>
      </c>
      <c r="P748" s="18" t="str">
        <f t="shared" si="178"/>
        <v/>
      </c>
      <c r="Q748" s="27" t="str">
        <f t="shared" si="179"/>
        <v/>
      </c>
    </row>
    <row r="749" spans="1:17" x14ac:dyDescent="0.25">
      <c r="A749" t="e">
        <f t="shared" si="169"/>
        <v>#VALUE!</v>
      </c>
      <c r="B749" s="6" t="str">
        <f t="shared" si="170"/>
        <v/>
      </c>
      <c r="C749" s="7" t="str">
        <f t="shared" si="171"/>
        <v/>
      </c>
      <c r="D749" s="1" t="str">
        <f t="shared" si="165"/>
        <v/>
      </c>
      <c r="E749" s="28" t="str">
        <f t="shared" si="172"/>
        <v/>
      </c>
      <c r="F749" s="1" t="str">
        <f t="shared" si="166"/>
        <v/>
      </c>
      <c r="G749" s="1" t="str">
        <f t="shared" si="173"/>
        <v/>
      </c>
      <c r="H749" s="7" t="str">
        <f t="shared" si="174"/>
        <v/>
      </c>
      <c r="J749" s="14" t="e">
        <f t="shared" si="175"/>
        <v>#VALUE!</v>
      </c>
      <c r="K749" s="19" t="str">
        <f t="shared" si="176"/>
        <v/>
      </c>
      <c r="L749" s="27" t="str">
        <f t="shared" si="177"/>
        <v/>
      </c>
      <c r="M749" s="18" t="str">
        <f t="shared" si="167"/>
        <v/>
      </c>
      <c r="O749" s="18" t="str">
        <f t="shared" si="168"/>
        <v/>
      </c>
      <c r="P749" s="18" t="str">
        <f t="shared" si="178"/>
        <v/>
      </c>
      <c r="Q749" s="27" t="str">
        <f t="shared" si="179"/>
        <v/>
      </c>
    </row>
    <row r="750" spans="1:17" x14ac:dyDescent="0.25">
      <c r="A750" t="e">
        <f t="shared" si="169"/>
        <v>#VALUE!</v>
      </c>
      <c r="B750" s="6" t="str">
        <f t="shared" si="170"/>
        <v/>
      </c>
      <c r="C750" s="7" t="str">
        <f t="shared" si="171"/>
        <v/>
      </c>
      <c r="D750" s="1" t="str">
        <f t="shared" si="165"/>
        <v/>
      </c>
      <c r="E750" s="28" t="str">
        <f t="shared" si="172"/>
        <v/>
      </c>
      <c r="F750" s="1" t="str">
        <f t="shared" si="166"/>
        <v/>
      </c>
      <c r="G750" s="1" t="str">
        <f t="shared" si="173"/>
        <v/>
      </c>
      <c r="H750" s="7" t="str">
        <f t="shared" si="174"/>
        <v/>
      </c>
      <c r="J750" s="14" t="e">
        <f t="shared" si="175"/>
        <v>#VALUE!</v>
      </c>
      <c r="K750" s="19" t="str">
        <f t="shared" si="176"/>
        <v/>
      </c>
      <c r="L750" s="27" t="str">
        <f t="shared" si="177"/>
        <v/>
      </c>
      <c r="M750" s="18" t="str">
        <f t="shared" si="167"/>
        <v/>
      </c>
      <c r="O750" s="18" t="str">
        <f t="shared" si="168"/>
        <v/>
      </c>
      <c r="P750" s="18" t="str">
        <f t="shared" si="178"/>
        <v/>
      </c>
      <c r="Q750" s="27" t="str">
        <f t="shared" si="179"/>
        <v/>
      </c>
    </row>
    <row r="751" spans="1:17" x14ac:dyDescent="0.25">
      <c r="A751" t="e">
        <f t="shared" si="169"/>
        <v>#VALUE!</v>
      </c>
      <c r="B751" s="6" t="str">
        <f t="shared" si="170"/>
        <v/>
      </c>
      <c r="C751" s="7" t="str">
        <f t="shared" si="171"/>
        <v/>
      </c>
      <c r="D751" s="1" t="str">
        <f t="shared" si="165"/>
        <v/>
      </c>
      <c r="E751" s="28" t="str">
        <f t="shared" si="172"/>
        <v/>
      </c>
      <c r="F751" s="1" t="str">
        <f t="shared" si="166"/>
        <v/>
      </c>
      <c r="G751" s="1" t="str">
        <f t="shared" si="173"/>
        <v/>
      </c>
      <c r="H751" s="7" t="str">
        <f t="shared" si="174"/>
        <v/>
      </c>
      <c r="J751" s="14" t="e">
        <f t="shared" si="175"/>
        <v>#VALUE!</v>
      </c>
      <c r="K751" s="19" t="str">
        <f t="shared" si="176"/>
        <v/>
      </c>
      <c r="L751" s="27" t="str">
        <f t="shared" si="177"/>
        <v/>
      </c>
      <c r="M751" s="18" t="str">
        <f t="shared" si="167"/>
        <v/>
      </c>
      <c r="O751" s="18" t="str">
        <f t="shared" si="168"/>
        <v/>
      </c>
      <c r="P751" s="18" t="str">
        <f t="shared" si="178"/>
        <v/>
      </c>
      <c r="Q751" s="27" t="str">
        <f t="shared" si="179"/>
        <v/>
      </c>
    </row>
    <row r="752" spans="1:17" x14ac:dyDescent="0.25">
      <c r="A752" t="e">
        <f t="shared" si="169"/>
        <v>#VALUE!</v>
      </c>
      <c r="B752" s="6" t="str">
        <f t="shared" si="170"/>
        <v/>
      </c>
      <c r="C752" s="7" t="str">
        <f t="shared" si="171"/>
        <v/>
      </c>
      <c r="D752" s="1" t="str">
        <f t="shared" si="165"/>
        <v/>
      </c>
      <c r="E752" s="28" t="str">
        <f t="shared" si="172"/>
        <v/>
      </c>
      <c r="F752" s="1" t="str">
        <f t="shared" si="166"/>
        <v/>
      </c>
      <c r="G752" s="1" t="str">
        <f t="shared" si="173"/>
        <v/>
      </c>
      <c r="H752" s="7" t="str">
        <f t="shared" si="174"/>
        <v/>
      </c>
      <c r="J752" s="14" t="e">
        <f t="shared" si="175"/>
        <v>#VALUE!</v>
      </c>
      <c r="K752" s="19" t="str">
        <f t="shared" si="176"/>
        <v/>
      </c>
      <c r="L752" s="27" t="str">
        <f t="shared" si="177"/>
        <v/>
      </c>
      <c r="M752" s="18" t="str">
        <f t="shared" si="167"/>
        <v/>
      </c>
      <c r="O752" s="18" t="str">
        <f t="shared" si="168"/>
        <v/>
      </c>
      <c r="P752" s="18" t="str">
        <f t="shared" si="178"/>
        <v/>
      </c>
      <c r="Q752" s="27" t="str">
        <f t="shared" si="179"/>
        <v/>
      </c>
    </row>
    <row r="753" spans="1:17" x14ac:dyDescent="0.25">
      <c r="A753" t="e">
        <f t="shared" si="169"/>
        <v>#VALUE!</v>
      </c>
      <c r="B753" s="6" t="str">
        <f t="shared" si="170"/>
        <v/>
      </c>
      <c r="C753" s="7" t="str">
        <f t="shared" si="171"/>
        <v/>
      </c>
      <c r="D753" s="1" t="str">
        <f t="shared" si="165"/>
        <v/>
      </c>
      <c r="E753" s="28" t="str">
        <f t="shared" si="172"/>
        <v/>
      </c>
      <c r="F753" s="1" t="str">
        <f t="shared" si="166"/>
        <v/>
      </c>
      <c r="G753" s="1" t="str">
        <f t="shared" si="173"/>
        <v/>
      </c>
      <c r="H753" s="7" t="str">
        <f t="shared" si="174"/>
        <v/>
      </c>
      <c r="J753" s="14" t="e">
        <f t="shared" si="175"/>
        <v>#VALUE!</v>
      </c>
      <c r="K753" s="19" t="str">
        <f t="shared" si="176"/>
        <v/>
      </c>
      <c r="L753" s="27" t="str">
        <f t="shared" si="177"/>
        <v/>
      </c>
      <c r="M753" s="18" t="str">
        <f t="shared" si="167"/>
        <v/>
      </c>
      <c r="O753" s="18" t="str">
        <f t="shared" si="168"/>
        <v/>
      </c>
      <c r="P753" s="18" t="str">
        <f t="shared" si="178"/>
        <v/>
      </c>
      <c r="Q753" s="27" t="str">
        <f t="shared" si="179"/>
        <v/>
      </c>
    </row>
    <row r="754" spans="1:17" x14ac:dyDescent="0.25">
      <c r="A754" t="e">
        <f t="shared" si="169"/>
        <v>#VALUE!</v>
      </c>
      <c r="B754" s="6" t="str">
        <f t="shared" si="170"/>
        <v/>
      </c>
      <c r="C754" s="7" t="str">
        <f t="shared" si="171"/>
        <v/>
      </c>
      <c r="D754" s="1" t="str">
        <f t="shared" si="165"/>
        <v/>
      </c>
      <c r="E754" s="28" t="str">
        <f t="shared" si="172"/>
        <v/>
      </c>
      <c r="F754" s="1" t="str">
        <f t="shared" si="166"/>
        <v/>
      </c>
      <c r="G754" s="1" t="str">
        <f t="shared" si="173"/>
        <v/>
      </c>
      <c r="H754" s="7" t="str">
        <f t="shared" si="174"/>
        <v/>
      </c>
      <c r="J754" s="14" t="e">
        <f t="shared" si="175"/>
        <v>#VALUE!</v>
      </c>
      <c r="K754" s="19" t="str">
        <f t="shared" si="176"/>
        <v/>
      </c>
      <c r="L754" s="27" t="str">
        <f t="shared" si="177"/>
        <v/>
      </c>
      <c r="M754" s="18" t="str">
        <f t="shared" si="167"/>
        <v/>
      </c>
      <c r="O754" s="18" t="str">
        <f t="shared" si="168"/>
        <v/>
      </c>
      <c r="P754" s="18" t="str">
        <f t="shared" si="178"/>
        <v/>
      </c>
      <c r="Q754" s="27" t="str">
        <f t="shared" si="179"/>
        <v/>
      </c>
    </row>
    <row r="755" spans="1:17" x14ac:dyDescent="0.25">
      <c r="A755" t="e">
        <f t="shared" si="169"/>
        <v>#VALUE!</v>
      </c>
      <c r="B755" s="6" t="str">
        <f t="shared" si="170"/>
        <v/>
      </c>
      <c r="C755" s="7" t="str">
        <f t="shared" si="171"/>
        <v/>
      </c>
      <c r="D755" s="1" t="str">
        <f t="shared" si="165"/>
        <v/>
      </c>
      <c r="E755" s="28" t="str">
        <f t="shared" si="172"/>
        <v/>
      </c>
      <c r="F755" s="1" t="str">
        <f t="shared" si="166"/>
        <v/>
      </c>
      <c r="G755" s="1" t="str">
        <f t="shared" si="173"/>
        <v/>
      </c>
      <c r="H755" s="7" t="str">
        <f t="shared" si="174"/>
        <v/>
      </c>
      <c r="J755" s="14" t="e">
        <f t="shared" si="175"/>
        <v>#VALUE!</v>
      </c>
      <c r="K755" s="19" t="str">
        <f t="shared" si="176"/>
        <v/>
      </c>
      <c r="L755" s="27" t="str">
        <f t="shared" si="177"/>
        <v/>
      </c>
      <c r="M755" s="18" t="str">
        <f t="shared" si="167"/>
        <v/>
      </c>
      <c r="O755" s="18" t="str">
        <f t="shared" si="168"/>
        <v/>
      </c>
      <c r="P755" s="18" t="str">
        <f t="shared" si="178"/>
        <v/>
      </c>
      <c r="Q755" s="27" t="str">
        <f t="shared" si="179"/>
        <v/>
      </c>
    </row>
    <row r="756" spans="1:17" x14ac:dyDescent="0.25">
      <c r="A756" t="e">
        <f t="shared" si="169"/>
        <v>#VALUE!</v>
      </c>
      <c r="B756" s="6" t="str">
        <f t="shared" si="170"/>
        <v/>
      </c>
      <c r="C756" s="7" t="str">
        <f t="shared" si="171"/>
        <v/>
      </c>
      <c r="D756" s="1" t="str">
        <f t="shared" si="165"/>
        <v/>
      </c>
      <c r="E756" s="28" t="str">
        <f t="shared" si="172"/>
        <v/>
      </c>
      <c r="F756" s="1" t="str">
        <f t="shared" si="166"/>
        <v/>
      </c>
      <c r="G756" s="1" t="str">
        <f t="shared" si="173"/>
        <v/>
      </c>
      <c r="H756" s="7" t="str">
        <f t="shared" si="174"/>
        <v/>
      </c>
      <c r="J756" s="14" t="e">
        <f t="shared" si="175"/>
        <v>#VALUE!</v>
      </c>
      <c r="K756" s="19" t="str">
        <f t="shared" si="176"/>
        <v/>
      </c>
      <c r="L756" s="27" t="str">
        <f t="shared" si="177"/>
        <v/>
      </c>
      <c r="M756" s="18" t="str">
        <f t="shared" si="167"/>
        <v/>
      </c>
      <c r="O756" s="18" t="str">
        <f t="shared" si="168"/>
        <v/>
      </c>
      <c r="P756" s="18" t="str">
        <f t="shared" si="178"/>
        <v/>
      </c>
      <c r="Q756" s="27" t="str">
        <f t="shared" si="179"/>
        <v/>
      </c>
    </row>
    <row r="757" spans="1:17" x14ac:dyDescent="0.25">
      <c r="A757" t="e">
        <f t="shared" si="169"/>
        <v>#VALUE!</v>
      </c>
      <c r="B757" s="6" t="str">
        <f t="shared" si="170"/>
        <v/>
      </c>
      <c r="C757" s="7" t="str">
        <f t="shared" si="171"/>
        <v/>
      </c>
      <c r="D757" s="1" t="str">
        <f t="shared" si="165"/>
        <v/>
      </c>
      <c r="E757" s="28" t="str">
        <f t="shared" si="172"/>
        <v/>
      </c>
      <c r="F757" s="1" t="str">
        <f t="shared" si="166"/>
        <v/>
      </c>
      <c r="G757" s="1" t="str">
        <f t="shared" si="173"/>
        <v/>
      </c>
      <c r="H757" s="7" t="str">
        <f t="shared" si="174"/>
        <v/>
      </c>
      <c r="J757" s="14" t="e">
        <f t="shared" si="175"/>
        <v>#VALUE!</v>
      </c>
      <c r="K757" s="19" t="str">
        <f t="shared" si="176"/>
        <v/>
      </c>
      <c r="L757" s="27" t="str">
        <f t="shared" si="177"/>
        <v/>
      </c>
      <c r="M757" s="18" t="str">
        <f t="shared" si="167"/>
        <v/>
      </c>
      <c r="O757" s="18" t="str">
        <f t="shared" si="168"/>
        <v/>
      </c>
      <c r="P757" s="18" t="str">
        <f t="shared" si="178"/>
        <v/>
      </c>
      <c r="Q757" s="27" t="str">
        <f t="shared" si="179"/>
        <v/>
      </c>
    </row>
    <row r="758" spans="1:17" x14ac:dyDescent="0.25">
      <c r="A758" t="e">
        <f t="shared" si="169"/>
        <v>#VALUE!</v>
      </c>
      <c r="B758" s="6" t="str">
        <f t="shared" si="170"/>
        <v/>
      </c>
      <c r="C758" s="7" t="str">
        <f t="shared" si="171"/>
        <v/>
      </c>
      <c r="D758" s="1" t="str">
        <f t="shared" si="165"/>
        <v/>
      </c>
      <c r="E758" s="28" t="str">
        <f t="shared" si="172"/>
        <v/>
      </c>
      <c r="F758" s="1" t="str">
        <f t="shared" si="166"/>
        <v/>
      </c>
      <c r="G758" s="1" t="str">
        <f t="shared" si="173"/>
        <v/>
      </c>
      <c r="H758" s="7" t="str">
        <f t="shared" si="174"/>
        <v/>
      </c>
      <c r="J758" s="14" t="e">
        <f t="shared" si="175"/>
        <v>#VALUE!</v>
      </c>
      <c r="K758" s="19" t="str">
        <f t="shared" si="176"/>
        <v/>
      </c>
      <c r="L758" s="27" t="str">
        <f t="shared" si="177"/>
        <v/>
      </c>
      <c r="M758" s="18" t="str">
        <f t="shared" si="167"/>
        <v/>
      </c>
      <c r="O758" s="18" t="str">
        <f t="shared" si="168"/>
        <v/>
      </c>
      <c r="P758" s="18" t="str">
        <f t="shared" si="178"/>
        <v/>
      </c>
      <c r="Q758" s="27" t="str">
        <f t="shared" si="179"/>
        <v/>
      </c>
    </row>
    <row r="759" spans="1:17" x14ac:dyDescent="0.25">
      <c r="A759" t="e">
        <f t="shared" si="169"/>
        <v>#VALUE!</v>
      </c>
      <c r="B759" s="6" t="str">
        <f t="shared" si="170"/>
        <v/>
      </c>
      <c r="C759" s="7" t="str">
        <f t="shared" si="171"/>
        <v/>
      </c>
      <c r="D759" s="1" t="str">
        <f t="shared" si="165"/>
        <v/>
      </c>
      <c r="E759" s="28" t="str">
        <f t="shared" si="172"/>
        <v/>
      </c>
      <c r="F759" s="1" t="str">
        <f t="shared" si="166"/>
        <v/>
      </c>
      <c r="G759" s="1" t="str">
        <f t="shared" si="173"/>
        <v/>
      </c>
      <c r="H759" s="7" t="str">
        <f t="shared" si="174"/>
        <v/>
      </c>
      <c r="J759" s="14" t="e">
        <f t="shared" si="175"/>
        <v>#VALUE!</v>
      </c>
      <c r="K759" s="19" t="str">
        <f t="shared" si="176"/>
        <v/>
      </c>
      <c r="L759" s="27" t="str">
        <f t="shared" si="177"/>
        <v/>
      </c>
      <c r="M759" s="18" t="str">
        <f t="shared" si="167"/>
        <v/>
      </c>
      <c r="O759" s="18" t="str">
        <f t="shared" si="168"/>
        <v/>
      </c>
      <c r="P759" s="18" t="str">
        <f t="shared" si="178"/>
        <v/>
      </c>
      <c r="Q759" s="27" t="str">
        <f t="shared" si="179"/>
        <v/>
      </c>
    </row>
    <row r="760" spans="1:17" x14ac:dyDescent="0.25">
      <c r="A760" t="e">
        <f t="shared" si="169"/>
        <v>#VALUE!</v>
      </c>
      <c r="B760" s="6" t="str">
        <f t="shared" si="170"/>
        <v/>
      </c>
      <c r="C760" s="7" t="str">
        <f t="shared" si="171"/>
        <v/>
      </c>
      <c r="D760" s="1" t="str">
        <f t="shared" si="165"/>
        <v/>
      </c>
      <c r="E760" s="28" t="str">
        <f t="shared" si="172"/>
        <v/>
      </c>
      <c r="F760" s="1" t="str">
        <f t="shared" si="166"/>
        <v/>
      </c>
      <c r="G760" s="1" t="str">
        <f t="shared" si="173"/>
        <v/>
      </c>
      <c r="H760" s="7" t="str">
        <f t="shared" si="174"/>
        <v/>
      </c>
      <c r="J760" s="14" t="e">
        <f t="shared" si="175"/>
        <v>#VALUE!</v>
      </c>
      <c r="K760" s="19" t="str">
        <f t="shared" si="176"/>
        <v/>
      </c>
      <c r="L760" s="27" t="str">
        <f t="shared" si="177"/>
        <v/>
      </c>
      <c r="M760" s="18" t="str">
        <f t="shared" si="167"/>
        <v/>
      </c>
      <c r="O760" s="18" t="str">
        <f t="shared" si="168"/>
        <v/>
      </c>
      <c r="P760" s="18" t="str">
        <f t="shared" si="178"/>
        <v/>
      </c>
      <c r="Q760" s="27" t="str">
        <f t="shared" si="179"/>
        <v/>
      </c>
    </row>
    <row r="761" spans="1:17" x14ac:dyDescent="0.25">
      <c r="A761" t="e">
        <f t="shared" si="169"/>
        <v>#VALUE!</v>
      </c>
      <c r="B761" s="6" t="str">
        <f t="shared" si="170"/>
        <v/>
      </c>
      <c r="C761" s="7" t="str">
        <f t="shared" si="171"/>
        <v/>
      </c>
      <c r="D761" s="1" t="str">
        <f t="shared" si="165"/>
        <v/>
      </c>
      <c r="E761" s="28" t="str">
        <f t="shared" si="172"/>
        <v/>
      </c>
      <c r="F761" s="1" t="str">
        <f t="shared" si="166"/>
        <v/>
      </c>
      <c r="G761" s="1" t="str">
        <f t="shared" si="173"/>
        <v/>
      </c>
      <c r="H761" s="7" t="str">
        <f t="shared" si="174"/>
        <v/>
      </c>
      <c r="J761" s="14" t="e">
        <f t="shared" si="175"/>
        <v>#VALUE!</v>
      </c>
      <c r="K761" s="19" t="str">
        <f t="shared" si="176"/>
        <v/>
      </c>
      <c r="L761" s="27" t="str">
        <f t="shared" si="177"/>
        <v/>
      </c>
      <c r="M761" s="18" t="str">
        <f t="shared" si="167"/>
        <v/>
      </c>
      <c r="O761" s="18" t="str">
        <f t="shared" si="168"/>
        <v/>
      </c>
      <c r="P761" s="18" t="str">
        <f t="shared" si="178"/>
        <v/>
      </c>
      <c r="Q761" s="27" t="str">
        <f t="shared" si="179"/>
        <v/>
      </c>
    </row>
    <row r="762" spans="1:17" x14ac:dyDescent="0.25">
      <c r="A762" t="e">
        <f t="shared" si="169"/>
        <v>#VALUE!</v>
      </c>
      <c r="B762" s="6" t="str">
        <f t="shared" si="170"/>
        <v/>
      </c>
      <c r="C762" s="7" t="str">
        <f t="shared" si="171"/>
        <v/>
      </c>
      <c r="D762" s="1" t="str">
        <f t="shared" si="165"/>
        <v/>
      </c>
      <c r="E762" s="28" t="str">
        <f t="shared" si="172"/>
        <v/>
      </c>
      <c r="F762" s="1" t="str">
        <f t="shared" si="166"/>
        <v/>
      </c>
      <c r="G762" s="1" t="str">
        <f t="shared" si="173"/>
        <v/>
      </c>
      <c r="H762" s="7" t="str">
        <f t="shared" si="174"/>
        <v/>
      </c>
      <c r="J762" s="14" t="e">
        <f t="shared" si="175"/>
        <v>#VALUE!</v>
      </c>
      <c r="K762" s="19" t="str">
        <f t="shared" si="176"/>
        <v/>
      </c>
      <c r="L762" s="27" t="str">
        <f t="shared" si="177"/>
        <v/>
      </c>
      <c r="M762" s="18" t="str">
        <f t="shared" si="167"/>
        <v/>
      </c>
      <c r="O762" s="18" t="str">
        <f t="shared" si="168"/>
        <v/>
      </c>
      <c r="P762" s="18" t="str">
        <f t="shared" si="178"/>
        <v/>
      </c>
      <c r="Q762" s="27" t="str">
        <f t="shared" si="179"/>
        <v/>
      </c>
    </row>
    <row r="763" spans="1:17" x14ac:dyDescent="0.25">
      <c r="A763" t="e">
        <f t="shared" si="169"/>
        <v>#VALUE!</v>
      </c>
      <c r="B763" s="6" t="str">
        <f t="shared" si="170"/>
        <v/>
      </c>
      <c r="C763" s="7" t="str">
        <f t="shared" si="171"/>
        <v/>
      </c>
      <c r="D763" s="1" t="str">
        <f t="shared" si="165"/>
        <v/>
      </c>
      <c r="E763" s="28" t="str">
        <f t="shared" si="172"/>
        <v/>
      </c>
      <c r="F763" s="1" t="str">
        <f t="shared" si="166"/>
        <v/>
      </c>
      <c r="G763" s="1" t="str">
        <f t="shared" si="173"/>
        <v/>
      </c>
      <c r="H763" s="7" t="str">
        <f t="shared" si="174"/>
        <v/>
      </c>
      <c r="J763" s="14" t="e">
        <f t="shared" si="175"/>
        <v>#VALUE!</v>
      </c>
      <c r="K763" s="19" t="str">
        <f t="shared" si="176"/>
        <v/>
      </c>
      <c r="L763" s="27" t="str">
        <f t="shared" si="177"/>
        <v/>
      </c>
      <c r="M763" s="18" t="str">
        <f t="shared" si="167"/>
        <v/>
      </c>
      <c r="O763" s="18" t="str">
        <f t="shared" si="168"/>
        <v/>
      </c>
      <c r="P763" s="18" t="str">
        <f t="shared" si="178"/>
        <v/>
      </c>
      <c r="Q763" s="27" t="str">
        <f t="shared" si="179"/>
        <v/>
      </c>
    </row>
    <row r="764" spans="1:17" x14ac:dyDescent="0.25">
      <c r="A764" t="e">
        <f t="shared" si="169"/>
        <v>#VALUE!</v>
      </c>
      <c r="B764" s="6" t="str">
        <f t="shared" si="170"/>
        <v/>
      </c>
      <c r="C764" s="7" t="str">
        <f t="shared" si="171"/>
        <v/>
      </c>
      <c r="D764" s="1" t="str">
        <f t="shared" si="165"/>
        <v/>
      </c>
      <c r="E764" s="28" t="str">
        <f t="shared" si="172"/>
        <v/>
      </c>
      <c r="F764" s="1" t="str">
        <f t="shared" si="166"/>
        <v/>
      </c>
      <c r="G764" s="1" t="str">
        <f t="shared" si="173"/>
        <v/>
      </c>
      <c r="H764" s="7" t="str">
        <f t="shared" si="174"/>
        <v/>
      </c>
      <c r="J764" s="14" t="e">
        <f t="shared" si="175"/>
        <v>#VALUE!</v>
      </c>
      <c r="K764" s="19" t="str">
        <f t="shared" si="176"/>
        <v/>
      </c>
      <c r="L764" s="27" t="str">
        <f t="shared" si="177"/>
        <v/>
      </c>
      <c r="M764" s="18" t="str">
        <f t="shared" si="167"/>
        <v/>
      </c>
      <c r="O764" s="18" t="str">
        <f t="shared" si="168"/>
        <v/>
      </c>
      <c r="P764" s="18" t="str">
        <f t="shared" si="178"/>
        <v/>
      </c>
      <c r="Q764" s="27" t="str">
        <f t="shared" si="179"/>
        <v/>
      </c>
    </row>
    <row r="765" spans="1:17" x14ac:dyDescent="0.25">
      <c r="A765" t="e">
        <f t="shared" si="169"/>
        <v>#VALUE!</v>
      </c>
      <c r="B765" s="6" t="str">
        <f t="shared" si="170"/>
        <v/>
      </c>
      <c r="C765" s="7" t="str">
        <f t="shared" si="171"/>
        <v/>
      </c>
      <c r="D765" s="1" t="str">
        <f t="shared" si="165"/>
        <v/>
      </c>
      <c r="E765" s="28" t="str">
        <f t="shared" si="172"/>
        <v/>
      </c>
      <c r="F765" s="1" t="str">
        <f t="shared" si="166"/>
        <v/>
      </c>
      <c r="G765" s="1" t="str">
        <f t="shared" si="173"/>
        <v/>
      </c>
      <c r="H765" s="7" t="str">
        <f t="shared" si="174"/>
        <v/>
      </c>
      <c r="J765" s="14" t="e">
        <f t="shared" si="175"/>
        <v>#VALUE!</v>
      </c>
      <c r="K765" s="19" t="str">
        <f t="shared" si="176"/>
        <v/>
      </c>
      <c r="L765" s="27" t="str">
        <f t="shared" si="177"/>
        <v/>
      </c>
      <c r="M765" s="18" t="str">
        <f t="shared" si="167"/>
        <v/>
      </c>
      <c r="O765" s="18" t="str">
        <f t="shared" si="168"/>
        <v/>
      </c>
      <c r="P765" s="18" t="str">
        <f t="shared" si="178"/>
        <v/>
      </c>
      <c r="Q765" s="27" t="str">
        <f t="shared" si="179"/>
        <v/>
      </c>
    </row>
    <row r="766" spans="1:17" x14ac:dyDescent="0.25">
      <c r="A766" t="e">
        <f t="shared" si="169"/>
        <v>#VALUE!</v>
      </c>
      <c r="B766" s="6" t="str">
        <f t="shared" si="170"/>
        <v/>
      </c>
      <c r="C766" s="7" t="str">
        <f t="shared" si="171"/>
        <v/>
      </c>
      <c r="D766" s="1" t="str">
        <f t="shared" si="165"/>
        <v/>
      </c>
      <c r="E766" s="28" t="str">
        <f t="shared" si="172"/>
        <v/>
      </c>
      <c r="F766" s="1" t="str">
        <f t="shared" si="166"/>
        <v/>
      </c>
      <c r="G766" s="1" t="str">
        <f t="shared" si="173"/>
        <v/>
      </c>
      <c r="H766" s="7" t="str">
        <f t="shared" si="174"/>
        <v/>
      </c>
      <c r="J766" s="14" t="e">
        <f t="shared" si="175"/>
        <v>#VALUE!</v>
      </c>
      <c r="K766" s="19" t="str">
        <f t="shared" si="176"/>
        <v/>
      </c>
      <c r="L766" s="27" t="str">
        <f t="shared" si="177"/>
        <v/>
      </c>
      <c r="M766" s="18" t="str">
        <f t="shared" si="167"/>
        <v/>
      </c>
      <c r="O766" s="18" t="str">
        <f t="shared" si="168"/>
        <v/>
      </c>
      <c r="P766" s="18" t="str">
        <f t="shared" si="178"/>
        <v/>
      </c>
      <c r="Q766" s="27" t="str">
        <f t="shared" si="179"/>
        <v/>
      </c>
    </row>
    <row r="767" spans="1:17" x14ac:dyDescent="0.25">
      <c r="A767" t="e">
        <f t="shared" si="169"/>
        <v>#VALUE!</v>
      </c>
      <c r="B767" s="6" t="str">
        <f t="shared" si="170"/>
        <v/>
      </c>
      <c r="C767" s="7" t="str">
        <f t="shared" si="171"/>
        <v/>
      </c>
      <c r="D767" s="1" t="str">
        <f t="shared" si="165"/>
        <v/>
      </c>
      <c r="E767" s="28" t="str">
        <f t="shared" si="172"/>
        <v/>
      </c>
      <c r="F767" s="1" t="str">
        <f t="shared" si="166"/>
        <v/>
      </c>
      <c r="G767" s="1" t="str">
        <f t="shared" si="173"/>
        <v/>
      </c>
      <c r="H767" s="7" t="str">
        <f t="shared" si="174"/>
        <v/>
      </c>
      <c r="J767" s="14" t="e">
        <f t="shared" si="175"/>
        <v>#VALUE!</v>
      </c>
      <c r="K767" s="19" t="str">
        <f t="shared" si="176"/>
        <v/>
      </c>
      <c r="L767" s="27" t="str">
        <f t="shared" si="177"/>
        <v/>
      </c>
      <c r="M767" s="18" t="str">
        <f t="shared" si="167"/>
        <v/>
      </c>
      <c r="O767" s="18" t="str">
        <f t="shared" si="168"/>
        <v/>
      </c>
      <c r="P767" s="18" t="str">
        <f t="shared" si="178"/>
        <v/>
      </c>
      <c r="Q767" s="27" t="str">
        <f t="shared" si="179"/>
        <v/>
      </c>
    </row>
    <row r="768" spans="1:17" x14ac:dyDescent="0.25">
      <c r="A768" t="e">
        <f t="shared" si="169"/>
        <v>#VALUE!</v>
      </c>
      <c r="B768" s="6" t="str">
        <f t="shared" si="170"/>
        <v/>
      </c>
      <c r="C768" s="7" t="str">
        <f t="shared" si="171"/>
        <v/>
      </c>
      <c r="D768" s="1" t="str">
        <f t="shared" si="165"/>
        <v/>
      </c>
      <c r="E768" s="28" t="str">
        <f t="shared" si="172"/>
        <v/>
      </c>
      <c r="F768" s="1" t="str">
        <f t="shared" si="166"/>
        <v/>
      </c>
      <c r="G768" s="1" t="str">
        <f t="shared" si="173"/>
        <v/>
      </c>
      <c r="H768" s="7" t="str">
        <f t="shared" si="174"/>
        <v/>
      </c>
      <c r="J768" s="14" t="e">
        <f t="shared" si="175"/>
        <v>#VALUE!</v>
      </c>
      <c r="K768" s="19" t="str">
        <f t="shared" si="176"/>
        <v/>
      </c>
      <c r="L768" s="27" t="str">
        <f t="shared" si="177"/>
        <v/>
      </c>
      <c r="M768" s="18" t="str">
        <f t="shared" si="167"/>
        <v/>
      </c>
      <c r="O768" s="18" t="str">
        <f t="shared" si="168"/>
        <v/>
      </c>
      <c r="P768" s="18" t="str">
        <f t="shared" si="178"/>
        <v/>
      </c>
      <c r="Q768" s="27" t="str">
        <f t="shared" si="179"/>
        <v/>
      </c>
    </row>
    <row r="769" spans="1:17" x14ac:dyDescent="0.25">
      <c r="A769" t="e">
        <f t="shared" si="169"/>
        <v>#VALUE!</v>
      </c>
      <c r="B769" s="6" t="str">
        <f t="shared" si="170"/>
        <v/>
      </c>
      <c r="C769" s="7" t="str">
        <f t="shared" si="171"/>
        <v/>
      </c>
      <c r="D769" s="1" t="str">
        <f t="shared" si="165"/>
        <v/>
      </c>
      <c r="E769" s="28" t="str">
        <f t="shared" si="172"/>
        <v/>
      </c>
      <c r="F769" s="1" t="str">
        <f t="shared" si="166"/>
        <v/>
      </c>
      <c r="G769" s="1" t="str">
        <f t="shared" si="173"/>
        <v/>
      </c>
      <c r="H769" s="7" t="str">
        <f t="shared" si="174"/>
        <v/>
      </c>
      <c r="J769" s="14" t="e">
        <f t="shared" si="175"/>
        <v>#VALUE!</v>
      </c>
      <c r="K769" s="19" t="str">
        <f t="shared" si="176"/>
        <v/>
      </c>
      <c r="L769" s="27" t="str">
        <f t="shared" si="177"/>
        <v/>
      </c>
      <c r="M769" s="18" t="str">
        <f t="shared" si="167"/>
        <v/>
      </c>
      <c r="O769" s="18" t="str">
        <f t="shared" si="168"/>
        <v/>
      </c>
      <c r="P769" s="18" t="str">
        <f t="shared" si="178"/>
        <v/>
      </c>
      <c r="Q769" s="27" t="str">
        <f t="shared" si="179"/>
        <v/>
      </c>
    </row>
    <row r="770" spans="1:17" x14ac:dyDescent="0.25">
      <c r="A770" t="e">
        <f t="shared" si="169"/>
        <v>#VALUE!</v>
      </c>
      <c r="B770" s="6" t="str">
        <f t="shared" si="170"/>
        <v/>
      </c>
      <c r="C770" s="7" t="str">
        <f t="shared" si="171"/>
        <v/>
      </c>
      <c r="D770" s="1" t="str">
        <f t="shared" si="165"/>
        <v/>
      </c>
      <c r="E770" s="28" t="str">
        <f t="shared" si="172"/>
        <v/>
      </c>
      <c r="F770" s="1" t="str">
        <f t="shared" si="166"/>
        <v/>
      </c>
      <c r="G770" s="1" t="str">
        <f t="shared" si="173"/>
        <v/>
      </c>
      <c r="H770" s="7" t="str">
        <f t="shared" si="174"/>
        <v/>
      </c>
      <c r="J770" s="14" t="e">
        <f t="shared" si="175"/>
        <v>#VALUE!</v>
      </c>
      <c r="K770" s="19" t="str">
        <f t="shared" si="176"/>
        <v/>
      </c>
      <c r="L770" s="27" t="str">
        <f t="shared" si="177"/>
        <v/>
      </c>
      <c r="M770" s="18" t="str">
        <f t="shared" si="167"/>
        <v/>
      </c>
      <c r="O770" s="18" t="str">
        <f t="shared" si="168"/>
        <v/>
      </c>
      <c r="P770" s="18" t="str">
        <f t="shared" si="178"/>
        <v/>
      </c>
      <c r="Q770" s="27" t="str">
        <f t="shared" si="179"/>
        <v/>
      </c>
    </row>
    <row r="771" spans="1:17" x14ac:dyDescent="0.25">
      <c r="A771" t="e">
        <f t="shared" si="169"/>
        <v>#VALUE!</v>
      </c>
      <c r="B771" s="6" t="str">
        <f t="shared" si="170"/>
        <v/>
      </c>
      <c r="C771" s="7" t="str">
        <f t="shared" si="171"/>
        <v/>
      </c>
      <c r="D771" s="1" t="str">
        <f t="shared" si="165"/>
        <v/>
      </c>
      <c r="E771" s="28" t="str">
        <f t="shared" si="172"/>
        <v/>
      </c>
      <c r="F771" s="1" t="str">
        <f t="shared" si="166"/>
        <v/>
      </c>
      <c r="G771" s="1" t="str">
        <f t="shared" si="173"/>
        <v/>
      </c>
      <c r="H771" s="7" t="str">
        <f t="shared" si="174"/>
        <v/>
      </c>
      <c r="J771" s="14" t="e">
        <f t="shared" si="175"/>
        <v>#VALUE!</v>
      </c>
      <c r="K771" s="19" t="str">
        <f t="shared" si="176"/>
        <v/>
      </c>
      <c r="L771" s="27" t="str">
        <f t="shared" si="177"/>
        <v/>
      </c>
      <c r="M771" s="18" t="str">
        <f t="shared" si="167"/>
        <v/>
      </c>
      <c r="O771" s="18" t="str">
        <f t="shared" si="168"/>
        <v/>
      </c>
      <c r="P771" s="18" t="str">
        <f t="shared" si="178"/>
        <v/>
      </c>
      <c r="Q771" s="27" t="str">
        <f t="shared" si="179"/>
        <v/>
      </c>
    </row>
    <row r="772" spans="1:17" x14ac:dyDescent="0.25">
      <c r="A772" t="e">
        <f t="shared" si="169"/>
        <v>#VALUE!</v>
      </c>
      <c r="B772" s="6" t="str">
        <f t="shared" si="170"/>
        <v/>
      </c>
      <c r="C772" s="7" t="str">
        <f t="shared" si="171"/>
        <v/>
      </c>
      <c r="D772" s="1" t="str">
        <f t="shared" si="165"/>
        <v/>
      </c>
      <c r="E772" s="28" t="str">
        <f t="shared" si="172"/>
        <v/>
      </c>
      <c r="F772" s="1" t="str">
        <f t="shared" si="166"/>
        <v/>
      </c>
      <c r="G772" s="1" t="str">
        <f t="shared" si="173"/>
        <v/>
      </c>
      <c r="H772" s="7" t="str">
        <f t="shared" si="174"/>
        <v/>
      </c>
      <c r="J772" s="14" t="e">
        <f t="shared" si="175"/>
        <v>#VALUE!</v>
      </c>
      <c r="K772" s="19" t="str">
        <f t="shared" si="176"/>
        <v/>
      </c>
      <c r="L772" s="27" t="str">
        <f t="shared" si="177"/>
        <v/>
      </c>
      <c r="M772" s="18" t="str">
        <f t="shared" si="167"/>
        <v/>
      </c>
      <c r="O772" s="18" t="str">
        <f t="shared" si="168"/>
        <v/>
      </c>
      <c r="P772" s="18" t="str">
        <f t="shared" si="178"/>
        <v/>
      </c>
      <c r="Q772" s="27" t="str">
        <f t="shared" si="179"/>
        <v/>
      </c>
    </row>
    <row r="773" spans="1:17" x14ac:dyDescent="0.25">
      <c r="A773" t="e">
        <f t="shared" si="169"/>
        <v>#VALUE!</v>
      </c>
      <c r="B773" s="6" t="str">
        <f t="shared" si="170"/>
        <v/>
      </c>
      <c r="C773" s="7" t="str">
        <f t="shared" si="171"/>
        <v/>
      </c>
      <c r="D773" s="1" t="str">
        <f t="shared" si="165"/>
        <v/>
      </c>
      <c r="E773" s="28" t="str">
        <f t="shared" si="172"/>
        <v/>
      </c>
      <c r="F773" s="1" t="str">
        <f t="shared" si="166"/>
        <v/>
      </c>
      <c r="G773" s="1" t="str">
        <f t="shared" si="173"/>
        <v/>
      </c>
      <c r="H773" s="7" t="str">
        <f t="shared" si="174"/>
        <v/>
      </c>
      <c r="J773" s="14" t="e">
        <f t="shared" si="175"/>
        <v>#VALUE!</v>
      </c>
      <c r="K773" s="19" t="str">
        <f t="shared" si="176"/>
        <v/>
      </c>
      <c r="L773" s="27" t="str">
        <f t="shared" si="177"/>
        <v/>
      </c>
      <c r="M773" s="18" t="str">
        <f t="shared" si="167"/>
        <v/>
      </c>
      <c r="O773" s="18" t="str">
        <f t="shared" si="168"/>
        <v/>
      </c>
      <c r="P773" s="18" t="str">
        <f t="shared" si="178"/>
        <v/>
      </c>
      <c r="Q773" s="27" t="str">
        <f t="shared" si="179"/>
        <v/>
      </c>
    </row>
    <row r="774" spans="1:17" x14ac:dyDescent="0.25">
      <c r="A774" t="e">
        <f t="shared" si="169"/>
        <v>#VALUE!</v>
      </c>
      <c r="B774" s="6" t="str">
        <f t="shared" si="170"/>
        <v/>
      </c>
      <c r="C774" s="7" t="str">
        <f t="shared" si="171"/>
        <v/>
      </c>
      <c r="D774" s="1" t="str">
        <f t="shared" si="165"/>
        <v/>
      </c>
      <c r="E774" s="28" t="str">
        <f t="shared" si="172"/>
        <v/>
      </c>
      <c r="F774" s="1" t="str">
        <f t="shared" si="166"/>
        <v/>
      </c>
      <c r="G774" s="1" t="str">
        <f t="shared" si="173"/>
        <v/>
      </c>
      <c r="H774" s="7" t="str">
        <f t="shared" si="174"/>
        <v/>
      </c>
      <c r="J774" s="14" t="e">
        <f t="shared" si="175"/>
        <v>#VALUE!</v>
      </c>
      <c r="K774" s="19" t="str">
        <f t="shared" si="176"/>
        <v/>
      </c>
      <c r="L774" s="27" t="str">
        <f t="shared" si="177"/>
        <v/>
      </c>
      <c r="M774" s="18" t="str">
        <f t="shared" si="167"/>
        <v/>
      </c>
      <c r="O774" s="18" t="str">
        <f t="shared" si="168"/>
        <v/>
      </c>
      <c r="P774" s="18" t="str">
        <f t="shared" si="178"/>
        <v/>
      </c>
      <c r="Q774" s="27" t="str">
        <f t="shared" si="179"/>
        <v/>
      </c>
    </row>
    <row r="775" spans="1:17" x14ac:dyDescent="0.25">
      <c r="A775" t="e">
        <f t="shared" si="169"/>
        <v>#VALUE!</v>
      </c>
      <c r="B775" s="6" t="str">
        <f t="shared" si="170"/>
        <v/>
      </c>
      <c r="C775" s="7" t="str">
        <f t="shared" si="171"/>
        <v/>
      </c>
      <c r="D775" s="1" t="str">
        <f t="shared" si="165"/>
        <v/>
      </c>
      <c r="E775" s="28" t="str">
        <f t="shared" si="172"/>
        <v/>
      </c>
      <c r="F775" s="1" t="str">
        <f t="shared" si="166"/>
        <v/>
      </c>
      <c r="G775" s="1" t="str">
        <f t="shared" si="173"/>
        <v/>
      </c>
      <c r="H775" s="7" t="str">
        <f t="shared" si="174"/>
        <v/>
      </c>
      <c r="J775" s="14" t="e">
        <f t="shared" si="175"/>
        <v>#VALUE!</v>
      </c>
      <c r="K775" s="19" t="str">
        <f t="shared" si="176"/>
        <v/>
      </c>
      <c r="L775" s="27" t="str">
        <f t="shared" si="177"/>
        <v/>
      </c>
      <c r="M775" s="18" t="str">
        <f t="shared" si="167"/>
        <v/>
      </c>
      <c r="O775" s="18" t="str">
        <f t="shared" si="168"/>
        <v/>
      </c>
      <c r="P775" s="18" t="str">
        <f t="shared" si="178"/>
        <v/>
      </c>
      <c r="Q775" s="27" t="str">
        <f t="shared" si="179"/>
        <v/>
      </c>
    </row>
    <row r="776" spans="1:17" x14ac:dyDescent="0.25">
      <c r="A776" t="e">
        <f t="shared" si="169"/>
        <v>#VALUE!</v>
      </c>
      <c r="B776" s="6" t="str">
        <f t="shared" si="170"/>
        <v/>
      </c>
      <c r="C776" s="7" t="str">
        <f t="shared" si="171"/>
        <v/>
      </c>
      <c r="D776" s="1" t="str">
        <f t="shared" si="165"/>
        <v/>
      </c>
      <c r="E776" s="28" t="str">
        <f t="shared" si="172"/>
        <v/>
      </c>
      <c r="F776" s="1" t="str">
        <f t="shared" si="166"/>
        <v/>
      </c>
      <c r="G776" s="1" t="str">
        <f t="shared" si="173"/>
        <v/>
      </c>
      <c r="H776" s="7" t="str">
        <f t="shared" si="174"/>
        <v/>
      </c>
      <c r="J776" s="14" t="e">
        <f t="shared" si="175"/>
        <v>#VALUE!</v>
      </c>
      <c r="K776" s="19" t="str">
        <f t="shared" si="176"/>
        <v/>
      </c>
      <c r="L776" s="27" t="str">
        <f t="shared" si="177"/>
        <v/>
      </c>
      <c r="M776" s="18" t="str">
        <f t="shared" si="167"/>
        <v/>
      </c>
      <c r="O776" s="18" t="str">
        <f t="shared" si="168"/>
        <v/>
      </c>
      <c r="P776" s="18" t="str">
        <f t="shared" si="178"/>
        <v/>
      </c>
      <c r="Q776" s="27" t="str">
        <f t="shared" si="179"/>
        <v/>
      </c>
    </row>
    <row r="777" spans="1:17" x14ac:dyDescent="0.25">
      <c r="A777" t="e">
        <f t="shared" si="169"/>
        <v>#VALUE!</v>
      </c>
      <c r="B777" s="6" t="str">
        <f t="shared" si="170"/>
        <v/>
      </c>
      <c r="C777" s="7" t="str">
        <f t="shared" si="171"/>
        <v/>
      </c>
      <c r="D777" s="1" t="str">
        <f t="shared" si="165"/>
        <v/>
      </c>
      <c r="E777" s="28" t="str">
        <f t="shared" si="172"/>
        <v/>
      </c>
      <c r="F777" s="1" t="str">
        <f t="shared" si="166"/>
        <v/>
      </c>
      <c r="G777" s="1" t="str">
        <f t="shared" si="173"/>
        <v/>
      </c>
      <c r="H777" s="7" t="str">
        <f t="shared" si="174"/>
        <v/>
      </c>
      <c r="J777" s="14" t="e">
        <f t="shared" si="175"/>
        <v>#VALUE!</v>
      </c>
      <c r="K777" s="19" t="str">
        <f t="shared" si="176"/>
        <v/>
      </c>
      <c r="L777" s="27" t="str">
        <f t="shared" si="177"/>
        <v/>
      </c>
      <c r="M777" s="18" t="str">
        <f t="shared" si="167"/>
        <v/>
      </c>
      <c r="O777" s="18" t="str">
        <f t="shared" si="168"/>
        <v/>
      </c>
      <c r="P777" s="18" t="str">
        <f t="shared" si="178"/>
        <v/>
      </c>
      <c r="Q777" s="27" t="str">
        <f t="shared" si="179"/>
        <v/>
      </c>
    </row>
    <row r="778" spans="1:17" x14ac:dyDescent="0.25">
      <c r="A778" t="e">
        <f t="shared" si="169"/>
        <v>#VALUE!</v>
      </c>
      <c r="B778" s="6" t="str">
        <f t="shared" si="170"/>
        <v/>
      </c>
      <c r="C778" s="7" t="str">
        <f t="shared" si="171"/>
        <v/>
      </c>
      <c r="D778" s="1" t="str">
        <f t="shared" si="165"/>
        <v/>
      </c>
      <c r="E778" s="28" t="str">
        <f t="shared" si="172"/>
        <v/>
      </c>
      <c r="F778" s="1" t="str">
        <f t="shared" si="166"/>
        <v/>
      </c>
      <c r="G778" s="1" t="str">
        <f t="shared" si="173"/>
        <v/>
      </c>
      <c r="H778" s="7" t="str">
        <f t="shared" si="174"/>
        <v/>
      </c>
      <c r="J778" s="14" t="e">
        <f t="shared" si="175"/>
        <v>#VALUE!</v>
      </c>
      <c r="K778" s="19" t="str">
        <f t="shared" si="176"/>
        <v/>
      </c>
      <c r="L778" s="27" t="str">
        <f t="shared" si="177"/>
        <v/>
      </c>
      <c r="M778" s="18" t="str">
        <f t="shared" si="167"/>
        <v/>
      </c>
      <c r="O778" s="18" t="str">
        <f t="shared" si="168"/>
        <v/>
      </c>
      <c r="P778" s="18" t="str">
        <f t="shared" si="178"/>
        <v/>
      </c>
      <c r="Q778" s="27" t="str">
        <f t="shared" si="179"/>
        <v/>
      </c>
    </row>
    <row r="779" spans="1:17" x14ac:dyDescent="0.25">
      <c r="A779" t="e">
        <f t="shared" si="169"/>
        <v>#VALUE!</v>
      </c>
      <c r="B779" s="6" t="str">
        <f t="shared" si="170"/>
        <v/>
      </c>
      <c r="C779" s="7" t="str">
        <f t="shared" si="171"/>
        <v/>
      </c>
      <c r="D779" s="1" t="str">
        <f t="shared" si="165"/>
        <v/>
      </c>
      <c r="E779" s="28" t="str">
        <f t="shared" si="172"/>
        <v/>
      </c>
      <c r="F779" s="1" t="str">
        <f t="shared" si="166"/>
        <v/>
      </c>
      <c r="G779" s="1" t="str">
        <f t="shared" si="173"/>
        <v/>
      </c>
      <c r="H779" s="7" t="str">
        <f t="shared" si="174"/>
        <v/>
      </c>
      <c r="J779" s="14" t="e">
        <f t="shared" si="175"/>
        <v>#VALUE!</v>
      </c>
      <c r="K779" s="19" t="str">
        <f t="shared" si="176"/>
        <v/>
      </c>
      <c r="L779" s="27" t="str">
        <f t="shared" si="177"/>
        <v/>
      </c>
      <c r="M779" s="18" t="str">
        <f t="shared" si="167"/>
        <v/>
      </c>
      <c r="O779" s="18" t="str">
        <f t="shared" si="168"/>
        <v/>
      </c>
      <c r="P779" s="18" t="str">
        <f t="shared" si="178"/>
        <v/>
      </c>
      <c r="Q779" s="27" t="str">
        <f t="shared" si="179"/>
        <v/>
      </c>
    </row>
    <row r="780" spans="1:17" x14ac:dyDescent="0.25">
      <c r="A780" t="e">
        <f t="shared" si="169"/>
        <v>#VALUE!</v>
      </c>
      <c r="B780" s="6" t="str">
        <f t="shared" si="170"/>
        <v/>
      </c>
      <c r="C780" s="7" t="str">
        <f t="shared" si="171"/>
        <v/>
      </c>
      <c r="D780" s="1" t="str">
        <f t="shared" ref="D780:D843" si="180">IF(ISNUMBER($A780),IF($C780&gt;$G$4,ROUND($G$4,2),$C780),"")</f>
        <v/>
      </c>
      <c r="E780" s="28" t="str">
        <f t="shared" si="172"/>
        <v/>
      </c>
      <c r="F780" s="1" t="str">
        <f t="shared" ref="F780:F843" si="181">IF(ISNUMBER($A780),$C780*$G$3,"")</f>
        <v/>
      </c>
      <c r="G780" s="1" t="str">
        <f t="shared" si="173"/>
        <v/>
      </c>
      <c r="H780" s="7" t="str">
        <f t="shared" si="174"/>
        <v/>
      </c>
      <c r="J780" s="14" t="e">
        <f t="shared" si="175"/>
        <v>#VALUE!</v>
      </c>
      <c r="K780" s="19" t="str">
        <f t="shared" si="176"/>
        <v/>
      </c>
      <c r="L780" s="27" t="str">
        <f t="shared" si="177"/>
        <v/>
      </c>
      <c r="M780" s="18" t="str">
        <f t="shared" ref="M780:M843" si="182">IF(ISNUMBER($J780),IF($L780&gt;$G$4,ROUND($G$4,2),$L780),"")</f>
        <v/>
      </c>
      <c r="O780" s="18" t="str">
        <f t="shared" ref="O780:O843" si="183">IF(ISNUMBER($J780),$L780*$G$3,"")</f>
        <v/>
      </c>
      <c r="P780" s="18" t="str">
        <f t="shared" si="178"/>
        <v/>
      </c>
      <c r="Q780" s="27" t="str">
        <f t="shared" si="179"/>
        <v/>
      </c>
    </row>
    <row r="781" spans="1:17" x14ac:dyDescent="0.25">
      <c r="A781" t="e">
        <f t="shared" ref="A781:A844" si="184">IF(ROUND($H780&lt;=0,0),"",$A780+1)</f>
        <v>#VALUE!</v>
      </c>
      <c r="B781" s="6" t="str">
        <f t="shared" ref="B781:B844" si="185">IF(ISNUMBER($A781),$B780+14,"")</f>
        <v/>
      </c>
      <c r="C781" s="7" t="str">
        <f t="shared" ref="C781:C844" si="186">IF(ISNUMBER($A781),$H780,"")</f>
        <v/>
      </c>
      <c r="D781" s="1" t="str">
        <f t="shared" si="180"/>
        <v/>
      </c>
      <c r="E781" s="28" t="str">
        <f t="shared" ref="E781:E844" si="187">IF(ISNUMBER($A781),$D$8,"")</f>
        <v/>
      </c>
      <c r="F781" s="1" t="str">
        <f t="shared" si="181"/>
        <v/>
      </c>
      <c r="G781" s="1" t="str">
        <f t="shared" ref="G781:G844" si="188">IF(ISNUMBER($A781),ROUND($D781-$F781,2),"")</f>
        <v/>
      </c>
      <c r="H781" s="7" t="str">
        <f t="shared" ref="H781:H844" si="189">IF(ISNUMBER($A781),ROUND($C781-$G781-$E781,2),"")</f>
        <v/>
      </c>
      <c r="J781" s="14" t="e">
        <f t="shared" ref="J781:J844" si="190">IF(ROUND($Q780&lt;=0,0),"",$J780+1)</f>
        <v>#VALUE!</v>
      </c>
      <c r="K781" s="19" t="str">
        <f t="shared" ref="K781:K844" si="191">IF(ISNUMBER($J781),$K780+14,"")</f>
        <v/>
      </c>
      <c r="L781" s="27" t="str">
        <f t="shared" ref="L781:L844" si="192">IF(ISNUMBER($J781),$Q780,"")</f>
        <v/>
      </c>
      <c r="M781" s="18" t="str">
        <f t="shared" si="182"/>
        <v/>
      </c>
      <c r="O781" s="18" t="str">
        <f t="shared" si="183"/>
        <v/>
      </c>
      <c r="P781" s="18" t="str">
        <f t="shared" ref="P781:P844" si="193">IF(ISNUMBER($J781),ROUND($M781-$O781,2),"")</f>
        <v/>
      </c>
      <c r="Q781" s="27" t="str">
        <f t="shared" ref="Q781:Q844" si="194">IF(ISNUMBER($J781),ROUND($L781-$P781-$N781,2),"")</f>
        <v/>
      </c>
    </row>
    <row r="782" spans="1:17" x14ac:dyDescent="0.25">
      <c r="A782" t="e">
        <f t="shared" si="184"/>
        <v>#VALUE!</v>
      </c>
      <c r="B782" s="6" t="str">
        <f t="shared" si="185"/>
        <v/>
      </c>
      <c r="C782" s="7" t="str">
        <f t="shared" si="186"/>
        <v/>
      </c>
      <c r="D782" s="1" t="str">
        <f t="shared" si="180"/>
        <v/>
      </c>
      <c r="E782" s="28" t="str">
        <f t="shared" si="187"/>
        <v/>
      </c>
      <c r="F782" s="1" t="str">
        <f t="shared" si="181"/>
        <v/>
      </c>
      <c r="G782" s="1" t="str">
        <f t="shared" si="188"/>
        <v/>
      </c>
      <c r="H782" s="7" t="str">
        <f t="shared" si="189"/>
        <v/>
      </c>
      <c r="J782" s="14" t="e">
        <f t="shared" si="190"/>
        <v>#VALUE!</v>
      </c>
      <c r="K782" s="19" t="str">
        <f t="shared" si="191"/>
        <v/>
      </c>
      <c r="L782" s="27" t="str">
        <f t="shared" si="192"/>
        <v/>
      </c>
      <c r="M782" s="18" t="str">
        <f t="shared" si="182"/>
        <v/>
      </c>
      <c r="O782" s="18" t="str">
        <f t="shared" si="183"/>
        <v/>
      </c>
      <c r="P782" s="18" t="str">
        <f t="shared" si="193"/>
        <v/>
      </c>
      <c r="Q782" s="27" t="str">
        <f t="shared" si="194"/>
        <v/>
      </c>
    </row>
    <row r="783" spans="1:17" x14ac:dyDescent="0.25">
      <c r="A783" t="e">
        <f t="shared" si="184"/>
        <v>#VALUE!</v>
      </c>
      <c r="B783" s="6" t="str">
        <f t="shared" si="185"/>
        <v/>
      </c>
      <c r="C783" s="7" t="str">
        <f t="shared" si="186"/>
        <v/>
      </c>
      <c r="D783" s="1" t="str">
        <f t="shared" si="180"/>
        <v/>
      </c>
      <c r="E783" s="28" t="str">
        <f t="shared" si="187"/>
        <v/>
      </c>
      <c r="F783" s="1" t="str">
        <f t="shared" si="181"/>
        <v/>
      </c>
      <c r="G783" s="1" t="str">
        <f t="shared" si="188"/>
        <v/>
      </c>
      <c r="H783" s="7" t="str">
        <f t="shared" si="189"/>
        <v/>
      </c>
      <c r="J783" s="14" t="e">
        <f t="shared" si="190"/>
        <v>#VALUE!</v>
      </c>
      <c r="K783" s="19" t="str">
        <f t="shared" si="191"/>
        <v/>
      </c>
      <c r="L783" s="27" t="str">
        <f t="shared" si="192"/>
        <v/>
      </c>
      <c r="M783" s="18" t="str">
        <f t="shared" si="182"/>
        <v/>
      </c>
      <c r="O783" s="18" t="str">
        <f t="shared" si="183"/>
        <v/>
      </c>
      <c r="P783" s="18" t="str">
        <f t="shared" si="193"/>
        <v/>
      </c>
      <c r="Q783" s="27" t="str">
        <f t="shared" si="194"/>
        <v/>
      </c>
    </row>
    <row r="784" spans="1:17" x14ac:dyDescent="0.25">
      <c r="A784" t="e">
        <f t="shared" si="184"/>
        <v>#VALUE!</v>
      </c>
      <c r="B784" s="6" t="str">
        <f t="shared" si="185"/>
        <v/>
      </c>
      <c r="C784" s="7" t="str">
        <f t="shared" si="186"/>
        <v/>
      </c>
      <c r="D784" s="1" t="str">
        <f t="shared" si="180"/>
        <v/>
      </c>
      <c r="E784" s="28" t="str">
        <f t="shared" si="187"/>
        <v/>
      </c>
      <c r="F784" s="1" t="str">
        <f t="shared" si="181"/>
        <v/>
      </c>
      <c r="G784" s="1" t="str">
        <f t="shared" si="188"/>
        <v/>
      </c>
      <c r="H784" s="7" t="str">
        <f t="shared" si="189"/>
        <v/>
      </c>
      <c r="J784" s="14" t="e">
        <f t="shared" si="190"/>
        <v>#VALUE!</v>
      </c>
      <c r="K784" s="19" t="str">
        <f t="shared" si="191"/>
        <v/>
      </c>
      <c r="L784" s="27" t="str">
        <f t="shared" si="192"/>
        <v/>
      </c>
      <c r="M784" s="18" t="str">
        <f t="shared" si="182"/>
        <v/>
      </c>
      <c r="O784" s="18" t="str">
        <f t="shared" si="183"/>
        <v/>
      </c>
      <c r="P784" s="18" t="str">
        <f t="shared" si="193"/>
        <v/>
      </c>
      <c r="Q784" s="27" t="str">
        <f t="shared" si="194"/>
        <v/>
      </c>
    </row>
    <row r="785" spans="1:17" x14ac:dyDescent="0.25">
      <c r="A785" t="e">
        <f t="shared" si="184"/>
        <v>#VALUE!</v>
      </c>
      <c r="B785" s="6" t="str">
        <f t="shared" si="185"/>
        <v/>
      </c>
      <c r="C785" s="7" t="str">
        <f t="shared" si="186"/>
        <v/>
      </c>
      <c r="D785" s="1" t="str">
        <f t="shared" si="180"/>
        <v/>
      </c>
      <c r="E785" s="28" t="str">
        <f t="shared" si="187"/>
        <v/>
      </c>
      <c r="F785" s="1" t="str">
        <f t="shared" si="181"/>
        <v/>
      </c>
      <c r="G785" s="1" t="str">
        <f t="shared" si="188"/>
        <v/>
      </c>
      <c r="H785" s="7" t="str">
        <f t="shared" si="189"/>
        <v/>
      </c>
      <c r="J785" s="14" t="e">
        <f t="shared" si="190"/>
        <v>#VALUE!</v>
      </c>
      <c r="K785" s="19" t="str">
        <f t="shared" si="191"/>
        <v/>
      </c>
      <c r="L785" s="27" t="str">
        <f t="shared" si="192"/>
        <v/>
      </c>
      <c r="M785" s="18" t="str">
        <f t="shared" si="182"/>
        <v/>
      </c>
      <c r="O785" s="18" t="str">
        <f t="shared" si="183"/>
        <v/>
      </c>
      <c r="P785" s="18" t="str">
        <f t="shared" si="193"/>
        <v/>
      </c>
      <c r="Q785" s="27" t="str">
        <f t="shared" si="194"/>
        <v/>
      </c>
    </row>
    <row r="786" spans="1:17" x14ac:dyDescent="0.25">
      <c r="A786" t="e">
        <f t="shared" si="184"/>
        <v>#VALUE!</v>
      </c>
      <c r="B786" s="6" t="str">
        <f t="shared" si="185"/>
        <v/>
      </c>
      <c r="C786" s="7" t="str">
        <f t="shared" si="186"/>
        <v/>
      </c>
      <c r="D786" s="1" t="str">
        <f t="shared" si="180"/>
        <v/>
      </c>
      <c r="E786" s="28" t="str">
        <f t="shared" si="187"/>
        <v/>
      </c>
      <c r="F786" s="1" t="str">
        <f t="shared" si="181"/>
        <v/>
      </c>
      <c r="G786" s="1" t="str">
        <f t="shared" si="188"/>
        <v/>
      </c>
      <c r="H786" s="7" t="str">
        <f t="shared" si="189"/>
        <v/>
      </c>
      <c r="J786" s="14" t="e">
        <f t="shared" si="190"/>
        <v>#VALUE!</v>
      </c>
      <c r="K786" s="19" t="str">
        <f t="shared" si="191"/>
        <v/>
      </c>
      <c r="L786" s="27" t="str">
        <f t="shared" si="192"/>
        <v/>
      </c>
      <c r="M786" s="18" t="str">
        <f t="shared" si="182"/>
        <v/>
      </c>
      <c r="O786" s="18" t="str">
        <f t="shared" si="183"/>
        <v/>
      </c>
      <c r="P786" s="18" t="str">
        <f t="shared" si="193"/>
        <v/>
      </c>
      <c r="Q786" s="27" t="str">
        <f t="shared" si="194"/>
        <v/>
      </c>
    </row>
    <row r="787" spans="1:17" x14ac:dyDescent="0.25">
      <c r="A787" t="e">
        <f t="shared" si="184"/>
        <v>#VALUE!</v>
      </c>
      <c r="B787" s="6" t="str">
        <f t="shared" si="185"/>
        <v/>
      </c>
      <c r="C787" s="7" t="str">
        <f t="shared" si="186"/>
        <v/>
      </c>
      <c r="D787" s="1" t="str">
        <f t="shared" si="180"/>
        <v/>
      </c>
      <c r="E787" s="28" t="str">
        <f t="shared" si="187"/>
        <v/>
      </c>
      <c r="F787" s="1" t="str">
        <f t="shared" si="181"/>
        <v/>
      </c>
      <c r="G787" s="1" t="str">
        <f t="shared" si="188"/>
        <v/>
      </c>
      <c r="H787" s="7" t="str">
        <f t="shared" si="189"/>
        <v/>
      </c>
      <c r="J787" s="14" t="e">
        <f t="shared" si="190"/>
        <v>#VALUE!</v>
      </c>
      <c r="K787" s="19" t="str">
        <f t="shared" si="191"/>
        <v/>
      </c>
      <c r="L787" s="27" t="str">
        <f t="shared" si="192"/>
        <v/>
      </c>
      <c r="M787" s="18" t="str">
        <f t="shared" si="182"/>
        <v/>
      </c>
      <c r="O787" s="18" t="str">
        <f t="shared" si="183"/>
        <v/>
      </c>
      <c r="P787" s="18" t="str">
        <f t="shared" si="193"/>
        <v/>
      </c>
      <c r="Q787" s="27" t="str">
        <f t="shared" si="194"/>
        <v/>
      </c>
    </row>
    <row r="788" spans="1:17" x14ac:dyDescent="0.25">
      <c r="A788" t="e">
        <f t="shared" si="184"/>
        <v>#VALUE!</v>
      </c>
      <c r="B788" s="6" t="str">
        <f t="shared" si="185"/>
        <v/>
      </c>
      <c r="C788" s="7" t="str">
        <f t="shared" si="186"/>
        <v/>
      </c>
      <c r="D788" s="1" t="str">
        <f t="shared" si="180"/>
        <v/>
      </c>
      <c r="E788" s="28" t="str">
        <f t="shared" si="187"/>
        <v/>
      </c>
      <c r="F788" s="1" t="str">
        <f t="shared" si="181"/>
        <v/>
      </c>
      <c r="G788" s="1" t="str">
        <f t="shared" si="188"/>
        <v/>
      </c>
      <c r="H788" s="7" t="str">
        <f t="shared" si="189"/>
        <v/>
      </c>
      <c r="J788" s="14" t="e">
        <f t="shared" si="190"/>
        <v>#VALUE!</v>
      </c>
      <c r="K788" s="19" t="str">
        <f t="shared" si="191"/>
        <v/>
      </c>
      <c r="L788" s="27" t="str">
        <f t="shared" si="192"/>
        <v/>
      </c>
      <c r="M788" s="18" t="str">
        <f t="shared" si="182"/>
        <v/>
      </c>
      <c r="O788" s="18" t="str">
        <f t="shared" si="183"/>
        <v/>
      </c>
      <c r="P788" s="18" t="str">
        <f t="shared" si="193"/>
        <v/>
      </c>
      <c r="Q788" s="27" t="str">
        <f t="shared" si="194"/>
        <v/>
      </c>
    </row>
    <row r="789" spans="1:17" x14ac:dyDescent="0.25">
      <c r="A789" t="e">
        <f t="shared" si="184"/>
        <v>#VALUE!</v>
      </c>
      <c r="B789" s="6" t="str">
        <f t="shared" si="185"/>
        <v/>
      </c>
      <c r="C789" s="7" t="str">
        <f t="shared" si="186"/>
        <v/>
      </c>
      <c r="D789" s="1" t="str">
        <f t="shared" si="180"/>
        <v/>
      </c>
      <c r="E789" s="28" t="str">
        <f t="shared" si="187"/>
        <v/>
      </c>
      <c r="F789" s="1" t="str">
        <f t="shared" si="181"/>
        <v/>
      </c>
      <c r="G789" s="1" t="str">
        <f t="shared" si="188"/>
        <v/>
      </c>
      <c r="H789" s="7" t="str">
        <f t="shared" si="189"/>
        <v/>
      </c>
      <c r="J789" s="14" t="e">
        <f t="shared" si="190"/>
        <v>#VALUE!</v>
      </c>
      <c r="K789" s="19" t="str">
        <f t="shared" si="191"/>
        <v/>
      </c>
      <c r="L789" s="27" t="str">
        <f t="shared" si="192"/>
        <v/>
      </c>
      <c r="M789" s="18" t="str">
        <f t="shared" si="182"/>
        <v/>
      </c>
      <c r="O789" s="18" t="str">
        <f t="shared" si="183"/>
        <v/>
      </c>
      <c r="P789" s="18" t="str">
        <f t="shared" si="193"/>
        <v/>
      </c>
      <c r="Q789" s="27" t="str">
        <f t="shared" si="194"/>
        <v/>
      </c>
    </row>
    <row r="790" spans="1:17" x14ac:dyDescent="0.25">
      <c r="A790" t="e">
        <f t="shared" si="184"/>
        <v>#VALUE!</v>
      </c>
      <c r="B790" s="6" t="str">
        <f t="shared" si="185"/>
        <v/>
      </c>
      <c r="C790" s="7" t="str">
        <f t="shared" si="186"/>
        <v/>
      </c>
      <c r="D790" s="1" t="str">
        <f t="shared" si="180"/>
        <v/>
      </c>
      <c r="E790" s="28" t="str">
        <f t="shared" si="187"/>
        <v/>
      </c>
      <c r="F790" s="1" t="str">
        <f t="shared" si="181"/>
        <v/>
      </c>
      <c r="G790" s="1" t="str">
        <f t="shared" si="188"/>
        <v/>
      </c>
      <c r="H790" s="7" t="str">
        <f t="shared" si="189"/>
        <v/>
      </c>
      <c r="J790" s="14" t="e">
        <f t="shared" si="190"/>
        <v>#VALUE!</v>
      </c>
      <c r="K790" s="19" t="str">
        <f t="shared" si="191"/>
        <v/>
      </c>
      <c r="L790" s="27" t="str">
        <f t="shared" si="192"/>
        <v/>
      </c>
      <c r="M790" s="18" t="str">
        <f t="shared" si="182"/>
        <v/>
      </c>
      <c r="O790" s="18" t="str">
        <f t="shared" si="183"/>
        <v/>
      </c>
      <c r="P790" s="18" t="str">
        <f t="shared" si="193"/>
        <v/>
      </c>
      <c r="Q790" s="27" t="str">
        <f t="shared" si="194"/>
        <v/>
      </c>
    </row>
    <row r="791" spans="1:17" x14ac:dyDescent="0.25">
      <c r="A791" t="e">
        <f t="shared" si="184"/>
        <v>#VALUE!</v>
      </c>
      <c r="B791" s="6" t="str">
        <f t="shared" si="185"/>
        <v/>
      </c>
      <c r="C791" s="7" t="str">
        <f t="shared" si="186"/>
        <v/>
      </c>
      <c r="D791" s="1" t="str">
        <f t="shared" si="180"/>
        <v/>
      </c>
      <c r="E791" s="28" t="str">
        <f t="shared" si="187"/>
        <v/>
      </c>
      <c r="F791" s="1" t="str">
        <f t="shared" si="181"/>
        <v/>
      </c>
      <c r="G791" s="1" t="str">
        <f t="shared" si="188"/>
        <v/>
      </c>
      <c r="H791" s="7" t="str">
        <f t="shared" si="189"/>
        <v/>
      </c>
      <c r="J791" s="14" t="e">
        <f t="shared" si="190"/>
        <v>#VALUE!</v>
      </c>
      <c r="K791" s="19" t="str">
        <f t="shared" si="191"/>
        <v/>
      </c>
      <c r="L791" s="27" t="str">
        <f t="shared" si="192"/>
        <v/>
      </c>
      <c r="M791" s="18" t="str">
        <f t="shared" si="182"/>
        <v/>
      </c>
      <c r="O791" s="18" t="str">
        <f t="shared" si="183"/>
        <v/>
      </c>
      <c r="P791" s="18" t="str">
        <f t="shared" si="193"/>
        <v/>
      </c>
      <c r="Q791" s="27" t="str">
        <f t="shared" si="194"/>
        <v/>
      </c>
    </row>
    <row r="792" spans="1:17" x14ac:dyDescent="0.25">
      <c r="A792" t="e">
        <f t="shared" si="184"/>
        <v>#VALUE!</v>
      </c>
      <c r="B792" s="6" t="str">
        <f t="shared" si="185"/>
        <v/>
      </c>
      <c r="C792" s="7" t="str">
        <f t="shared" si="186"/>
        <v/>
      </c>
      <c r="D792" s="1" t="str">
        <f t="shared" si="180"/>
        <v/>
      </c>
      <c r="E792" s="28" t="str">
        <f t="shared" si="187"/>
        <v/>
      </c>
      <c r="F792" s="1" t="str">
        <f t="shared" si="181"/>
        <v/>
      </c>
      <c r="G792" s="1" t="str">
        <f t="shared" si="188"/>
        <v/>
      </c>
      <c r="H792" s="7" t="str">
        <f t="shared" si="189"/>
        <v/>
      </c>
      <c r="J792" s="14" t="e">
        <f t="shared" si="190"/>
        <v>#VALUE!</v>
      </c>
      <c r="K792" s="19" t="str">
        <f t="shared" si="191"/>
        <v/>
      </c>
      <c r="L792" s="27" t="str">
        <f t="shared" si="192"/>
        <v/>
      </c>
      <c r="M792" s="18" t="str">
        <f t="shared" si="182"/>
        <v/>
      </c>
      <c r="O792" s="18" t="str">
        <f t="shared" si="183"/>
        <v/>
      </c>
      <c r="P792" s="18" t="str">
        <f t="shared" si="193"/>
        <v/>
      </c>
      <c r="Q792" s="27" t="str">
        <f t="shared" si="194"/>
        <v/>
      </c>
    </row>
    <row r="793" spans="1:17" x14ac:dyDescent="0.25">
      <c r="A793" t="e">
        <f t="shared" si="184"/>
        <v>#VALUE!</v>
      </c>
      <c r="B793" s="6" t="str">
        <f t="shared" si="185"/>
        <v/>
      </c>
      <c r="C793" s="7" t="str">
        <f t="shared" si="186"/>
        <v/>
      </c>
      <c r="D793" s="1" t="str">
        <f t="shared" si="180"/>
        <v/>
      </c>
      <c r="E793" s="28" t="str">
        <f t="shared" si="187"/>
        <v/>
      </c>
      <c r="F793" s="1" t="str">
        <f t="shared" si="181"/>
        <v/>
      </c>
      <c r="G793" s="1" t="str">
        <f t="shared" si="188"/>
        <v/>
      </c>
      <c r="H793" s="7" t="str">
        <f t="shared" si="189"/>
        <v/>
      </c>
      <c r="J793" s="14" t="e">
        <f t="shared" si="190"/>
        <v>#VALUE!</v>
      </c>
      <c r="K793" s="19" t="str">
        <f t="shared" si="191"/>
        <v/>
      </c>
      <c r="L793" s="27" t="str">
        <f t="shared" si="192"/>
        <v/>
      </c>
      <c r="M793" s="18" t="str">
        <f t="shared" si="182"/>
        <v/>
      </c>
      <c r="O793" s="18" t="str">
        <f t="shared" si="183"/>
        <v/>
      </c>
      <c r="P793" s="18" t="str">
        <f t="shared" si="193"/>
        <v/>
      </c>
      <c r="Q793" s="27" t="str">
        <f t="shared" si="194"/>
        <v/>
      </c>
    </row>
    <row r="794" spans="1:17" x14ac:dyDescent="0.25">
      <c r="A794" t="e">
        <f t="shared" si="184"/>
        <v>#VALUE!</v>
      </c>
      <c r="B794" s="6" t="str">
        <f t="shared" si="185"/>
        <v/>
      </c>
      <c r="C794" s="7" t="str">
        <f t="shared" si="186"/>
        <v/>
      </c>
      <c r="D794" s="1" t="str">
        <f t="shared" si="180"/>
        <v/>
      </c>
      <c r="E794" s="28" t="str">
        <f t="shared" si="187"/>
        <v/>
      </c>
      <c r="F794" s="1" t="str">
        <f t="shared" si="181"/>
        <v/>
      </c>
      <c r="G794" s="1" t="str">
        <f t="shared" si="188"/>
        <v/>
      </c>
      <c r="H794" s="7" t="str">
        <f t="shared" si="189"/>
        <v/>
      </c>
      <c r="J794" s="14" t="e">
        <f t="shared" si="190"/>
        <v>#VALUE!</v>
      </c>
      <c r="K794" s="19" t="str">
        <f t="shared" si="191"/>
        <v/>
      </c>
      <c r="L794" s="27" t="str">
        <f t="shared" si="192"/>
        <v/>
      </c>
      <c r="M794" s="18" t="str">
        <f t="shared" si="182"/>
        <v/>
      </c>
      <c r="O794" s="18" t="str">
        <f t="shared" si="183"/>
        <v/>
      </c>
      <c r="P794" s="18" t="str">
        <f t="shared" si="193"/>
        <v/>
      </c>
      <c r="Q794" s="27" t="str">
        <f t="shared" si="194"/>
        <v/>
      </c>
    </row>
    <row r="795" spans="1:17" x14ac:dyDescent="0.25">
      <c r="A795" t="e">
        <f t="shared" si="184"/>
        <v>#VALUE!</v>
      </c>
      <c r="B795" s="6" t="str">
        <f t="shared" si="185"/>
        <v/>
      </c>
      <c r="C795" s="7" t="str">
        <f t="shared" si="186"/>
        <v/>
      </c>
      <c r="D795" s="1" t="str">
        <f t="shared" si="180"/>
        <v/>
      </c>
      <c r="E795" s="28" t="str">
        <f t="shared" si="187"/>
        <v/>
      </c>
      <c r="F795" s="1" t="str">
        <f t="shared" si="181"/>
        <v/>
      </c>
      <c r="G795" s="1" t="str">
        <f t="shared" si="188"/>
        <v/>
      </c>
      <c r="H795" s="7" t="str">
        <f t="shared" si="189"/>
        <v/>
      </c>
      <c r="J795" s="14" t="e">
        <f t="shared" si="190"/>
        <v>#VALUE!</v>
      </c>
      <c r="K795" s="19" t="str">
        <f t="shared" si="191"/>
        <v/>
      </c>
      <c r="L795" s="27" t="str">
        <f t="shared" si="192"/>
        <v/>
      </c>
      <c r="M795" s="18" t="str">
        <f t="shared" si="182"/>
        <v/>
      </c>
      <c r="O795" s="18" t="str">
        <f t="shared" si="183"/>
        <v/>
      </c>
      <c r="P795" s="18" t="str">
        <f t="shared" si="193"/>
        <v/>
      </c>
      <c r="Q795" s="27" t="str">
        <f t="shared" si="194"/>
        <v/>
      </c>
    </row>
    <row r="796" spans="1:17" x14ac:dyDescent="0.25">
      <c r="A796" t="e">
        <f t="shared" si="184"/>
        <v>#VALUE!</v>
      </c>
      <c r="B796" s="6" t="str">
        <f t="shared" si="185"/>
        <v/>
      </c>
      <c r="C796" s="7" t="str">
        <f t="shared" si="186"/>
        <v/>
      </c>
      <c r="D796" s="1" t="str">
        <f t="shared" si="180"/>
        <v/>
      </c>
      <c r="E796" s="28" t="str">
        <f t="shared" si="187"/>
        <v/>
      </c>
      <c r="F796" s="1" t="str">
        <f t="shared" si="181"/>
        <v/>
      </c>
      <c r="G796" s="1" t="str">
        <f t="shared" si="188"/>
        <v/>
      </c>
      <c r="H796" s="7" t="str">
        <f t="shared" si="189"/>
        <v/>
      </c>
      <c r="J796" s="14" t="e">
        <f t="shared" si="190"/>
        <v>#VALUE!</v>
      </c>
      <c r="K796" s="19" t="str">
        <f t="shared" si="191"/>
        <v/>
      </c>
      <c r="L796" s="27" t="str">
        <f t="shared" si="192"/>
        <v/>
      </c>
      <c r="M796" s="18" t="str">
        <f t="shared" si="182"/>
        <v/>
      </c>
      <c r="O796" s="18" t="str">
        <f t="shared" si="183"/>
        <v/>
      </c>
      <c r="P796" s="18" t="str">
        <f t="shared" si="193"/>
        <v/>
      </c>
      <c r="Q796" s="27" t="str">
        <f t="shared" si="194"/>
        <v/>
      </c>
    </row>
    <row r="797" spans="1:17" x14ac:dyDescent="0.25">
      <c r="A797" t="e">
        <f t="shared" si="184"/>
        <v>#VALUE!</v>
      </c>
      <c r="B797" s="6" t="str">
        <f t="shared" si="185"/>
        <v/>
      </c>
      <c r="C797" s="7" t="str">
        <f t="shared" si="186"/>
        <v/>
      </c>
      <c r="D797" s="1" t="str">
        <f t="shared" si="180"/>
        <v/>
      </c>
      <c r="E797" s="28" t="str">
        <f t="shared" si="187"/>
        <v/>
      </c>
      <c r="F797" s="1" t="str">
        <f t="shared" si="181"/>
        <v/>
      </c>
      <c r="G797" s="1" t="str">
        <f t="shared" si="188"/>
        <v/>
      </c>
      <c r="H797" s="7" t="str">
        <f t="shared" si="189"/>
        <v/>
      </c>
      <c r="J797" s="14" t="e">
        <f t="shared" si="190"/>
        <v>#VALUE!</v>
      </c>
      <c r="K797" s="19" t="str">
        <f t="shared" si="191"/>
        <v/>
      </c>
      <c r="L797" s="27" t="str">
        <f t="shared" si="192"/>
        <v/>
      </c>
      <c r="M797" s="18" t="str">
        <f t="shared" si="182"/>
        <v/>
      </c>
      <c r="O797" s="18" t="str">
        <f t="shared" si="183"/>
        <v/>
      </c>
      <c r="P797" s="18" t="str">
        <f t="shared" si="193"/>
        <v/>
      </c>
      <c r="Q797" s="27" t="str">
        <f t="shared" si="194"/>
        <v/>
      </c>
    </row>
    <row r="798" spans="1:17" x14ac:dyDescent="0.25">
      <c r="A798" t="e">
        <f t="shared" si="184"/>
        <v>#VALUE!</v>
      </c>
      <c r="B798" s="6" t="str">
        <f t="shared" si="185"/>
        <v/>
      </c>
      <c r="C798" s="7" t="str">
        <f t="shared" si="186"/>
        <v/>
      </c>
      <c r="D798" s="1" t="str">
        <f t="shared" si="180"/>
        <v/>
      </c>
      <c r="E798" s="28" t="str">
        <f t="shared" si="187"/>
        <v/>
      </c>
      <c r="F798" s="1" t="str">
        <f t="shared" si="181"/>
        <v/>
      </c>
      <c r="G798" s="1" t="str">
        <f t="shared" si="188"/>
        <v/>
      </c>
      <c r="H798" s="7" t="str">
        <f t="shared" si="189"/>
        <v/>
      </c>
      <c r="J798" s="14" t="e">
        <f t="shared" si="190"/>
        <v>#VALUE!</v>
      </c>
      <c r="K798" s="19" t="str">
        <f t="shared" si="191"/>
        <v/>
      </c>
      <c r="L798" s="27" t="str">
        <f t="shared" si="192"/>
        <v/>
      </c>
      <c r="M798" s="18" t="str">
        <f t="shared" si="182"/>
        <v/>
      </c>
      <c r="O798" s="18" t="str">
        <f t="shared" si="183"/>
        <v/>
      </c>
      <c r="P798" s="18" t="str">
        <f t="shared" si="193"/>
        <v/>
      </c>
      <c r="Q798" s="27" t="str">
        <f t="shared" si="194"/>
        <v/>
      </c>
    </row>
    <row r="799" spans="1:17" x14ac:dyDescent="0.25">
      <c r="A799" t="e">
        <f t="shared" si="184"/>
        <v>#VALUE!</v>
      </c>
      <c r="B799" s="6" t="str">
        <f t="shared" si="185"/>
        <v/>
      </c>
      <c r="C799" s="7" t="str">
        <f t="shared" si="186"/>
        <v/>
      </c>
      <c r="D799" s="1" t="str">
        <f t="shared" si="180"/>
        <v/>
      </c>
      <c r="E799" s="28" t="str">
        <f t="shared" si="187"/>
        <v/>
      </c>
      <c r="F799" s="1" t="str">
        <f t="shared" si="181"/>
        <v/>
      </c>
      <c r="G799" s="1" t="str">
        <f t="shared" si="188"/>
        <v/>
      </c>
      <c r="H799" s="7" t="str">
        <f t="shared" si="189"/>
        <v/>
      </c>
      <c r="J799" s="14" t="e">
        <f t="shared" si="190"/>
        <v>#VALUE!</v>
      </c>
      <c r="K799" s="19" t="str">
        <f t="shared" si="191"/>
        <v/>
      </c>
      <c r="L799" s="27" t="str">
        <f t="shared" si="192"/>
        <v/>
      </c>
      <c r="M799" s="18" t="str">
        <f t="shared" si="182"/>
        <v/>
      </c>
      <c r="O799" s="18" t="str">
        <f t="shared" si="183"/>
        <v/>
      </c>
      <c r="P799" s="18" t="str">
        <f t="shared" si="193"/>
        <v/>
      </c>
      <c r="Q799" s="27" t="str">
        <f t="shared" si="194"/>
        <v/>
      </c>
    </row>
    <row r="800" spans="1:17" x14ac:dyDescent="0.25">
      <c r="A800" t="e">
        <f t="shared" si="184"/>
        <v>#VALUE!</v>
      </c>
      <c r="B800" s="6" t="str">
        <f t="shared" si="185"/>
        <v/>
      </c>
      <c r="C800" s="7" t="str">
        <f t="shared" si="186"/>
        <v/>
      </c>
      <c r="D800" s="1" t="str">
        <f t="shared" si="180"/>
        <v/>
      </c>
      <c r="E800" s="28" t="str">
        <f t="shared" si="187"/>
        <v/>
      </c>
      <c r="F800" s="1" t="str">
        <f t="shared" si="181"/>
        <v/>
      </c>
      <c r="G800" s="1" t="str">
        <f t="shared" si="188"/>
        <v/>
      </c>
      <c r="H800" s="7" t="str">
        <f t="shared" si="189"/>
        <v/>
      </c>
      <c r="J800" s="14" t="e">
        <f t="shared" si="190"/>
        <v>#VALUE!</v>
      </c>
      <c r="K800" s="19" t="str">
        <f t="shared" si="191"/>
        <v/>
      </c>
      <c r="L800" s="27" t="str">
        <f t="shared" si="192"/>
        <v/>
      </c>
      <c r="M800" s="18" t="str">
        <f t="shared" si="182"/>
        <v/>
      </c>
      <c r="O800" s="18" t="str">
        <f t="shared" si="183"/>
        <v/>
      </c>
      <c r="P800" s="18" t="str">
        <f t="shared" si="193"/>
        <v/>
      </c>
      <c r="Q800" s="27" t="str">
        <f t="shared" si="194"/>
        <v/>
      </c>
    </row>
    <row r="801" spans="1:17" x14ac:dyDescent="0.25">
      <c r="A801" t="e">
        <f t="shared" si="184"/>
        <v>#VALUE!</v>
      </c>
      <c r="B801" s="6" t="str">
        <f t="shared" si="185"/>
        <v/>
      </c>
      <c r="C801" s="7" t="str">
        <f t="shared" si="186"/>
        <v/>
      </c>
      <c r="D801" s="1" t="str">
        <f t="shared" si="180"/>
        <v/>
      </c>
      <c r="E801" s="28" t="str">
        <f t="shared" si="187"/>
        <v/>
      </c>
      <c r="F801" s="1" t="str">
        <f t="shared" si="181"/>
        <v/>
      </c>
      <c r="G801" s="1" t="str">
        <f t="shared" si="188"/>
        <v/>
      </c>
      <c r="H801" s="7" t="str">
        <f t="shared" si="189"/>
        <v/>
      </c>
      <c r="J801" s="14" t="e">
        <f t="shared" si="190"/>
        <v>#VALUE!</v>
      </c>
      <c r="K801" s="19" t="str">
        <f t="shared" si="191"/>
        <v/>
      </c>
      <c r="L801" s="27" t="str">
        <f t="shared" si="192"/>
        <v/>
      </c>
      <c r="M801" s="18" t="str">
        <f t="shared" si="182"/>
        <v/>
      </c>
      <c r="O801" s="18" t="str">
        <f t="shared" si="183"/>
        <v/>
      </c>
      <c r="P801" s="18" t="str">
        <f t="shared" si="193"/>
        <v/>
      </c>
      <c r="Q801" s="27" t="str">
        <f t="shared" si="194"/>
        <v/>
      </c>
    </row>
    <row r="802" spans="1:17" x14ac:dyDescent="0.25">
      <c r="A802" t="e">
        <f t="shared" si="184"/>
        <v>#VALUE!</v>
      </c>
      <c r="B802" s="6" t="str">
        <f t="shared" si="185"/>
        <v/>
      </c>
      <c r="C802" s="7" t="str">
        <f t="shared" si="186"/>
        <v/>
      </c>
      <c r="D802" s="1" t="str">
        <f t="shared" si="180"/>
        <v/>
      </c>
      <c r="E802" s="28" t="str">
        <f t="shared" si="187"/>
        <v/>
      </c>
      <c r="F802" s="1" t="str">
        <f t="shared" si="181"/>
        <v/>
      </c>
      <c r="G802" s="1" t="str">
        <f t="shared" si="188"/>
        <v/>
      </c>
      <c r="H802" s="7" t="str">
        <f t="shared" si="189"/>
        <v/>
      </c>
      <c r="J802" s="14" t="e">
        <f t="shared" si="190"/>
        <v>#VALUE!</v>
      </c>
      <c r="K802" s="19" t="str">
        <f t="shared" si="191"/>
        <v/>
      </c>
      <c r="L802" s="27" t="str">
        <f t="shared" si="192"/>
        <v/>
      </c>
      <c r="M802" s="18" t="str">
        <f t="shared" si="182"/>
        <v/>
      </c>
      <c r="O802" s="18" t="str">
        <f t="shared" si="183"/>
        <v/>
      </c>
      <c r="P802" s="18" t="str">
        <f t="shared" si="193"/>
        <v/>
      </c>
      <c r="Q802" s="27" t="str">
        <f t="shared" si="194"/>
        <v/>
      </c>
    </row>
    <row r="803" spans="1:17" x14ac:dyDescent="0.25">
      <c r="A803" t="e">
        <f t="shared" si="184"/>
        <v>#VALUE!</v>
      </c>
      <c r="B803" s="6" t="str">
        <f t="shared" si="185"/>
        <v/>
      </c>
      <c r="C803" s="7" t="str">
        <f t="shared" si="186"/>
        <v/>
      </c>
      <c r="D803" s="1" t="str">
        <f t="shared" si="180"/>
        <v/>
      </c>
      <c r="E803" s="28" t="str">
        <f t="shared" si="187"/>
        <v/>
      </c>
      <c r="F803" s="1" t="str">
        <f t="shared" si="181"/>
        <v/>
      </c>
      <c r="G803" s="1" t="str">
        <f t="shared" si="188"/>
        <v/>
      </c>
      <c r="H803" s="7" t="str">
        <f t="shared" si="189"/>
        <v/>
      </c>
      <c r="J803" s="14" t="e">
        <f t="shared" si="190"/>
        <v>#VALUE!</v>
      </c>
      <c r="K803" s="19" t="str">
        <f t="shared" si="191"/>
        <v/>
      </c>
      <c r="L803" s="27" t="str">
        <f t="shared" si="192"/>
        <v/>
      </c>
      <c r="M803" s="18" t="str">
        <f t="shared" si="182"/>
        <v/>
      </c>
      <c r="O803" s="18" t="str">
        <f t="shared" si="183"/>
        <v/>
      </c>
      <c r="P803" s="18" t="str">
        <f t="shared" si="193"/>
        <v/>
      </c>
      <c r="Q803" s="27" t="str">
        <f t="shared" si="194"/>
        <v/>
      </c>
    </row>
    <row r="804" spans="1:17" x14ac:dyDescent="0.25">
      <c r="A804" t="e">
        <f t="shared" si="184"/>
        <v>#VALUE!</v>
      </c>
      <c r="B804" s="6" t="str">
        <f t="shared" si="185"/>
        <v/>
      </c>
      <c r="C804" s="7" t="str">
        <f t="shared" si="186"/>
        <v/>
      </c>
      <c r="D804" s="1" t="str">
        <f t="shared" si="180"/>
        <v/>
      </c>
      <c r="E804" s="28" t="str">
        <f t="shared" si="187"/>
        <v/>
      </c>
      <c r="F804" s="1" t="str">
        <f t="shared" si="181"/>
        <v/>
      </c>
      <c r="G804" s="1" t="str">
        <f t="shared" si="188"/>
        <v/>
      </c>
      <c r="H804" s="7" t="str">
        <f t="shared" si="189"/>
        <v/>
      </c>
      <c r="J804" s="14" t="e">
        <f t="shared" si="190"/>
        <v>#VALUE!</v>
      </c>
      <c r="K804" s="19" t="str">
        <f t="shared" si="191"/>
        <v/>
      </c>
      <c r="L804" s="27" t="str">
        <f t="shared" si="192"/>
        <v/>
      </c>
      <c r="M804" s="18" t="str">
        <f t="shared" si="182"/>
        <v/>
      </c>
      <c r="O804" s="18" t="str">
        <f t="shared" si="183"/>
        <v/>
      </c>
      <c r="P804" s="18" t="str">
        <f t="shared" si="193"/>
        <v/>
      </c>
      <c r="Q804" s="27" t="str">
        <f t="shared" si="194"/>
        <v/>
      </c>
    </row>
    <row r="805" spans="1:17" x14ac:dyDescent="0.25">
      <c r="A805" t="e">
        <f t="shared" si="184"/>
        <v>#VALUE!</v>
      </c>
      <c r="B805" s="6" t="str">
        <f t="shared" si="185"/>
        <v/>
      </c>
      <c r="C805" s="7" t="str">
        <f t="shared" si="186"/>
        <v/>
      </c>
      <c r="D805" s="1" t="str">
        <f t="shared" si="180"/>
        <v/>
      </c>
      <c r="E805" s="28" t="str">
        <f t="shared" si="187"/>
        <v/>
      </c>
      <c r="F805" s="1" t="str">
        <f t="shared" si="181"/>
        <v/>
      </c>
      <c r="G805" s="1" t="str">
        <f t="shared" si="188"/>
        <v/>
      </c>
      <c r="H805" s="7" t="str">
        <f t="shared" si="189"/>
        <v/>
      </c>
      <c r="J805" s="14" t="e">
        <f t="shared" si="190"/>
        <v>#VALUE!</v>
      </c>
      <c r="K805" s="19" t="str">
        <f t="shared" si="191"/>
        <v/>
      </c>
      <c r="L805" s="27" t="str">
        <f t="shared" si="192"/>
        <v/>
      </c>
      <c r="M805" s="18" t="str">
        <f t="shared" si="182"/>
        <v/>
      </c>
      <c r="O805" s="18" t="str">
        <f t="shared" si="183"/>
        <v/>
      </c>
      <c r="P805" s="18" t="str">
        <f t="shared" si="193"/>
        <v/>
      </c>
      <c r="Q805" s="27" t="str">
        <f t="shared" si="194"/>
        <v/>
      </c>
    </row>
    <row r="806" spans="1:17" x14ac:dyDescent="0.25">
      <c r="A806" t="e">
        <f t="shared" si="184"/>
        <v>#VALUE!</v>
      </c>
      <c r="B806" s="6" t="str">
        <f t="shared" si="185"/>
        <v/>
      </c>
      <c r="C806" s="7" t="str">
        <f t="shared" si="186"/>
        <v/>
      </c>
      <c r="D806" s="1" t="str">
        <f t="shared" si="180"/>
        <v/>
      </c>
      <c r="E806" s="28" t="str">
        <f t="shared" si="187"/>
        <v/>
      </c>
      <c r="F806" s="1" t="str">
        <f t="shared" si="181"/>
        <v/>
      </c>
      <c r="G806" s="1" t="str">
        <f t="shared" si="188"/>
        <v/>
      </c>
      <c r="H806" s="7" t="str">
        <f t="shared" si="189"/>
        <v/>
      </c>
      <c r="J806" s="14" t="e">
        <f t="shared" si="190"/>
        <v>#VALUE!</v>
      </c>
      <c r="K806" s="19" t="str">
        <f t="shared" si="191"/>
        <v/>
      </c>
      <c r="L806" s="27" t="str">
        <f t="shared" si="192"/>
        <v/>
      </c>
      <c r="M806" s="18" t="str">
        <f t="shared" si="182"/>
        <v/>
      </c>
      <c r="O806" s="18" t="str">
        <f t="shared" si="183"/>
        <v/>
      </c>
      <c r="P806" s="18" t="str">
        <f t="shared" si="193"/>
        <v/>
      </c>
      <c r="Q806" s="27" t="str">
        <f t="shared" si="194"/>
        <v/>
      </c>
    </row>
    <row r="807" spans="1:17" x14ac:dyDescent="0.25">
      <c r="A807" t="e">
        <f t="shared" si="184"/>
        <v>#VALUE!</v>
      </c>
      <c r="B807" s="6" t="str">
        <f t="shared" si="185"/>
        <v/>
      </c>
      <c r="C807" s="7" t="str">
        <f t="shared" si="186"/>
        <v/>
      </c>
      <c r="D807" s="1" t="str">
        <f t="shared" si="180"/>
        <v/>
      </c>
      <c r="E807" s="28" t="str">
        <f t="shared" si="187"/>
        <v/>
      </c>
      <c r="F807" s="1" t="str">
        <f t="shared" si="181"/>
        <v/>
      </c>
      <c r="G807" s="1" t="str">
        <f t="shared" si="188"/>
        <v/>
      </c>
      <c r="H807" s="7" t="str">
        <f t="shared" si="189"/>
        <v/>
      </c>
      <c r="J807" s="14" t="e">
        <f t="shared" si="190"/>
        <v>#VALUE!</v>
      </c>
      <c r="K807" s="19" t="str">
        <f t="shared" si="191"/>
        <v/>
      </c>
      <c r="L807" s="27" t="str">
        <f t="shared" si="192"/>
        <v/>
      </c>
      <c r="M807" s="18" t="str">
        <f t="shared" si="182"/>
        <v/>
      </c>
      <c r="O807" s="18" t="str">
        <f t="shared" si="183"/>
        <v/>
      </c>
      <c r="P807" s="18" t="str">
        <f t="shared" si="193"/>
        <v/>
      </c>
      <c r="Q807" s="27" t="str">
        <f t="shared" si="194"/>
        <v/>
      </c>
    </row>
    <row r="808" spans="1:17" x14ac:dyDescent="0.25">
      <c r="A808" t="e">
        <f t="shared" si="184"/>
        <v>#VALUE!</v>
      </c>
      <c r="B808" s="6" t="str">
        <f t="shared" si="185"/>
        <v/>
      </c>
      <c r="C808" s="7" t="str">
        <f t="shared" si="186"/>
        <v/>
      </c>
      <c r="D808" s="1" t="str">
        <f t="shared" si="180"/>
        <v/>
      </c>
      <c r="E808" s="28" t="str">
        <f t="shared" si="187"/>
        <v/>
      </c>
      <c r="F808" s="1" t="str">
        <f t="shared" si="181"/>
        <v/>
      </c>
      <c r="G808" s="1" t="str">
        <f t="shared" si="188"/>
        <v/>
      </c>
      <c r="H808" s="7" t="str">
        <f t="shared" si="189"/>
        <v/>
      </c>
      <c r="J808" s="14" t="e">
        <f t="shared" si="190"/>
        <v>#VALUE!</v>
      </c>
      <c r="K808" s="19" t="str">
        <f t="shared" si="191"/>
        <v/>
      </c>
      <c r="L808" s="27" t="str">
        <f t="shared" si="192"/>
        <v/>
      </c>
      <c r="M808" s="18" t="str">
        <f t="shared" si="182"/>
        <v/>
      </c>
      <c r="O808" s="18" t="str">
        <f t="shared" si="183"/>
        <v/>
      </c>
      <c r="P808" s="18" t="str">
        <f t="shared" si="193"/>
        <v/>
      </c>
      <c r="Q808" s="27" t="str">
        <f t="shared" si="194"/>
        <v/>
      </c>
    </row>
    <row r="809" spans="1:17" x14ac:dyDescent="0.25">
      <c r="A809" t="e">
        <f t="shared" si="184"/>
        <v>#VALUE!</v>
      </c>
      <c r="B809" s="6" t="str">
        <f t="shared" si="185"/>
        <v/>
      </c>
      <c r="C809" s="7" t="str">
        <f t="shared" si="186"/>
        <v/>
      </c>
      <c r="D809" s="1" t="str">
        <f t="shared" si="180"/>
        <v/>
      </c>
      <c r="E809" s="28" t="str">
        <f t="shared" si="187"/>
        <v/>
      </c>
      <c r="F809" s="1" t="str">
        <f t="shared" si="181"/>
        <v/>
      </c>
      <c r="G809" s="1" t="str">
        <f t="shared" si="188"/>
        <v/>
      </c>
      <c r="H809" s="7" t="str">
        <f t="shared" si="189"/>
        <v/>
      </c>
      <c r="J809" s="14" t="e">
        <f t="shared" si="190"/>
        <v>#VALUE!</v>
      </c>
      <c r="K809" s="19" t="str">
        <f t="shared" si="191"/>
        <v/>
      </c>
      <c r="L809" s="27" t="str">
        <f t="shared" si="192"/>
        <v/>
      </c>
      <c r="M809" s="18" t="str">
        <f t="shared" si="182"/>
        <v/>
      </c>
      <c r="O809" s="18" t="str">
        <f t="shared" si="183"/>
        <v/>
      </c>
      <c r="P809" s="18" t="str">
        <f t="shared" si="193"/>
        <v/>
      </c>
      <c r="Q809" s="27" t="str">
        <f t="shared" si="194"/>
        <v/>
      </c>
    </row>
    <row r="810" spans="1:17" x14ac:dyDescent="0.25">
      <c r="A810" t="e">
        <f t="shared" si="184"/>
        <v>#VALUE!</v>
      </c>
      <c r="B810" s="6" t="str">
        <f t="shared" si="185"/>
        <v/>
      </c>
      <c r="C810" s="7" t="str">
        <f t="shared" si="186"/>
        <v/>
      </c>
      <c r="D810" s="1" t="str">
        <f t="shared" si="180"/>
        <v/>
      </c>
      <c r="E810" s="28" t="str">
        <f t="shared" si="187"/>
        <v/>
      </c>
      <c r="F810" s="1" t="str">
        <f t="shared" si="181"/>
        <v/>
      </c>
      <c r="G810" s="1" t="str">
        <f t="shared" si="188"/>
        <v/>
      </c>
      <c r="H810" s="7" t="str">
        <f t="shared" si="189"/>
        <v/>
      </c>
      <c r="J810" s="14" t="e">
        <f t="shared" si="190"/>
        <v>#VALUE!</v>
      </c>
      <c r="K810" s="19" t="str">
        <f t="shared" si="191"/>
        <v/>
      </c>
      <c r="L810" s="27" t="str">
        <f t="shared" si="192"/>
        <v/>
      </c>
      <c r="M810" s="18" t="str">
        <f t="shared" si="182"/>
        <v/>
      </c>
      <c r="O810" s="18" t="str">
        <f t="shared" si="183"/>
        <v/>
      </c>
      <c r="P810" s="18" t="str">
        <f t="shared" si="193"/>
        <v/>
      </c>
      <c r="Q810" s="27" t="str">
        <f t="shared" si="194"/>
        <v/>
      </c>
    </row>
    <row r="811" spans="1:17" x14ac:dyDescent="0.25">
      <c r="A811" t="e">
        <f t="shared" si="184"/>
        <v>#VALUE!</v>
      </c>
      <c r="B811" s="6" t="str">
        <f t="shared" si="185"/>
        <v/>
      </c>
      <c r="C811" s="7" t="str">
        <f t="shared" si="186"/>
        <v/>
      </c>
      <c r="D811" s="1" t="str">
        <f t="shared" si="180"/>
        <v/>
      </c>
      <c r="E811" s="28" t="str">
        <f t="shared" si="187"/>
        <v/>
      </c>
      <c r="F811" s="1" t="str">
        <f t="shared" si="181"/>
        <v/>
      </c>
      <c r="G811" s="1" t="str">
        <f t="shared" si="188"/>
        <v/>
      </c>
      <c r="H811" s="7" t="str">
        <f t="shared" si="189"/>
        <v/>
      </c>
      <c r="J811" s="14" t="e">
        <f t="shared" si="190"/>
        <v>#VALUE!</v>
      </c>
      <c r="K811" s="19" t="str">
        <f t="shared" si="191"/>
        <v/>
      </c>
      <c r="L811" s="27" t="str">
        <f t="shared" si="192"/>
        <v/>
      </c>
      <c r="M811" s="18" t="str">
        <f t="shared" si="182"/>
        <v/>
      </c>
      <c r="O811" s="18" t="str">
        <f t="shared" si="183"/>
        <v/>
      </c>
      <c r="P811" s="18" t="str">
        <f t="shared" si="193"/>
        <v/>
      </c>
      <c r="Q811" s="27" t="str">
        <f t="shared" si="194"/>
        <v/>
      </c>
    </row>
    <row r="812" spans="1:17" x14ac:dyDescent="0.25">
      <c r="A812" t="e">
        <f t="shared" si="184"/>
        <v>#VALUE!</v>
      </c>
      <c r="B812" s="6" t="str">
        <f t="shared" si="185"/>
        <v/>
      </c>
      <c r="C812" s="7" t="str">
        <f t="shared" si="186"/>
        <v/>
      </c>
      <c r="D812" s="1" t="str">
        <f t="shared" si="180"/>
        <v/>
      </c>
      <c r="E812" s="28" t="str">
        <f t="shared" si="187"/>
        <v/>
      </c>
      <c r="F812" s="1" t="str">
        <f t="shared" si="181"/>
        <v/>
      </c>
      <c r="G812" s="1" t="str">
        <f t="shared" si="188"/>
        <v/>
      </c>
      <c r="H812" s="7" t="str">
        <f t="shared" si="189"/>
        <v/>
      </c>
      <c r="J812" s="14" t="e">
        <f t="shared" si="190"/>
        <v>#VALUE!</v>
      </c>
      <c r="K812" s="19" t="str">
        <f t="shared" si="191"/>
        <v/>
      </c>
      <c r="L812" s="27" t="str">
        <f t="shared" si="192"/>
        <v/>
      </c>
      <c r="M812" s="18" t="str">
        <f t="shared" si="182"/>
        <v/>
      </c>
      <c r="O812" s="18" t="str">
        <f t="shared" si="183"/>
        <v/>
      </c>
      <c r="P812" s="18" t="str">
        <f t="shared" si="193"/>
        <v/>
      </c>
      <c r="Q812" s="27" t="str">
        <f t="shared" si="194"/>
        <v/>
      </c>
    </row>
    <row r="813" spans="1:17" x14ac:dyDescent="0.25">
      <c r="A813" t="e">
        <f t="shared" si="184"/>
        <v>#VALUE!</v>
      </c>
      <c r="B813" s="6" t="str">
        <f t="shared" si="185"/>
        <v/>
      </c>
      <c r="C813" s="7" t="str">
        <f t="shared" si="186"/>
        <v/>
      </c>
      <c r="D813" s="1" t="str">
        <f t="shared" si="180"/>
        <v/>
      </c>
      <c r="E813" s="28" t="str">
        <f t="shared" si="187"/>
        <v/>
      </c>
      <c r="F813" s="1" t="str">
        <f t="shared" si="181"/>
        <v/>
      </c>
      <c r="G813" s="1" t="str">
        <f t="shared" si="188"/>
        <v/>
      </c>
      <c r="H813" s="7" t="str">
        <f t="shared" si="189"/>
        <v/>
      </c>
      <c r="J813" s="14" t="e">
        <f t="shared" si="190"/>
        <v>#VALUE!</v>
      </c>
      <c r="K813" s="19" t="str">
        <f t="shared" si="191"/>
        <v/>
      </c>
      <c r="L813" s="27" t="str">
        <f t="shared" si="192"/>
        <v/>
      </c>
      <c r="M813" s="18" t="str">
        <f t="shared" si="182"/>
        <v/>
      </c>
      <c r="O813" s="18" t="str">
        <f t="shared" si="183"/>
        <v/>
      </c>
      <c r="P813" s="18" t="str">
        <f t="shared" si="193"/>
        <v/>
      </c>
      <c r="Q813" s="27" t="str">
        <f t="shared" si="194"/>
        <v/>
      </c>
    </row>
    <row r="814" spans="1:17" x14ac:dyDescent="0.25">
      <c r="A814" t="e">
        <f t="shared" si="184"/>
        <v>#VALUE!</v>
      </c>
      <c r="B814" s="6" t="str">
        <f t="shared" si="185"/>
        <v/>
      </c>
      <c r="C814" s="7" t="str">
        <f t="shared" si="186"/>
        <v/>
      </c>
      <c r="D814" s="1" t="str">
        <f t="shared" si="180"/>
        <v/>
      </c>
      <c r="E814" s="28" t="str">
        <f t="shared" si="187"/>
        <v/>
      </c>
      <c r="F814" s="1" t="str">
        <f t="shared" si="181"/>
        <v/>
      </c>
      <c r="G814" s="1" t="str">
        <f t="shared" si="188"/>
        <v/>
      </c>
      <c r="H814" s="7" t="str">
        <f t="shared" si="189"/>
        <v/>
      </c>
      <c r="J814" s="14" t="e">
        <f t="shared" si="190"/>
        <v>#VALUE!</v>
      </c>
      <c r="K814" s="19" t="str">
        <f t="shared" si="191"/>
        <v/>
      </c>
      <c r="L814" s="27" t="str">
        <f t="shared" si="192"/>
        <v/>
      </c>
      <c r="M814" s="18" t="str">
        <f t="shared" si="182"/>
        <v/>
      </c>
      <c r="O814" s="18" t="str">
        <f t="shared" si="183"/>
        <v/>
      </c>
      <c r="P814" s="18" t="str">
        <f t="shared" si="193"/>
        <v/>
      </c>
      <c r="Q814" s="27" t="str">
        <f t="shared" si="194"/>
        <v/>
      </c>
    </row>
    <row r="815" spans="1:17" x14ac:dyDescent="0.25">
      <c r="A815" t="e">
        <f t="shared" si="184"/>
        <v>#VALUE!</v>
      </c>
      <c r="B815" s="6" t="str">
        <f t="shared" si="185"/>
        <v/>
      </c>
      <c r="C815" s="7" t="str">
        <f t="shared" si="186"/>
        <v/>
      </c>
      <c r="D815" s="1" t="str">
        <f t="shared" si="180"/>
        <v/>
      </c>
      <c r="E815" s="28" t="str">
        <f t="shared" si="187"/>
        <v/>
      </c>
      <c r="F815" s="1" t="str">
        <f t="shared" si="181"/>
        <v/>
      </c>
      <c r="G815" s="1" t="str">
        <f t="shared" si="188"/>
        <v/>
      </c>
      <c r="H815" s="7" t="str">
        <f t="shared" si="189"/>
        <v/>
      </c>
      <c r="J815" s="14" t="e">
        <f t="shared" si="190"/>
        <v>#VALUE!</v>
      </c>
      <c r="K815" s="19" t="str">
        <f t="shared" si="191"/>
        <v/>
      </c>
      <c r="L815" s="27" t="str">
        <f t="shared" si="192"/>
        <v/>
      </c>
      <c r="M815" s="18" t="str">
        <f t="shared" si="182"/>
        <v/>
      </c>
      <c r="O815" s="18" t="str">
        <f t="shared" si="183"/>
        <v/>
      </c>
      <c r="P815" s="18" t="str">
        <f t="shared" si="193"/>
        <v/>
      </c>
      <c r="Q815" s="27" t="str">
        <f t="shared" si="194"/>
        <v/>
      </c>
    </row>
    <row r="816" spans="1:17" x14ac:dyDescent="0.25">
      <c r="A816" t="e">
        <f t="shared" si="184"/>
        <v>#VALUE!</v>
      </c>
      <c r="B816" s="6" t="str">
        <f t="shared" si="185"/>
        <v/>
      </c>
      <c r="C816" s="7" t="str">
        <f t="shared" si="186"/>
        <v/>
      </c>
      <c r="D816" s="1" t="str">
        <f t="shared" si="180"/>
        <v/>
      </c>
      <c r="E816" s="28" t="str">
        <f t="shared" si="187"/>
        <v/>
      </c>
      <c r="F816" s="1" t="str">
        <f t="shared" si="181"/>
        <v/>
      </c>
      <c r="G816" s="1" t="str">
        <f t="shared" si="188"/>
        <v/>
      </c>
      <c r="H816" s="7" t="str">
        <f t="shared" si="189"/>
        <v/>
      </c>
      <c r="J816" s="14" t="e">
        <f t="shared" si="190"/>
        <v>#VALUE!</v>
      </c>
      <c r="K816" s="19" t="str">
        <f t="shared" si="191"/>
        <v/>
      </c>
      <c r="L816" s="27" t="str">
        <f t="shared" si="192"/>
        <v/>
      </c>
      <c r="M816" s="18" t="str">
        <f t="shared" si="182"/>
        <v/>
      </c>
      <c r="O816" s="18" t="str">
        <f t="shared" si="183"/>
        <v/>
      </c>
      <c r="P816" s="18" t="str">
        <f t="shared" si="193"/>
        <v/>
      </c>
      <c r="Q816" s="27" t="str">
        <f t="shared" si="194"/>
        <v/>
      </c>
    </row>
    <row r="817" spans="1:17" x14ac:dyDescent="0.25">
      <c r="A817" t="e">
        <f t="shared" si="184"/>
        <v>#VALUE!</v>
      </c>
      <c r="B817" s="6" t="str">
        <f t="shared" si="185"/>
        <v/>
      </c>
      <c r="C817" s="7" t="str">
        <f t="shared" si="186"/>
        <v/>
      </c>
      <c r="D817" s="1" t="str">
        <f t="shared" si="180"/>
        <v/>
      </c>
      <c r="E817" s="28" t="str">
        <f t="shared" si="187"/>
        <v/>
      </c>
      <c r="F817" s="1" t="str">
        <f t="shared" si="181"/>
        <v/>
      </c>
      <c r="G817" s="1" t="str">
        <f t="shared" si="188"/>
        <v/>
      </c>
      <c r="H817" s="7" t="str">
        <f t="shared" si="189"/>
        <v/>
      </c>
      <c r="J817" s="14" t="e">
        <f t="shared" si="190"/>
        <v>#VALUE!</v>
      </c>
      <c r="K817" s="19" t="str">
        <f t="shared" si="191"/>
        <v/>
      </c>
      <c r="L817" s="27" t="str">
        <f t="shared" si="192"/>
        <v/>
      </c>
      <c r="M817" s="18" t="str">
        <f t="shared" si="182"/>
        <v/>
      </c>
      <c r="O817" s="18" t="str">
        <f t="shared" si="183"/>
        <v/>
      </c>
      <c r="P817" s="18" t="str">
        <f t="shared" si="193"/>
        <v/>
      </c>
      <c r="Q817" s="27" t="str">
        <f t="shared" si="194"/>
        <v/>
      </c>
    </row>
    <row r="818" spans="1:17" x14ac:dyDescent="0.25">
      <c r="A818" t="e">
        <f t="shared" si="184"/>
        <v>#VALUE!</v>
      </c>
      <c r="B818" s="6" t="str">
        <f t="shared" si="185"/>
        <v/>
      </c>
      <c r="C818" s="7" t="str">
        <f t="shared" si="186"/>
        <v/>
      </c>
      <c r="D818" s="1" t="str">
        <f t="shared" si="180"/>
        <v/>
      </c>
      <c r="E818" s="28" t="str">
        <f t="shared" si="187"/>
        <v/>
      </c>
      <c r="F818" s="1" t="str">
        <f t="shared" si="181"/>
        <v/>
      </c>
      <c r="G818" s="1" t="str">
        <f t="shared" si="188"/>
        <v/>
      </c>
      <c r="H818" s="7" t="str">
        <f t="shared" si="189"/>
        <v/>
      </c>
      <c r="J818" s="14" t="e">
        <f t="shared" si="190"/>
        <v>#VALUE!</v>
      </c>
      <c r="K818" s="19" t="str">
        <f t="shared" si="191"/>
        <v/>
      </c>
      <c r="L818" s="27" t="str">
        <f t="shared" si="192"/>
        <v/>
      </c>
      <c r="M818" s="18" t="str">
        <f t="shared" si="182"/>
        <v/>
      </c>
      <c r="O818" s="18" t="str">
        <f t="shared" si="183"/>
        <v/>
      </c>
      <c r="P818" s="18" t="str">
        <f t="shared" si="193"/>
        <v/>
      </c>
      <c r="Q818" s="27" t="str">
        <f t="shared" si="194"/>
        <v/>
      </c>
    </row>
    <row r="819" spans="1:17" x14ac:dyDescent="0.25">
      <c r="A819" t="e">
        <f t="shared" si="184"/>
        <v>#VALUE!</v>
      </c>
      <c r="B819" s="6" t="str">
        <f t="shared" si="185"/>
        <v/>
      </c>
      <c r="C819" s="7" t="str">
        <f t="shared" si="186"/>
        <v/>
      </c>
      <c r="D819" s="1" t="str">
        <f t="shared" si="180"/>
        <v/>
      </c>
      <c r="E819" s="28" t="str">
        <f t="shared" si="187"/>
        <v/>
      </c>
      <c r="F819" s="1" t="str">
        <f t="shared" si="181"/>
        <v/>
      </c>
      <c r="G819" s="1" t="str">
        <f t="shared" si="188"/>
        <v/>
      </c>
      <c r="H819" s="7" t="str">
        <f t="shared" si="189"/>
        <v/>
      </c>
      <c r="J819" s="14" t="e">
        <f t="shared" si="190"/>
        <v>#VALUE!</v>
      </c>
      <c r="K819" s="19" t="str">
        <f t="shared" si="191"/>
        <v/>
      </c>
      <c r="L819" s="27" t="str">
        <f t="shared" si="192"/>
        <v/>
      </c>
      <c r="M819" s="18" t="str">
        <f t="shared" si="182"/>
        <v/>
      </c>
      <c r="O819" s="18" t="str">
        <f t="shared" si="183"/>
        <v/>
      </c>
      <c r="P819" s="18" t="str">
        <f t="shared" si="193"/>
        <v/>
      </c>
      <c r="Q819" s="27" t="str">
        <f t="shared" si="194"/>
        <v/>
      </c>
    </row>
    <row r="820" spans="1:17" x14ac:dyDescent="0.25">
      <c r="A820" t="e">
        <f t="shared" si="184"/>
        <v>#VALUE!</v>
      </c>
      <c r="B820" s="6" t="str">
        <f t="shared" si="185"/>
        <v/>
      </c>
      <c r="C820" s="7" t="str">
        <f t="shared" si="186"/>
        <v/>
      </c>
      <c r="D820" s="1" t="str">
        <f t="shared" si="180"/>
        <v/>
      </c>
      <c r="E820" s="28" t="str">
        <f t="shared" si="187"/>
        <v/>
      </c>
      <c r="F820" s="1" t="str">
        <f t="shared" si="181"/>
        <v/>
      </c>
      <c r="G820" s="1" t="str">
        <f t="shared" si="188"/>
        <v/>
      </c>
      <c r="H820" s="7" t="str">
        <f t="shared" si="189"/>
        <v/>
      </c>
      <c r="J820" s="14" t="e">
        <f t="shared" si="190"/>
        <v>#VALUE!</v>
      </c>
      <c r="K820" s="19" t="str">
        <f t="shared" si="191"/>
        <v/>
      </c>
      <c r="L820" s="27" t="str">
        <f t="shared" si="192"/>
        <v/>
      </c>
      <c r="M820" s="18" t="str">
        <f t="shared" si="182"/>
        <v/>
      </c>
      <c r="O820" s="18" t="str">
        <f t="shared" si="183"/>
        <v/>
      </c>
      <c r="P820" s="18" t="str">
        <f t="shared" si="193"/>
        <v/>
      </c>
      <c r="Q820" s="27" t="str">
        <f t="shared" si="194"/>
        <v/>
      </c>
    </row>
    <row r="821" spans="1:17" x14ac:dyDescent="0.25">
      <c r="A821" t="e">
        <f t="shared" si="184"/>
        <v>#VALUE!</v>
      </c>
      <c r="B821" s="6" t="str">
        <f t="shared" si="185"/>
        <v/>
      </c>
      <c r="C821" s="7" t="str">
        <f t="shared" si="186"/>
        <v/>
      </c>
      <c r="D821" s="1" t="str">
        <f t="shared" si="180"/>
        <v/>
      </c>
      <c r="E821" s="28" t="str">
        <f t="shared" si="187"/>
        <v/>
      </c>
      <c r="F821" s="1" t="str">
        <f t="shared" si="181"/>
        <v/>
      </c>
      <c r="G821" s="1" t="str">
        <f t="shared" si="188"/>
        <v/>
      </c>
      <c r="H821" s="7" t="str">
        <f t="shared" si="189"/>
        <v/>
      </c>
      <c r="J821" s="14" t="e">
        <f t="shared" si="190"/>
        <v>#VALUE!</v>
      </c>
      <c r="K821" s="19" t="str">
        <f t="shared" si="191"/>
        <v/>
      </c>
      <c r="L821" s="27" t="str">
        <f t="shared" si="192"/>
        <v/>
      </c>
      <c r="M821" s="18" t="str">
        <f t="shared" si="182"/>
        <v/>
      </c>
      <c r="O821" s="18" t="str">
        <f t="shared" si="183"/>
        <v/>
      </c>
      <c r="P821" s="18" t="str">
        <f t="shared" si="193"/>
        <v/>
      </c>
      <c r="Q821" s="27" t="str">
        <f t="shared" si="194"/>
        <v/>
      </c>
    </row>
    <row r="822" spans="1:17" x14ac:dyDescent="0.25">
      <c r="A822" t="e">
        <f t="shared" si="184"/>
        <v>#VALUE!</v>
      </c>
      <c r="B822" s="6" t="str">
        <f t="shared" si="185"/>
        <v/>
      </c>
      <c r="C822" s="7" t="str">
        <f t="shared" si="186"/>
        <v/>
      </c>
      <c r="D822" s="1" t="str">
        <f t="shared" si="180"/>
        <v/>
      </c>
      <c r="E822" s="28" t="str">
        <f t="shared" si="187"/>
        <v/>
      </c>
      <c r="F822" s="1" t="str">
        <f t="shared" si="181"/>
        <v/>
      </c>
      <c r="G822" s="1" t="str">
        <f t="shared" si="188"/>
        <v/>
      </c>
      <c r="H822" s="7" t="str">
        <f t="shared" si="189"/>
        <v/>
      </c>
      <c r="J822" s="14" t="e">
        <f t="shared" si="190"/>
        <v>#VALUE!</v>
      </c>
      <c r="K822" s="19" t="str">
        <f t="shared" si="191"/>
        <v/>
      </c>
      <c r="L822" s="27" t="str">
        <f t="shared" si="192"/>
        <v/>
      </c>
      <c r="M822" s="18" t="str">
        <f t="shared" si="182"/>
        <v/>
      </c>
      <c r="O822" s="18" t="str">
        <f t="shared" si="183"/>
        <v/>
      </c>
      <c r="P822" s="18" t="str">
        <f t="shared" si="193"/>
        <v/>
      </c>
      <c r="Q822" s="27" t="str">
        <f t="shared" si="194"/>
        <v/>
      </c>
    </row>
    <row r="823" spans="1:17" x14ac:dyDescent="0.25">
      <c r="A823" t="e">
        <f t="shared" si="184"/>
        <v>#VALUE!</v>
      </c>
      <c r="B823" s="6" t="str">
        <f t="shared" si="185"/>
        <v/>
      </c>
      <c r="C823" s="7" t="str">
        <f t="shared" si="186"/>
        <v/>
      </c>
      <c r="D823" s="1" t="str">
        <f t="shared" si="180"/>
        <v/>
      </c>
      <c r="E823" s="28" t="str">
        <f t="shared" si="187"/>
        <v/>
      </c>
      <c r="F823" s="1" t="str">
        <f t="shared" si="181"/>
        <v/>
      </c>
      <c r="G823" s="1" t="str">
        <f t="shared" si="188"/>
        <v/>
      </c>
      <c r="H823" s="7" t="str">
        <f t="shared" si="189"/>
        <v/>
      </c>
      <c r="J823" s="14" t="e">
        <f t="shared" si="190"/>
        <v>#VALUE!</v>
      </c>
      <c r="K823" s="19" t="str">
        <f t="shared" si="191"/>
        <v/>
      </c>
      <c r="L823" s="27" t="str">
        <f t="shared" si="192"/>
        <v/>
      </c>
      <c r="M823" s="18" t="str">
        <f t="shared" si="182"/>
        <v/>
      </c>
      <c r="O823" s="18" t="str">
        <f t="shared" si="183"/>
        <v/>
      </c>
      <c r="P823" s="18" t="str">
        <f t="shared" si="193"/>
        <v/>
      </c>
      <c r="Q823" s="27" t="str">
        <f t="shared" si="194"/>
        <v/>
      </c>
    </row>
    <row r="824" spans="1:17" x14ac:dyDescent="0.25">
      <c r="A824" t="e">
        <f t="shared" si="184"/>
        <v>#VALUE!</v>
      </c>
      <c r="B824" s="6" t="str">
        <f t="shared" si="185"/>
        <v/>
      </c>
      <c r="C824" s="7" t="str">
        <f t="shared" si="186"/>
        <v/>
      </c>
      <c r="D824" s="1" t="str">
        <f t="shared" si="180"/>
        <v/>
      </c>
      <c r="E824" s="28" t="str">
        <f t="shared" si="187"/>
        <v/>
      </c>
      <c r="F824" s="1" t="str">
        <f t="shared" si="181"/>
        <v/>
      </c>
      <c r="G824" s="1" t="str">
        <f t="shared" si="188"/>
        <v/>
      </c>
      <c r="H824" s="7" t="str">
        <f t="shared" si="189"/>
        <v/>
      </c>
      <c r="J824" s="14" t="e">
        <f t="shared" si="190"/>
        <v>#VALUE!</v>
      </c>
      <c r="K824" s="19" t="str">
        <f t="shared" si="191"/>
        <v/>
      </c>
      <c r="L824" s="27" t="str">
        <f t="shared" si="192"/>
        <v/>
      </c>
      <c r="M824" s="18" t="str">
        <f t="shared" si="182"/>
        <v/>
      </c>
      <c r="O824" s="18" t="str">
        <f t="shared" si="183"/>
        <v/>
      </c>
      <c r="P824" s="18" t="str">
        <f t="shared" si="193"/>
        <v/>
      </c>
      <c r="Q824" s="27" t="str">
        <f t="shared" si="194"/>
        <v/>
      </c>
    </row>
    <row r="825" spans="1:17" x14ac:dyDescent="0.25">
      <c r="A825" t="e">
        <f t="shared" si="184"/>
        <v>#VALUE!</v>
      </c>
      <c r="B825" s="6" t="str">
        <f t="shared" si="185"/>
        <v/>
      </c>
      <c r="C825" s="7" t="str">
        <f t="shared" si="186"/>
        <v/>
      </c>
      <c r="D825" s="1" t="str">
        <f t="shared" si="180"/>
        <v/>
      </c>
      <c r="E825" s="28" t="str">
        <f t="shared" si="187"/>
        <v/>
      </c>
      <c r="F825" s="1" t="str">
        <f t="shared" si="181"/>
        <v/>
      </c>
      <c r="G825" s="1" t="str">
        <f t="shared" si="188"/>
        <v/>
      </c>
      <c r="H825" s="7" t="str">
        <f t="shared" si="189"/>
        <v/>
      </c>
      <c r="J825" s="14" t="e">
        <f t="shared" si="190"/>
        <v>#VALUE!</v>
      </c>
      <c r="K825" s="19" t="str">
        <f t="shared" si="191"/>
        <v/>
      </c>
      <c r="L825" s="27" t="str">
        <f t="shared" si="192"/>
        <v/>
      </c>
      <c r="M825" s="18" t="str">
        <f t="shared" si="182"/>
        <v/>
      </c>
      <c r="O825" s="18" t="str">
        <f t="shared" si="183"/>
        <v/>
      </c>
      <c r="P825" s="18" t="str">
        <f t="shared" si="193"/>
        <v/>
      </c>
      <c r="Q825" s="27" t="str">
        <f t="shared" si="194"/>
        <v/>
      </c>
    </row>
    <row r="826" spans="1:17" x14ac:dyDescent="0.25">
      <c r="A826" t="e">
        <f t="shared" si="184"/>
        <v>#VALUE!</v>
      </c>
      <c r="B826" s="6" t="str">
        <f t="shared" si="185"/>
        <v/>
      </c>
      <c r="C826" s="7" t="str">
        <f t="shared" si="186"/>
        <v/>
      </c>
      <c r="D826" s="1" t="str">
        <f t="shared" si="180"/>
        <v/>
      </c>
      <c r="E826" s="28" t="str">
        <f t="shared" si="187"/>
        <v/>
      </c>
      <c r="F826" s="1" t="str">
        <f t="shared" si="181"/>
        <v/>
      </c>
      <c r="G826" s="1" t="str">
        <f t="shared" si="188"/>
        <v/>
      </c>
      <c r="H826" s="7" t="str">
        <f t="shared" si="189"/>
        <v/>
      </c>
      <c r="J826" s="14" t="e">
        <f t="shared" si="190"/>
        <v>#VALUE!</v>
      </c>
      <c r="K826" s="19" t="str">
        <f t="shared" si="191"/>
        <v/>
      </c>
      <c r="L826" s="27" t="str">
        <f t="shared" si="192"/>
        <v/>
      </c>
      <c r="M826" s="18" t="str">
        <f t="shared" si="182"/>
        <v/>
      </c>
      <c r="O826" s="18" t="str">
        <f t="shared" si="183"/>
        <v/>
      </c>
      <c r="P826" s="18" t="str">
        <f t="shared" si="193"/>
        <v/>
      </c>
      <c r="Q826" s="27" t="str">
        <f t="shared" si="194"/>
        <v/>
      </c>
    </row>
    <row r="827" spans="1:17" x14ac:dyDescent="0.25">
      <c r="A827" t="e">
        <f t="shared" si="184"/>
        <v>#VALUE!</v>
      </c>
      <c r="B827" s="6" t="str">
        <f t="shared" si="185"/>
        <v/>
      </c>
      <c r="C827" s="7" t="str">
        <f t="shared" si="186"/>
        <v/>
      </c>
      <c r="D827" s="1" t="str">
        <f t="shared" si="180"/>
        <v/>
      </c>
      <c r="E827" s="28" t="str">
        <f t="shared" si="187"/>
        <v/>
      </c>
      <c r="F827" s="1" t="str">
        <f t="shared" si="181"/>
        <v/>
      </c>
      <c r="G827" s="1" t="str">
        <f t="shared" si="188"/>
        <v/>
      </c>
      <c r="H827" s="7" t="str">
        <f t="shared" si="189"/>
        <v/>
      </c>
      <c r="J827" s="14" t="e">
        <f t="shared" si="190"/>
        <v>#VALUE!</v>
      </c>
      <c r="K827" s="19" t="str">
        <f t="shared" si="191"/>
        <v/>
      </c>
      <c r="L827" s="27" t="str">
        <f t="shared" si="192"/>
        <v/>
      </c>
      <c r="M827" s="18" t="str">
        <f t="shared" si="182"/>
        <v/>
      </c>
      <c r="O827" s="18" t="str">
        <f t="shared" si="183"/>
        <v/>
      </c>
      <c r="P827" s="18" t="str">
        <f t="shared" si="193"/>
        <v/>
      </c>
      <c r="Q827" s="27" t="str">
        <f t="shared" si="194"/>
        <v/>
      </c>
    </row>
    <row r="828" spans="1:17" x14ac:dyDescent="0.25">
      <c r="A828" t="e">
        <f t="shared" si="184"/>
        <v>#VALUE!</v>
      </c>
      <c r="B828" s="6" t="str">
        <f t="shared" si="185"/>
        <v/>
      </c>
      <c r="C828" s="7" t="str">
        <f t="shared" si="186"/>
        <v/>
      </c>
      <c r="D828" s="1" t="str">
        <f t="shared" si="180"/>
        <v/>
      </c>
      <c r="E828" s="28" t="str">
        <f t="shared" si="187"/>
        <v/>
      </c>
      <c r="F828" s="1" t="str">
        <f t="shared" si="181"/>
        <v/>
      </c>
      <c r="G828" s="1" t="str">
        <f t="shared" si="188"/>
        <v/>
      </c>
      <c r="H828" s="7" t="str">
        <f t="shared" si="189"/>
        <v/>
      </c>
      <c r="J828" s="14" t="e">
        <f t="shared" si="190"/>
        <v>#VALUE!</v>
      </c>
      <c r="K828" s="19" t="str">
        <f t="shared" si="191"/>
        <v/>
      </c>
      <c r="L828" s="27" t="str">
        <f t="shared" si="192"/>
        <v/>
      </c>
      <c r="M828" s="18" t="str">
        <f t="shared" si="182"/>
        <v/>
      </c>
      <c r="O828" s="18" t="str">
        <f t="shared" si="183"/>
        <v/>
      </c>
      <c r="P828" s="18" t="str">
        <f t="shared" si="193"/>
        <v/>
      </c>
      <c r="Q828" s="27" t="str">
        <f t="shared" si="194"/>
        <v/>
      </c>
    </row>
    <row r="829" spans="1:17" x14ac:dyDescent="0.25">
      <c r="A829" t="e">
        <f t="shared" si="184"/>
        <v>#VALUE!</v>
      </c>
      <c r="B829" s="6" t="str">
        <f t="shared" si="185"/>
        <v/>
      </c>
      <c r="C829" s="7" t="str">
        <f t="shared" si="186"/>
        <v/>
      </c>
      <c r="D829" s="1" t="str">
        <f t="shared" si="180"/>
        <v/>
      </c>
      <c r="E829" s="28" t="str">
        <f t="shared" si="187"/>
        <v/>
      </c>
      <c r="F829" s="1" t="str">
        <f t="shared" si="181"/>
        <v/>
      </c>
      <c r="G829" s="1" t="str">
        <f t="shared" si="188"/>
        <v/>
      </c>
      <c r="H829" s="7" t="str">
        <f t="shared" si="189"/>
        <v/>
      </c>
      <c r="J829" s="14" t="e">
        <f t="shared" si="190"/>
        <v>#VALUE!</v>
      </c>
      <c r="K829" s="19" t="str">
        <f t="shared" si="191"/>
        <v/>
      </c>
      <c r="L829" s="27" t="str">
        <f t="shared" si="192"/>
        <v/>
      </c>
      <c r="M829" s="18" t="str">
        <f t="shared" si="182"/>
        <v/>
      </c>
      <c r="O829" s="18" t="str">
        <f t="shared" si="183"/>
        <v/>
      </c>
      <c r="P829" s="18" t="str">
        <f t="shared" si="193"/>
        <v/>
      </c>
      <c r="Q829" s="27" t="str">
        <f t="shared" si="194"/>
        <v/>
      </c>
    </row>
    <row r="830" spans="1:17" x14ac:dyDescent="0.25">
      <c r="A830" t="e">
        <f t="shared" si="184"/>
        <v>#VALUE!</v>
      </c>
      <c r="B830" s="6" t="str">
        <f t="shared" si="185"/>
        <v/>
      </c>
      <c r="C830" s="7" t="str">
        <f t="shared" si="186"/>
        <v/>
      </c>
      <c r="D830" s="1" t="str">
        <f t="shared" si="180"/>
        <v/>
      </c>
      <c r="E830" s="28" t="str">
        <f t="shared" si="187"/>
        <v/>
      </c>
      <c r="F830" s="1" t="str">
        <f t="shared" si="181"/>
        <v/>
      </c>
      <c r="G830" s="1" t="str">
        <f t="shared" si="188"/>
        <v/>
      </c>
      <c r="H830" s="7" t="str">
        <f t="shared" si="189"/>
        <v/>
      </c>
      <c r="J830" s="14" t="e">
        <f t="shared" si="190"/>
        <v>#VALUE!</v>
      </c>
      <c r="K830" s="19" t="str">
        <f t="shared" si="191"/>
        <v/>
      </c>
      <c r="L830" s="27" t="str">
        <f t="shared" si="192"/>
        <v/>
      </c>
      <c r="M830" s="18" t="str">
        <f t="shared" si="182"/>
        <v/>
      </c>
      <c r="O830" s="18" t="str">
        <f t="shared" si="183"/>
        <v/>
      </c>
      <c r="P830" s="18" t="str">
        <f t="shared" si="193"/>
        <v/>
      </c>
      <c r="Q830" s="27" t="str">
        <f t="shared" si="194"/>
        <v/>
      </c>
    </row>
    <row r="831" spans="1:17" x14ac:dyDescent="0.25">
      <c r="A831" t="e">
        <f t="shared" si="184"/>
        <v>#VALUE!</v>
      </c>
      <c r="B831" s="6" t="str">
        <f t="shared" si="185"/>
        <v/>
      </c>
      <c r="C831" s="7" t="str">
        <f t="shared" si="186"/>
        <v/>
      </c>
      <c r="D831" s="1" t="str">
        <f t="shared" si="180"/>
        <v/>
      </c>
      <c r="E831" s="28" t="str">
        <f t="shared" si="187"/>
        <v/>
      </c>
      <c r="F831" s="1" t="str">
        <f t="shared" si="181"/>
        <v/>
      </c>
      <c r="G831" s="1" t="str">
        <f t="shared" si="188"/>
        <v/>
      </c>
      <c r="H831" s="7" t="str">
        <f t="shared" si="189"/>
        <v/>
      </c>
      <c r="J831" s="14" t="e">
        <f t="shared" si="190"/>
        <v>#VALUE!</v>
      </c>
      <c r="K831" s="19" t="str">
        <f t="shared" si="191"/>
        <v/>
      </c>
      <c r="L831" s="27" t="str">
        <f t="shared" si="192"/>
        <v/>
      </c>
      <c r="M831" s="18" t="str">
        <f t="shared" si="182"/>
        <v/>
      </c>
      <c r="O831" s="18" t="str">
        <f t="shared" si="183"/>
        <v/>
      </c>
      <c r="P831" s="18" t="str">
        <f t="shared" si="193"/>
        <v/>
      </c>
      <c r="Q831" s="27" t="str">
        <f t="shared" si="194"/>
        <v/>
      </c>
    </row>
    <row r="832" spans="1:17" x14ac:dyDescent="0.25">
      <c r="A832" t="e">
        <f t="shared" si="184"/>
        <v>#VALUE!</v>
      </c>
      <c r="B832" s="6" t="str">
        <f t="shared" si="185"/>
        <v/>
      </c>
      <c r="C832" s="7" t="str">
        <f t="shared" si="186"/>
        <v/>
      </c>
      <c r="D832" s="1" t="str">
        <f t="shared" si="180"/>
        <v/>
      </c>
      <c r="E832" s="28" t="str">
        <f t="shared" si="187"/>
        <v/>
      </c>
      <c r="F832" s="1" t="str">
        <f t="shared" si="181"/>
        <v/>
      </c>
      <c r="G832" s="1" t="str">
        <f t="shared" si="188"/>
        <v/>
      </c>
      <c r="H832" s="7" t="str">
        <f t="shared" si="189"/>
        <v/>
      </c>
      <c r="J832" s="14" t="e">
        <f t="shared" si="190"/>
        <v>#VALUE!</v>
      </c>
      <c r="K832" s="19" t="str">
        <f t="shared" si="191"/>
        <v/>
      </c>
      <c r="L832" s="27" t="str">
        <f t="shared" si="192"/>
        <v/>
      </c>
      <c r="M832" s="18" t="str">
        <f t="shared" si="182"/>
        <v/>
      </c>
      <c r="O832" s="18" t="str">
        <f t="shared" si="183"/>
        <v/>
      </c>
      <c r="P832" s="18" t="str">
        <f t="shared" si="193"/>
        <v/>
      </c>
      <c r="Q832" s="27" t="str">
        <f t="shared" si="194"/>
        <v/>
      </c>
    </row>
    <row r="833" spans="1:17" x14ac:dyDescent="0.25">
      <c r="A833" t="e">
        <f t="shared" si="184"/>
        <v>#VALUE!</v>
      </c>
      <c r="B833" s="6" t="str">
        <f t="shared" si="185"/>
        <v/>
      </c>
      <c r="C833" s="7" t="str">
        <f t="shared" si="186"/>
        <v/>
      </c>
      <c r="D833" s="1" t="str">
        <f t="shared" si="180"/>
        <v/>
      </c>
      <c r="E833" s="28" t="str">
        <f t="shared" si="187"/>
        <v/>
      </c>
      <c r="F833" s="1" t="str">
        <f t="shared" si="181"/>
        <v/>
      </c>
      <c r="G833" s="1" t="str">
        <f t="shared" si="188"/>
        <v/>
      </c>
      <c r="H833" s="7" t="str">
        <f t="shared" si="189"/>
        <v/>
      </c>
      <c r="J833" s="14" t="e">
        <f t="shared" si="190"/>
        <v>#VALUE!</v>
      </c>
      <c r="K833" s="19" t="str">
        <f t="shared" si="191"/>
        <v/>
      </c>
      <c r="L833" s="27" t="str">
        <f t="shared" si="192"/>
        <v/>
      </c>
      <c r="M833" s="18" t="str">
        <f t="shared" si="182"/>
        <v/>
      </c>
      <c r="O833" s="18" t="str">
        <f t="shared" si="183"/>
        <v/>
      </c>
      <c r="P833" s="18" t="str">
        <f t="shared" si="193"/>
        <v/>
      </c>
      <c r="Q833" s="27" t="str">
        <f t="shared" si="194"/>
        <v/>
      </c>
    </row>
    <row r="834" spans="1:17" x14ac:dyDescent="0.25">
      <c r="A834" t="e">
        <f t="shared" si="184"/>
        <v>#VALUE!</v>
      </c>
      <c r="B834" s="6" t="str">
        <f t="shared" si="185"/>
        <v/>
      </c>
      <c r="C834" s="7" t="str">
        <f t="shared" si="186"/>
        <v/>
      </c>
      <c r="D834" s="1" t="str">
        <f t="shared" si="180"/>
        <v/>
      </c>
      <c r="E834" s="28" t="str">
        <f t="shared" si="187"/>
        <v/>
      </c>
      <c r="F834" s="1" t="str">
        <f t="shared" si="181"/>
        <v/>
      </c>
      <c r="G834" s="1" t="str">
        <f t="shared" si="188"/>
        <v/>
      </c>
      <c r="H834" s="7" t="str">
        <f t="shared" si="189"/>
        <v/>
      </c>
      <c r="J834" s="14" t="e">
        <f t="shared" si="190"/>
        <v>#VALUE!</v>
      </c>
      <c r="K834" s="19" t="str">
        <f t="shared" si="191"/>
        <v/>
      </c>
      <c r="L834" s="27" t="str">
        <f t="shared" si="192"/>
        <v/>
      </c>
      <c r="M834" s="18" t="str">
        <f t="shared" si="182"/>
        <v/>
      </c>
      <c r="O834" s="18" t="str">
        <f t="shared" si="183"/>
        <v/>
      </c>
      <c r="P834" s="18" t="str">
        <f t="shared" si="193"/>
        <v/>
      </c>
      <c r="Q834" s="27" t="str">
        <f t="shared" si="194"/>
        <v/>
      </c>
    </row>
    <row r="835" spans="1:17" x14ac:dyDescent="0.25">
      <c r="A835" t="e">
        <f t="shared" si="184"/>
        <v>#VALUE!</v>
      </c>
      <c r="B835" s="6" t="str">
        <f t="shared" si="185"/>
        <v/>
      </c>
      <c r="C835" s="7" t="str">
        <f t="shared" si="186"/>
        <v/>
      </c>
      <c r="D835" s="1" t="str">
        <f t="shared" si="180"/>
        <v/>
      </c>
      <c r="E835" s="28" t="str">
        <f t="shared" si="187"/>
        <v/>
      </c>
      <c r="F835" s="1" t="str">
        <f t="shared" si="181"/>
        <v/>
      </c>
      <c r="G835" s="1" t="str">
        <f t="shared" si="188"/>
        <v/>
      </c>
      <c r="H835" s="7" t="str">
        <f t="shared" si="189"/>
        <v/>
      </c>
      <c r="J835" s="14" t="e">
        <f t="shared" si="190"/>
        <v>#VALUE!</v>
      </c>
      <c r="K835" s="19" t="str">
        <f t="shared" si="191"/>
        <v/>
      </c>
      <c r="L835" s="27" t="str">
        <f t="shared" si="192"/>
        <v/>
      </c>
      <c r="M835" s="18" t="str">
        <f t="shared" si="182"/>
        <v/>
      </c>
      <c r="O835" s="18" t="str">
        <f t="shared" si="183"/>
        <v/>
      </c>
      <c r="P835" s="18" t="str">
        <f t="shared" si="193"/>
        <v/>
      </c>
      <c r="Q835" s="27" t="str">
        <f t="shared" si="194"/>
        <v/>
      </c>
    </row>
    <row r="836" spans="1:17" x14ac:dyDescent="0.25">
      <c r="A836" t="e">
        <f t="shared" si="184"/>
        <v>#VALUE!</v>
      </c>
      <c r="B836" s="6" t="str">
        <f t="shared" si="185"/>
        <v/>
      </c>
      <c r="C836" s="7" t="str">
        <f t="shared" si="186"/>
        <v/>
      </c>
      <c r="D836" s="1" t="str">
        <f t="shared" si="180"/>
        <v/>
      </c>
      <c r="E836" s="28" t="str">
        <f t="shared" si="187"/>
        <v/>
      </c>
      <c r="F836" s="1" t="str">
        <f t="shared" si="181"/>
        <v/>
      </c>
      <c r="G836" s="1" t="str">
        <f t="shared" si="188"/>
        <v/>
      </c>
      <c r="H836" s="7" t="str">
        <f t="shared" si="189"/>
        <v/>
      </c>
      <c r="J836" s="14" t="e">
        <f t="shared" si="190"/>
        <v>#VALUE!</v>
      </c>
      <c r="K836" s="19" t="str">
        <f t="shared" si="191"/>
        <v/>
      </c>
      <c r="L836" s="27" t="str">
        <f t="shared" si="192"/>
        <v/>
      </c>
      <c r="M836" s="18" t="str">
        <f t="shared" si="182"/>
        <v/>
      </c>
      <c r="O836" s="18" t="str">
        <f t="shared" si="183"/>
        <v/>
      </c>
      <c r="P836" s="18" t="str">
        <f t="shared" si="193"/>
        <v/>
      </c>
      <c r="Q836" s="27" t="str">
        <f t="shared" si="194"/>
        <v/>
      </c>
    </row>
    <row r="837" spans="1:17" x14ac:dyDescent="0.25">
      <c r="A837" t="e">
        <f t="shared" si="184"/>
        <v>#VALUE!</v>
      </c>
      <c r="B837" s="6" t="str">
        <f t="shared" si="185"/>
        <v/>
      </c>
      <c r="C837" s="7" t="str">
        <f t="shared" si="186"/>
        <v/>
      </c>
      <c r="D837" s="1" t="str">
        <f t="shared" si="180"/>
        <v/>
      </c>
      <c r="E837" s="28" t="str">
        <f t="shared" si="187"/>
        <v/>
      </c>
      <c r="F837" s="1" t="str">
        <f t="shared" si="181"/>
        <v/>
      </c>
      <c r="G837" s="1" t="str">
        <f t="shared" si="188"/>
        <v/>
      </c>
      <c r="H837" s="7" t="str">
        <f t="shared" si="189"/>
        <v/>
      </c>
      <c r="J837" s="14" t="e">
        <f t="shared" si="190"/>
        <v>#VALUE!</v>
      </c>
      <c r="K837" s="19" t="str">
        <f t="shared" si="191"/>
        <v/>
      </c>
      <c r="L837" s="27" t="str">
        <f t="shared" si="192"/>
        <v/>
      </c>
      <c r="M837" s="18" t="str">
        <f t="shared" si="182"/>
        <v/>
      </c>
      <c r="O837" s="18" t="str">
        <f t="shared" si="183"/>
        <v/>
      </c>
      <c r="P837" s="18" t="str">
        <f t="shared" si="193"/>
        <v/>
      </c>
      <c r="Q837" s="27" t="str">
        <f t="shared" si="194"/>
        <v/>
      </c>
    </row>
    <row r="838" spans="1:17" x14ac:dyDescent="0.25">
      <c r="A838" t="e">
        <f t="shared" si="184"/>
        <v>#VALUE!</v>
      </c>
      <c r="B838" s="6" t="str">
        <f t="shared" si="185"/>
        <v/>
      </c>
      <c r="C838" s="7" t="str">
        <f t="shared" si="186"/>
        <v/>
      </c>
      <c r="D838" s="1" t="str">
        <f t="shared" si="180"/>
        <v/>
      </c>
      <c r="E838" s="28" t="str">
        <f t="shared" si="187"/>
        <v/>
      </c>
      <c r="F838" s="1" t="str">
        <f t="shared" si="181"/>
        <v/>
      </c>
      <c r="G838" s="1" t="str">
        <f t="shared" si="188"/>
        <v/>
      </c>
      <c r="H838" s="7" t="str">
        <f t="shared" si="189"/>
        <v/>
      </c>
      <c r="J838" s="14" t="e">
        <f t="shared" si="190"/>
        <v>#VALUE!</v>
      </c>
      <c r="K838" s="19" t="str">
        <f t="shared" si="191"/>
        <v/>
      </c>
      <c r="L838" s="27" t="str">
        <f t="shared" si="192"/>
        <v/>
      </c>
      <c r="M838" s="18" t="str">
        <f t="shared" si="182"/>
        <v/>
      </c>
      <c r="O838" s="18" t="str">
        <f t="shared" si="183"/>
        <v/>
      </c>
      <c r="P838" s="18" t="str">
        <f t="shared" si="193"/>
        <v/>
      </c>
      <c r="Q838" s="27" t="str">
        <f t="shared" si="194"/>
        <v/>
      </c>
    </row>
    <row r="839" spans="1:17" x14ac:dyDescent="0.25">
      <c r="A839" t="e">
        <f t="shared" si="184"/>
        <v>#VALUE!</v>
      </c>
      <c r="B839" s="6" t="str">
        <f t="shared" si="185"/>
        <v/>
      </c>
      <c r="C839" s="7" t="str">
        <f t="shared" si="186"/>
        <v/>
      </c>
      <c r="D839" s="1" t="str">
        <f t="shared" si="180"/>
        <v/>
      </c>
      <c r="E839" s="28" t="str">
        <f t="shared" si="187"/>
        <v/>
      </c>
      <c r="F839" s="1" t="str">
        <f t="shared" si="181"/>
        <v/>
      </c>
      <c r="G839" s="1" t="str">
        <f t="shared" si="188"/>
        <v/>
      </c>
      <c r="H839" s="7" t="str">
        <f t="shared" si="189"/>
        <v/>
      </c>
      <c r="J839" s="14" t="e">
        <f t="shared" si="190"/>
        <v>#VALUE!</v>
      </c>
      <c r="K839" s="19" t="str">
        <f t="shared" si="191"/>
        <v/>
      </c>
      <c r="L839" s="27" t="str">
        <f t="shared" si="192"/>
        <v/>
      </c>
      <c r="M839" s="18" t="str">
        <f t="shared" si="182"/>
        <v/>
      </c>
      <c r="O839" s="18" t="str">
        <f t="shared" si="183"/>
        <v/>
      </c>
      <c r="P839" s="18" t="str">
        <f t="shared" si="193"/>
        <v/>
      </c>
      <c r="Q839" s="27" t="str">
        <f t="shared" si="194"/>
        <v/>
      </c>
    </row>
    <row r="840" spans="1:17" x14ac:dyDescent="0.25">
      <c r="A840" t="e">
        <f t="shared" si="184"/>
        <v>#VALUE!</v>
      </c>
      <c r="B840" s="6" t="str">
        <f t="shared" si="185"/>
        <v/>
      </c>
      <c r="C840" s="7" t="str">
        <f t="shared" si="186"/>
        <v/>
      </c>
      <c r="D840" s="1" t="str">
        <f t="shared" si="180"/>
        <v/>
      </c>
      <c r="E840" s="28" t="str">
        <f t="shared" si="187"/>
        <v/>
      </c>
      <c r="F840" s="1" t="str">
        <f t="shared" si="181"/>
        <v/>
      </c>
      <c r="G840" s="1" t="str">
        <f t="shared" si="188"/>
        <v/>
      </c>
      <c r="H840" s="7" t="str">
        <f t="shared" si="189"/>
        <v/>
      </c>
      <c r="J840" s="14" t="e">
        <f t="shared" si="190"/>
        <v>#VALUE!</v>
      </c>
      <c r="K840" s="19" t="str">
        <f t="shared" si="191"/>
        <v/>
      </c>
      <c r="L840" s="27" t="str">
        <f t="shared" si="192"/>
        <v/>
      </c>
      <c r="M840" s="18" t="str">
        <f t="shared" si="182"/>
        <v/>
      </c>
      <c r="O840" s="18" t="str">
        <f t="shared" si="183"/>
        <v/>
      </c>
      <c r="P840" s="18" t="str">
        <f t="shared" si="193"/>
        <v/>
      </c>
      <c r="Q840" s="27" t="str">
        <f t="shared" si="194"/>
        <v/>
      </c>
    </row>
    <row r="841" spans="1:17" x14ac:dyDescent="0.25">
      <c r="A841" t="e">
        <f t="shared" si="184"/>
        <v>#VALUE!</v>
      </c>
      <c r="B841" s="6" t="str">
        <f t="shared" si="185"/>
        <v/>
      </c>
      <c r="C841" s="7" t="str">
        <f t="shared" si="186"/>
        <v/>
      </c>
      <c r="D841" s="1" t="str">
        <f t="shared" si="180"/>
        <v/>
      </c>
      <c r="E841" s="28" t="str">
        <f t="shared" si="187"/>
        <v/>
      </c>
      <c r="F841" s="1" t="str">
        <f t="shared" si="181"/>
        <v/>
      </c>
      <c r="G841" s="1" t="str">
        <f t="shared" si="188"/>
        <v/>
      </c>
      <c r="H841" s="7" t="str">
        <f t="shared" si="189"/>
        <v/>
      </c>
      <c r="J841" s="14" t="e">
        <f t="shared" si="190"/>
        <v>#VALUE!</v>
      </c>
      <c r="K841" s="19" t="str">
        <f t="shared" si="191"/>
        <v/>
      </c>
      <c r="L841" s="27" t="str">
        <f t="shared" si="192"/>
        <v/>
      </c>
      <c r="M841" s="18" t="str">
        <f t="shared" si="182"/>
        <v/>
      </c>
      <c r="O841" s="18" t="str">
        <f t="shared" si="183"/>
        <v/>
      </c>
      <c r="P841" s="18" t="str">
        <f t="shared" si="193"/>
        <v/>
      </c>
      <c r="Q841" s="27" t="str">
        <f t="shared" si="194"/>
        <v/>
      </c>
    </row>
    <row r="842" spans="1:17" x14ac:dyDescent="0.25">
      <c r="A842" t="e">
        <f t="shared" si="184"/>
        <v>#VALUE!</v>
      </c>
      <c r="B842" s="6" t="str">
        <f t="shared" si="185"/>
        <v/>
      </c>
      <c r="C842" s="7" t="str">
        <f t="shared" si="186"/>
        <v/>
      </c>
      <c r="D842" s="1" t="str">
        <f t="shared" si="180"/>
        <v/>
      </c>
      <c r="E842" s="28" t="str">
        <f t="shared" si="187"/>
        <v/>
      </c>
      <c r="F842" s="1" t="str">
        <f t="shared" si="181"/>
        <v/>
      </c>
      <c r="G842" s="1" t="str">
        <f t="shared" si="188"/>
        <v/>
      </c>
      <c r="H842" s="7" t="str">
        <f t="shared" si="189"/>
        <v/>
      </c>
      <c r="J842" s="14" t="e">
        <f t="shared" si="190"/>
        <v>#VALUE!</v>
      </c>
      <c r="K842" s="19" t="str">
        <f t="shared" si="191"/>
        <v/>
      </c>
      <c r="L842" s="27" t="str">
        <f t="shared" si="192"/>
        <v/>
      </c>
      <c r="M842" s="18" t="str">
        <f t="shared" si="182"/>
        <v/>
      </c>
      <c r="O842" s="18" t="str">
        <f t="shared" si="183"/>
        <v/>
      </c>
      <c r="P842" s="18" t="str">
        <f t="shared" si="193"/>
        <v/>
      </c>
      <c r="Q842" s="27" t="str">
        <f t="shared" si="194"/>
        <v/>
      </c>
    </row>
    <row r="843" spans="1:17" x14ac:dyDescent="0.25">
      <c r="A843" t="e">
        <f t="shared" si="184"/>
        <v>#VALUE!</v>
      </c>
      <c r="B843" s="6" t="str">
        <f t="shared" si="185"/>
        <v/>
      </c>
      <c r="C843" s="7" t="str">
        <f t="shared" si="186"/>
        <v/>
      </c>
      <c r="D843" s="1" t="str">
        <f t="shared" si="180"/>
        <v/>
      </c>
      <c r="E843" s="28" t="str">
        <f t="shared" si="187"/>
        <v/>
      </c>
      <c r="F843" s="1" t="str">
        <f t="shared" si="181"/>
        <v/>
      </c>
      <c r="G843" s="1" t="str">
        <f t="shared" si="188"/>
        <v/>
      </c>
      <c r="H843" s="7" t="str">
        <f t="shared" si="189"/>
        <v/>
      </c>
      <c r="J843" s="14" t="e">
        <f t="shared" si="190"/>
        <v>#VALUE!</v>
      </c>
      <c r="K843" s="19" t="str">
        <f t="shared" si="191"/>
        <v/>
      </c>
      <c r="L843" s="27" t="str">
        <f t="shared" si="192"/>
        <v/>
      </c>
      <c r="M843" s="18" t="str">
        <f t="shared" si="182"/>
        <v/>
      </c>
      <c r="O843" s="18" t="str">
        <f t="shared" si="183"/>
        <v/>
      </c>
      <c r="P843" s="18" t="str">
        <f t="shared" si="193"/>
        <v/>
      </c>
      <c r="Q843" s="27" t="str">
        <f t="shared" si="194"/>
        <v/>
      </c>
    </row>
    <row r="844" spans="1:17" x14ac:dyDescent="0.25">
      <c r="A844" t="e">
        <f t="shared" si="184"/>
        <v>#VALUE!</v>
      </c>
      <c r="B844" s="6" t="str">
        <f t="shared" si="185"/>
        <v/>
      </c>
      <c r="C844" s="7" t="str">
        <f t="shared" si="186"/>
        <v/>
      </c>
      <c r="D844" s="1" t="str">
        <f t="shared" ref="D844:D888" si="195">IF(ISNUMBER($A844),IF($C844&gt;$G$4,ROUND($G$4,2),$C844),"")</f>
        <v/>
      </c>
      <c r="E844" s="28" t="str">
        <f t="shared" si="187"/>
        <v/>
      </c>
      <c r="F844" s="1" t="str">
        <f t="shared" ref="F844:F888" si="196">IF(ISNUMBER($A844),$C844*$G$3,"")</f>
        <v/>
      </c>
      <c r="G844" s="1" t="str">
        <f t="shared" si="188"/>
        <v/>
      </c>
      <c r="H844" s="7" t="str">
        <f t="shared" si="189"/>
        <v/>
      </c>
      <c r="J844" s="14" t="e">
        <f t="shared" si="190"/>
        <v>#VALUE!</v>
      </c>
      <c r="K844" s="19" t="str">
        <f t="shared" si="191"/>
        <v/>
      </c>
      <c r="L844" s="27" t="str">
        <f t="shared" si="192"/>
        <v/>
      </c>
      <c r="M844" s="18" t="str">
        <f t="shared" ref="M844:M888" si="197">IF(ISNUMBER($J844),IF($L844&gt;$G$4,ROUND($G$4,2),$L844),"")</f>
        <v/>
      </c>
      <c r="O844" s="18" t="str">
        <f t="shared" ref="O844:O888" si="198">IF(ISNUMBER($J844),$L844*$G$3,"")</f>
        <v/>
      </c>
      <c r="P844" s="18" t="str">
        <f t="shared" si="193"/>
        <v/>
      </c>
      <c r="Q844" s="27" t="str">
        <f t="shared" si="194"/>
        <v/>
      </c>
    </row>
    <row r="845" spans="1:17" x14ac:dyDescent="0.25">
      <c r="A845" t="e">
        <f t="shared" ref="A845:A888" si="199">IF(ROUND($H844&lt;=0,0),"",$A844+1)</f>
        <v>#VALUE!</v>
      </c>
      <c r="B845" s="6" t="str">
        <f t="shared" ref="B845:B888" si="200">IF(ISNUMBER($A845),$B844+14,"")</f>
        <v/>
      </c>
      <c r="C845" s="7" t="str">
        <f t="shared" ref="C845:C888" si="201">IF(ISNUMBER($A845),$H844,"")</f>
        <v/>
      </c>
      <c r="D845" s="1" t="str">
        <f t="shared" si="195"/>
        <v/>
      </c>
      <c r="E845" s="28" t="str">
        <f t="shared" ref="E845:E888" si="202">IF(ISNUMBER($A845),$D$8,"")</f>
        <v/>
      </c>
      <c r="F845" s="1" t="str">
        <f t="shared" si="196"/>
        <v/>
      </c>
      <c r="G845" s="1" t="str">
        <f t="shared" ref="G845:G888" si="203">IF(ISNUMBER($A845),ROUND($D845-$F845,2),"")</f>
        <v/>
      </c>
      <c r="H845" s="7" t="str">
        <f t="shared" ref="H845:H888" si="204">IF(ISNUMBER($A845),ROUND($C845-$G845-$E845,2),"")</f>
        <v/>
      </c>
      <c r="J845" s="14" t="e">
        <f t="shared" ref="J845:J888" si="205">IF(ROUND($Q844&lt;=0,0),"",$J844+1)</f>
        <v>#VALUE!</v>
      </c>
      <c r="K845" s="19" t="str">
        <f t="shared" ref="K845:K888" si="206">IF(ISNUMBER($J845),$K844+14,"")</f>
        <v/>
      </c>
      <c r="L845" s="27" t="str">
        <f t="shared" ref="L845:L888" si="207">IF(ISNUMBER($J845),$Q844,"")</f>
        <v/>
      </c>
      <c r="M845" s="18" t="str">
        <f t="shared" si="197"/>
        <v/>
      </c>
      <c r="O845" s="18" t="str">
        <f t="shared" si="198"/>
        <v/>
      </c>
      <c r="P845" s="18" t="str">
        <f t="shared" ref="P845:P888" si="208">IF(ISNUMBER($J845),ROUND($M845-$O845,2),"")</f>
        <v/>
      </c>
      <c r="Q845" s="27" t="str">
        <f t="shared" ref="Q845:Q888" si="209">IF(ISNUMBER($J845),ROUND($L845-$P845-$N845,2),"")</f>
        <v/>
      </c>
    </row>
    <row r="846" spans="1:17" x14ac:dyDescent="0.25">
      <c r="A846" t="e">
        <f t="shared" si="199"/>
        <v>#VALUE!</v>
      </c>
      <c r="B846" s="6" t="str">
        <f t="shared" si="200"/>
        <v/>
      </c>
      <c r="C846" s="7" t="str">
        <f t="shared" si="201"/>
        <v/>
      </c>
      <c r="D846" s="1" t="str">
        <f t="shared" si="195"/>
        <v/>
      </c>
      <c r="E846" s="28" t="str">
        <f t="shared" si="202"/>
        <v/>
      </c>
      <c r="F846" s="1" t="str">
        <f t="shared" si="196"/>
        <v/>
      </c>
      <c r="G846" s="1" t="str">
        <f t="shared" si="203"/>
        <v/>
      </c>
      <c r="H846" s="7" t="str">
        <f t="shared" si="204"/>
        <v/>
      </c>
      <c r="J846" s="14" t="e">
        <f t="shared" si="205"/>
        <v>#VALUE!</v>
      </c>
      <c r="K846" s="19" t="str">
        <f t="shared" si="206"/>
        <v/>
      </c>
      <c r="L846" s="27" t="str">
        <f t="shared" si="207"/>
        <v/>
      </c>
      <c r="M846" s="18" t="str">
        <f t="shared" si="197"/>
        <v/>
      </c>
      <c r="O846" s="18" t="str">
        <f t="shared" si="198"/>
        <v/>
      </c>
      <c r="P846" s="18" t="str">
        <f t="shared" si="208"/>
        <v/>
      </c>
      <c r="Q846" s="27" t="str">
        <f t="shared" si="209"/>
        <v/>
      </c>
    </row>
    <row r="847" spans="1:17" x14ac:dyDescent="0.25">
      <c r="A847" t="e">
        <f t="shared" si="199"/>
        <v>#VALUE!</v>
      </c>
      <c r="B847" s="6" t="str">
        <f t="shared" si="200"/>
        <v/>
      </c>
      <c r="C847" s="7" t="str">
        <f t="shared" si="201"/>
        <v/>
      </c>
      <c r="D847" s="1" t="str">
        <f t="shared" si="195"/>
        <v/>
      </c>
      <c r="E847" s="28" t="str">
        <f t="shared" si="202"/>
        <v/>
      </c>
      <c r="F847" s="1" t="str">
        <f t="shared" si="196"/>
        <v/>
      </c>
      <c r="G847" s="1" t="str">
        <f t="shared" si="203"/>
        <v/>
      </c>
      <c r="H847" s="7" t="str">
        <f t="shared" si="204"/>
        <v/>
      </c>
      <c r="J847" s="14" t="e">
        <f t="shared" si="205"/>
        <v>#VALUE!</v>
      </c>
      <c r="K847" s="19" t="str">
        <f t="shared" si="206"/>
        <v/>
      </c>
      <c r="L847" s="27" t="str">
        <f t="shared" si="207"/>
        <v/>
      </c>
      <c r="M847" s="18" t="str">
        <f t="shared" si="197"/>
        <v/>
      </c>
      <c r="O847" s="18" t="str">
        <f t="shared" si="198"/>
        <v/>
      </c>
      <c r="P847" s="18" t="str">
        <f t="shared" si="208"/>
        <v/>
      </c>
      <c r="Q847" s="27" t="str">
        <f t="shared" si="209"/>
        <v/>
      </c>
    </row>
    <row r="848" spans="1:17" x14ac:dyDescent="0.25">
      <c r="A848" t="e">
        <f t="shared" si="199"/>
        <v>#VALUE!</v>
      </c>
      <c r="B848" s="6" t="str">
        <f t="shared" si="200"/>
        <v/>
      </c>
      <c r="C848" s="7" t="str">
        <f t="shared" si="201"/>
        <v/>
      </c>
      <c r="D848" s="1" t="str">
        <f t="shared" si="195"/>
        <v/>
      </c>
      <c r="E848" s="28" t="str">
        <f t="shared" si="202"/>
        <v/>
      </c>
      <c r="F848" s="1" t="str">
        <f t="shared" si="196"/>
        <v/>
      </c>
      <c r="G848" s="1" t="str">
        <f t="shared" si="203"/>
        <v/>
      </c>
      <c r="H848" s="7" t="str">
        <f t="shared" si="204"/>
        <v/>
      </c>
      <c r="J848" s="14" t="e">
        <f t="shared" si="205"/>
        <v>#VALUE!</v>
      </c>
      <c r="K848" s="19" t="str">
        <f t="shared" si="206"/>
        <v/>
      </c>
      <c r="L848" s="27" t="str">
        <f t="shared" si="207"/>
        <v/>
      </c>
      <c r="M848" s="18" t="str">
        <f t="shared" si="197"/>
        <v/>
      </c>
      <c r="O848" s="18" t="str">
        <f t="shared" si="198"/>
        <v/>
      </c>
      <c r="P848" s="18" t="str">
        <f t="shared" si="208"/>
        <v/>
      </c>
      <c r="Q848" s="27" t="str">
        <f t="shared" si="209"/>
        <v/>
      </c>
    </row>
    <row r="849" spans="1:17" x14ac:dyDescent="0.25">
      <c r="A849" t="e">
        <f t="shared" si="199"/>
        <v>#VALUE!</v>
      </c>
      <c r="B849" s="6" t="str">
        <f t="shared" si="200"/>
        <v/>
      </c>
      <c r="C849" s="7" t="str">
        <f t="shared" si="201"/>
        <v/>
      </c>
      <c r="D849" s="1" t="str">
        <f t="shared" si="195"/>
        <v/>
      </c>
      <c r="E849" s="28" t="str">
        <f t="shared" si="202"/>
        <v/>
      </c>
      <c r="F849" s="1" t="str">
        <f t="shared" si="196"/>
        <v/>
      </c>
      <c r="G849" s="1" t="str">
        <f t="shared" si="203"/>
        <v/>
      </c>
      <c r="H849" s="7" t="str">
        <f t="shared" si="204"/>
        <v/>
      </c>
      <c r="J849" s="14" t="e">
        <f t="shared" si="205"/>
        <v>#VALUE!</v>
      </c>
      <c r="K849" s="19" t="str">
        <f t="shared" si="206"/>
        <v/>
      </c>
      <c r="L849" s="27" t="str">
        <f t="shared" si="207"/>
        <v/>
      </c>
      <c r="M849" s="18" t="str">
        <f t="shared" si="197"/>
        <v/>
      </c>
      <c r="O849" s="18" t="str">
        <f t="shared" si="198"/>
        <v/>
      </c>
      <c r="P849" s="18" t="str">
        <f t="shared" si="208"/>
        <v/>
      </c>
      <c r="Q849" s="27" t="str">
        <f t="shared" si="209"/>
        <v/>
      </c>
    </row>
    <row r="850" spans="1:17" x14ac:dyDescent="0.25">
      <c r="A850" t="e">
        <f t="shared" si="199"/>
        <v>#VALUE!</v>
      </c>
      <c r="B850" s="6" t="str">
        <f t="shared" si="200"/>
        <v/>
      </c>
      <c r="C850" s="7" t="str">
        <f t="shared" si="201"/>
        <v/>
      </c>
      <c r="D850" s="1" t="str">
        <f t="shared" si="195"/>
        <v/>
      </c>
      <c r="E850" s="28" t="str">
        <f t="shared" si="202"/>
        <v/>
      </c>
      <c r="F850" s="1" t="str">
        <f t="shared" si="196"/>
        <v/>
      </c>
      <c r="G850" s="1" t="str">
        <f t="shared" si="203"/>
        <v/>
      </c>
      <c r="H850" s="7" t="str">
        <f t="shared" si="204"/>
        <v/>
      </c>
      <c r="J850" s="14" t="e">
        <f t="shared" si="205"/>
        <v>#VALUE!</v>
      </c>
      <c r="K850" s="19" t="str">
        <f t="shared" si="206"/>
        <v/>
      </c>
      <c r="L850" s="27" t="str">
        <f t="shared" si="207"/>
        <v/>
      </c>
      <c r="M850" s="18" t="str">
        <f t="shared" si="197"/>
        <v/>
      </c>
      <c r="O850" s="18" t="str">
        <f t="shared" si="198"/>
        <v/>
      </c>
      <c r="P850" s="18" t="str">
        <f t="shared" si="208"/>
        <v/>
      </c>
      <c r="Q850" s="27" t="str">
        <f t="shared" si="209"/>
        <v/>
      </c>
    </row>
    <row r="851" spans="1:17" x14ac:dyDescent="0.25">
      <c r="A851" t="e">
        <f t="shared" si="199"/>
        <v>#VALUE!</v>
      </c>
      <c r="B851" s="6" t="str">
        <f t="shared" si="200"/>
        <v/>
      </c>
      <c r="C851" s="7" t="str">
        <f t="shared" si="201"/>
        <v/>
      </c>
      <c r="D851" s="1" t="str">
        <f t="shared" si="195"/>
        <v/>
      </c>
      <c r="E851" s="28" t="str">
        <f t="shared" si="202"/>
        <v/>
      </c>
      <c r="F851" s="1" t="str">
        <f t="shared" si="196"/>
        <v/>
      </c>
      <c r="G851" s="1" t="str">
        <f t="shared" si="203"/>
        <v/>
      </c>
      <c r="H851" s="7" t="str">
        <f t="shared" si="204"/>
        <v/>
      </c>
      <c r="J851" s="14" t="e">
        <f t="shared" si="205"/>
        <v>#VALUE!</v>
      </c>
      <c r="K851" s="19" t="str">
        <f t="shared" si="206"/>
        <v/>
      </c>
      <c r="L851" s="27" t="str">
        <f t="shared" si="207"/>
        <v/>
      </c>
      <c r="M851" s="18" t="str">
        <f t="shared" si="197"/>
        <v/>
      </c>
      <c r="O851" s="18" t="str">
        <f t="shared" si="198"/>
        <v/>
      </c>
      <c r="P851" s="18" t="str">
        <f t="shared" si="208"/>
        <v/>
      </c>
      <c r="Q851" s="27" t="str">
        <f t="shared" si="209"/>
        <v/>
      </c>
    </row>
    <row r="852" spans="1:17" x14ac:dyDescent="0.25">
      <c r="A852" t="e">
        <f t="shared" si="199"/>
        <v>#VALUE!</v>
      </c>
      <c r="B852" s="6" t="str">
        <f t="shared" si="200"/>
        <v/>
      </c>
      <c r="C852" s="7" t="str">
        <f t="shared" si="201"/>
        <v/>
      </c>
      <c r="D852" s="1" t="str">
        <f t="shared" si="195"/>
        <v/>
      </c>
      <c r="E852" s="28" t="str">
        <f t="shared" si="202"/>
        <v/>
      </c>
      <c r="F852" s="1" t="str">
        <f t="shared" si="196"/>
        <v/>
      </c>
      <c r="G852" s="1" t="str">
        <f t="shared" si="203"/>
        <v/>
      </c>
      <c r="H852" s="7" t="str">
        <f t="shared" si="204"/>
        <v/>
      </c>
      <c r="J852" s="14" t="e">
        <f t="shared" si="205"/>
        <v>#VALUE!</v>
      </c>
      <c r="K852" s="19" t="str">
        <f t="shared" si="206"/>
        <v/>
      </c>
      <c r="L852" s="27" t="str">
        <f t="shared" si="207"/>
        <v/>
      </c>
      <c r="M852" s="18" t="str">
        <f t="shared" si="197"/>
        <v/>
      </c>
      <c r="O852" s="18" t="str">
        <f t="shared" si="198"/>
        <v/>
      </c>
      <c r="P852" s="18" t="str">
        <f t="shared" si="208"/>
        <v/>
      </c>
      <c r="Q852" s="27" t="str">
        <f t="shared" si="209"/>
        <v/>
      </c>
    </row>
    <row r="853" spans="1:17" x14ac:dyDescent="0.25">
      <c r="A853" t="e">
        <f t="shared" si="199"/>
        <v>#VALUE!</v>
      </c>
      <c r="B853" s="6" t="str">
        <f t="shared" si="200"/>
        <v/>
      </c>
      <c r="C853" s="7" t="str">
        <f t="shared" si="201"/>
        <v/>
      </c>
      <c r="D853" s="1" t="str">
        <f t="shared" si="195"/>
        <v/>
      </c>
      <c r="E853" s="28" t="str">
        <f t="shared" si="202"/>
        <v/>
      </c>
      <c r="F853" s="1" t="str">
        <f t="shared" si="196"/>
        <v/>
      </c>
      <c r="G853" s="1" t="str">
        <f t="shared" si="203"/>
        <v/>
      </c>
      <c r="H853" s="7" t="str">
        <f t="shared" si="204"/>
        <v/>
      </c>
      <c r="J853" s="14" t="e">
        <f t="shared" si="205"/>
        <v>#VALUE!</v>
      </c>
      <c r="K853" s="19" t="str">
        <f t="shared" si="206"/>
        <v/>
      </c>
      <c r="L853" s="27" t="str">
        <f t="shared" si="207"/>
        <v/>
      </c>
      <c r="M853" s="18" t="str">
        <f t="shared" si="197"/>
        <v/>
      </c>
      <c r="O853" s="18" t="str">
        <f t="shared" si="198"/>
        <v/>
      </c>
      <c r="P853" s="18" t="str">
        <f t="shared" si="208"/>
        <v/>
      </c>
      <c r="Q853" s="27" t="str">
        <f t="shared" si="209"/>
        <v/>
      </c>
    </row>
    <row r="854" spans="1:17" x14ac:dyDescent="0.25">
      <c r="A854" t="e">
        <f t="shared" si="199"/>
        <v>#VALUE!</v>
      </c>
      <c r="B854" s="6" t="str">
        <f t="shared" si="200"/>
        <v/>
      </c>
      <c r="C854" s="7" t="str">
        <f t="shared" si="201"/>
        <v/>
      </c>
      <c r="D854" s="1" t="str">
        <f t="shared" si="195"/>
        <v/>
      </c>
      <c r="E854" s="28" t="str">
        <f t="shared" si="202"/>
        <v/>
      </c>
      <c r="F854" s="1" t="str">
        <f t="shared" si="196"/>
        <v/>
      </c>
      <c r="G854" s="1" t="str">
        <f t="shared" si="203"/>
        <v/>
      </c>
      <c r="H854" s="7" t="str">
        <f t="shared" si="204"/>
        <v/>
      </c>
      <c r="J854" s="14" t="e">
        <f t="shared" si="205"/>
        <v>#VALUE!</v>
      </c>
      <c r="K854" s="19" t="str">
        <f t="shared" si="206"/>
        <v/>
      </c>
      <c r="L854" s="27" t="str">
        <f t="shared" si="207"/>
        <v/>
      </c>
      <c r="M854" s="18" t="str">
        <f t="shared" si="197"/>
        <v/>
      </c>
      <c r="O854" s="18" t="str">
        <f t="shared" si="198"/>
        <v/>
      </c>
      <c r="P854" s="18" t="str">
        <f t="shared" si="208"/>
        <v/>
      </c>
      <c r="Q854" s="27" t="str">
        <f t="shared" si="209"/>
        <v/>
      </c>
    </row>
    <row r="855" spans="1:17" x14ac:dyDescent="0.25">
      <c r="A855" t="e">
        <f t="shared" si="199"/>
        <v>#VALUE!</v>
      </c>
      <c r="B855" s="6" t="str">
        <f t="shared" si="200"/>
        <v/>
      </c>
      <c r="C855" s="7" t="str">
        <f t="shared" si="201"/>
        <v/>
      </c>
      <c r="D855" s="1" t="str">
        <f t="shared" si="195"/>
        <v/>
      </c>
      <c r="E855" s="28" t="str">
        <f t="shared" si="202"/>
        <v/>
      </c>
      <c r="F855" s="1" t="str">
        <f t="shared" si="196"/>
        <v/>
      </c>
      <c r="G855" s="1" t="str">
        <f t="shared" si="203"/>
        <v/>
      </c>
      <c r="H855" s="7" t="str">
        <f t="shared" si="204"/>
        <v/>
      </c>
      <c r="J855" s="14" t="e">
        <f t="shared" si="205"/>
        <v>#VALUE!</v>
      </c>
      <c r="K855" s="19" t="str">
        <f t="shared" si="206"/>
        <v/>
      </c>
      <c r="L855" s="27" t="str">
        <f t="shared" si="207"/>
        <v/>
      </c>
      <c r="M855" s="18" t="str">
        <f t="shared" si="197"/>
        <v/>
      </c>
      <c r="O855" s="18" t="str">
        <f t="shared" si="198"/>
        <v/>
      </c>
      <c r="P855" s="18" t="str">
        <f t="shared" si="208"/>
        <v/>
      </c>
      <c r="Q855" s="27" t="str">
        <f t="shared" si="209"/>
        <v/>
      </c>
    </row>
    <row r="856" spans="1:17" x14ac:dyDescent="0.25">
      <c r="A856" t="e">
        <f t="shared" si="199"/>
        <v>#VALUE!</v>
      </c>
      <c r="B856" s="6" t="str">
        <f t="shared" si="200"/>
        <v/>
      </c>
      <c r="C856" s="7" t="str">
        <f t="shared" si="201"/>
        <v/>
      </c>
      <c r="D856" s="1" t="str">
        <f t="shared" si="195"/>
        <v/>
      </c>
      <c r="E856" s="28" t="str">
        <f t="shared" si="202"/>
        <v/>
      </c>
      <c r="F856" s="1" t="str">
        <f t="shared" si="196"/>
        <v/>
      </c>
      <c r="G856" s="1" t="str">
        <f t="shared" si="203"/>
        <v/>
      </c>
      <c r="H856" s="7" t="str">
        <f t="shared" si="204"/>
        <v/>
      </c>
      <c r="J856" s="14" t="e">
        <f t="shared" si="205"/>
        <v>#VALUE!</v>
      </c>
      <c r="K856" s="19" t="str">
        <f t="shared" si="206"/>
        <v/>
      </c>
      <c r="L856" s="27" t="str">
        <f t="shared" si="207"/>
        <v/>
      </c>
      <c r="M856" s="18" t="str">
        <f t="shared" si="197"/>
        <v/>
      </c>
      <c r="O856" s="18" t="str">
        <f t="shared" si="198"/>
        <v/>
      </c>
      <c r="P856" s="18" t="str">
        <f t="shared" si="208"/>
        <v/>
      </c>
      <c r="Q856" s="27" t="str">
        <f t="shared" si="209"/>
        <v/>
      </c>
    </row>
    <row r="857" spans="1:17" x14ac:dyDescent="0.25">
      <c r="A857" t="e">
        <f t="shared" si="199"/>
        <v>#VALUE!</v>
      </c>
      <c r="B857" s="6" t="str">
        <f t="shared" si="200"/>
        <v/>
      </c>
      <c r="C857" s="7" t="str">
        <f t="shared" si="201"/>
        <v/>
      </c>
      <c r="D857" s="1" t="str">
        <f t="shared" si="195"/>
        <v/>
      </c>
      <c r="E857" s="28" t="str">
        <f t="shared" si="202"/>
        <v/>
      </c>
      <c r="F857" s="1" t="str">
        <f t="shared" si="196"/>
        <v/>
      </c>
      <c r="G857" s="1" t="str">
        <f t="shared" si="203"/>
        <v/>
      </c>
      <c r="H857" s="7" t="str">
        <f t="shared" si="204"/>
        <v/>
      </c>
      <c r="J857" s="14" t="e">
        <f t="shared" si="205"/>
        <v>#VALUE!</v>
      </c>
      <c r="K857" s="19" t="str">
        <f t="shared" si="206"/>
        <v/>
      </c>
      <c r="L857" s="27" t="str">
        <f t="shared" si="207"/>
        <v/>
      </c>
      <c r="M857" s="18" t="str">
        <f t="shared" si="197"/>
        <v/>
      </c>
      <c r="O857" s="18" t="str">
        <f t="shared" si="198"/>
        <v/>
      </c>
      <c r="P857" s="18" t="str">
        <f t="shared" si="208"/>
        <v/>
      </c>
      <c r="Q857" s="27" t="str">
        <f t="shared" si="209"/>
        <v/>
      </c>
    </row>
    <row r="858" spans="1:17" x14ac:dyDescent="0.25">
      <c r="A858" t="e">
        <f t="shared" si="199"/>
        <v>#VALUE!</v>
      </c>
      <c r="B858" s="6" t="str">
        <f t="shared" si="200"/>
        <v/>
      </c>
      <c r="C858" s="7" t="str">
        <f t="shared" si="201"/>
        <v/>
      </c>
      <c r="D858" s="1" t="str">
        <f t="shared" si="195"/>
        <v/>
      </c>
      <c r="E858" s="28" t="str">
        <f t="shared" si="202"/>
        <v/>
      </c>
      <c r="F858" s="1" t="str">
        <f t="shared" si="196"/>
        <v/>
      </c>
      <c r="G858" s="1" t="str">
        <f t="shared" si="203"/>
        <v/>
      </c>
      <c r="H858" s="7" t="str">
        <f t="shared" si="204"/>
        <v/>
      </c>
      <c r="J858" s="14" t="e">
        <f t="shared" si="205"/>
        <v>#VALUE!</v>
      </c>
      <c r="K858" s="19" t="str">
        <f t="shared" si="206"/>
        <v/>
      </c>
      <c r="L858" s="27" t="str">
        <f t="shared" si="207"/>
        <v/>
      </c>
      <c r="M858" s="18" t="str">
        <f t="shared" si="197"/>
        <v/>
      </c>
      <c r="O858" s="18" t="str">
        <f t="shared" si="198"/>
        <v/>
      </c>
      <c r="P858" s="18" t="str">
        <f t="shared" si="208"/>
        <v/>
      </c>
      <c r="Q858" s="27" t="str">
        <f t="shared" si="209"/>
        <v/>
      </c>
    </row>
    <row r="859" spans="1:17" x14ac:dyDescent="0.25">
      <c r="A859" t="e">
        <f t="shared" si="199"/>
        <v>#VALUE!</v>
      </c>
      <c r="B859" s="6" t="str">
        <f t="shared" si="200"/>
        <v/>
      </c>
      <c r="C859" s="7" t="str">
        <f t="shared" si="201"/>
        <v/>
      </c>
      <c r="D859" s="1" t="str">
        <f t="shared" si="195"/>
        <v/>
      </c>
      <c r="E859" s="28" t="str">
        <f t="shared" si="202"/>
        <v/>
      </c>
      <c r="F859" s="1" t="str">
        <f t="shared" si="196"/>
        <v/>
      </c>
      <c r="G859" s="1" t="str">
        <f t="shared" si="203"/>
        <v/>
      </c>
      <c r="H859" s="7" t="str">
        <f t="shared" si="204"/>
        <v/>
      </c>
      <c r="J859" s="14" t="e">
        <f t="shared" si="205"/>
        <v>#VALUE!</v>
      </c>
      <c r="K859" s="19" t="str">
        <f t="shared" si="206"/>
        <v/>
      </c>
      <c r="L859" s="27" t="str">
        <f t="shared" si="207"/>
        <v/>
      </c>
      <c r="M859" s="18" t="str">
        <f t="shared" si="197"/>
        <v/>
      </c>
      <c r="O859" s="18" t="str">
        <f t="shared" si="198"/>
        <v/>
      </c>
      <c r="P859" s="18" t="str">
        <f t="shared" si="208"/>
        <v/>
      </c>
      <c r="Q859" s="27" t="str">
        <f t="shared" si="209"/>
        <v/>
      </c>
    </row>
    <row r="860" spans="1:17" x14ac:dyDescent="0.25">
      <c r="A860" t="e">
        <f t="shared" si="199"/>
        <v>#VALUE!</v>
      </c>
      <c r="B860" s="6" t="str">
        <f t="shared" si="200"/>
        <v/>
      </c>
      <c r="C860" s="7" t="str">
        <f t="shared" si="201"/>
        <v/>
      </c>
      <c r="D860" s="1" t="str">
        <f t="shared" si="195"/>
        <v/>
      </c>
      <c r="E860" s="28" t="str">
        <f t="shared" si="202"/>
        <v/>
      </c>
      <c r="F860" s="1" t="str">
        <f t="shared" si="196"/>
        <v/>
      </c>
      <c r="G860" s="1" t="str">
        <f t="shared" si="203"/>
        <v/>
      </c>
      <c r="H860" s="7" t="str">
        <f t="shared" si="204"/>
        <v/>
      </c>
      <c r="J860" s="14" t="e">
        <f t="shared" si="205"/>
        <v>#VALUE!</v>
      </c>
      <c r="K860" s="19" t="str">
        <f t="shared" si="206"/>
        <v/>
      </c>
      <c r="L860" s="27" t="str">
        <f t="shared" si="207"/>
        <v/>
      </c>
      <c r="M860" s="18" t="str">
        <f t="shared" si="197"/>
        <v/>
      </c>
      <c r="O860" s="18" t="str">
        <f t="shared" si="198"/>
        <v/>
      </c>
      <c r="P860" s="18" t="str">
        <f t="shared" si="208"/>
        <v/>
      </c>
      <c r="Q860" s="27" t="str">
        <f t="shared" si="209"/>
        <v/>
      </c>
    </row>
    <row r="861" spans="1:17" x14ac:dyDescent="0.25">
      <c r="A861" t="e">
        <f t="shared" si="199"/>
        <v>#VALUE!</v>
      </c>
      <c r="B861" s="6" t="str">
        <f t="shared" si="200"/>
        <v/>
      </c>
      <c r="C861" s="7" t="str">
        <f t="shared" si="201"/>
        <v/>
      </c>
      <c r="D861" s="1" t="str">
        <f t="shared" si="195"/>
        <v/>
      </c>
      <c r="E861" s="28" t="str">
        <f t="shared" si="202"/>
        <v/>
      </c>
      <c r="F861" s="1" t="str">
        <f t="shared" si="196"/>
        <v/>
      </c>
      <c r="G861" s="1" t="str">
        <f t="shared" si="203"/>
        <v/>
      </c>
      <c r="H861" s="7" t="str">
        <f t="shared" si="204"/>
        <v/>
      </c>
      <c r="J861" s="14" t="e">
        <f t="shared" si="205"/>
        <v>#VALUE!</v>
      </c>
      <c r="K861" s="19" t="str">
        <f t="shared" si="206"/>
        <v/>
      </c>
      <c r="L861" s="27" t="str">
        <f t="shared" si="207"/>
        <v/>
      </c>
      <c r="M861" s="18" t="str">
        <f t="shared" si="197"/>
        <v/>
      </c>
      <c r="O861" s="18" t="str">
        <f t="shared" si="198"/>
        <v/>
      </c>
      <c r="P861" s="18" t="str">
        <f t="shared" si="208"/>
        <v/>
      </c>
      <c r="Q861" s="27" t="str">
        <f t="shared" si="209"/>
        <v/>
      </c>
    </row>
    <row r="862" spans="1:17" x14ac:dyDescent="0.25">
      <c r="A862" t="e">
        <f t="shared" si="199"/>
        <v>#VALUE!</v>
      </c>
      <c r="B862" s="6" t="str">
        <f t="shared" si="200"/>
        <v/>
      </c>
      <c r="C862" s="7" t="str">
        <f t="shared" si="201"/>
        <v/>
      </c>
      <c r="D862" s="1" t="str">
        <f t="shared" si="195"/>
        <v/>
      </c>
      <c r="E862" s="28" t="str">
        <f t="shared" si="202"/>
        <v/>
      </c>
      <c r="F862" s="1" t="str">
        <f t="shared" si="196"/>
        <v/>
      </c>
      <c r="G862" s="1" t="str">
        <f t="shared" si="203"/>
        <v/>
      </c>
      <c r="H862" s="7" t="str">
        <f t="shared" si="204"/>
        <v/>
      </c>
      <c r="J862" s="14" t="e">
        <f t="shared" si="205"/>
        <v>#VALUE!</v>
      </c>
      <c r="K862" s="19" t="str">
        <f t="shared" si="206"/>
        <v/>
      </c>
      <c r="L862" s="27" t="str">
        <f t="shared" si="207"/>
        <v/>
      </c>
      <c r="M862" s="18" t="str">
        <f t="shared" si="197"/>
        <v/>
      </c>
      <c r="O862" s="18" t="str">
        <f t="shared" si="198"/>
        <v/>
      </c>
      <c r="P862" s="18" t="str">
        <f t="shared" si="208"/>
        <v/>
      </c>
      <c r="Q862" s="27" t="str">
        <f t="shared" si="209"/>
        <v/>
      </c>
    </row>
    <row r="863" spans="1:17" x14ac:dyDescent="0.25">
      <c r="A863" t="e">
        <f t="shared" si="199"/>
        <v>#VALUE!</v>
      </c>
      <c r="B863" s="6" t="str">
        <f t="shared" si="200"/>
        <v/>
      </c>
      <c r="C863" s="7" t="str">
        <f t="shared" si="201"/>
        <v/>
      </c>
      <c r="D863" s="1" t="str">
        <f t="shared" si="195"/>
        <v/>
      </c>
      <c r="E863" s="28" t="str">
        <f t="shared" si="202"/>
        <v/>
      </c>
      <c r="F863" s="1" t="str">
        <f t="shared" si="196"/>
        <v/>
      </c>
      <c r="G863" s="1" t="str">
        <f t="shared" si="203"/>
        <v/>
      </c>
      <c r="H863" s="7" t="str">
        <f t="shared" si="204"/>
        <v/>
      </c>
      <c r="J863" s="14" t="e">
        <f t="shared" si="205"/>
        <v>#VALUE!</v>
      </c>
      <c r="K863" s="19" t="str">
        <f t="shared" si="206"/>
        <v/>
      </c>
      <c r="L863" s="27" t="str">
        <f t="shared" si="207"/>
        <v/>
      </c>
      <c r="M863" s="18" t="str">
        <f t="shared" si="197"/>
        <v/>
      </c>
      <c r="O863" s="18" t="str">
        <f t="shared" si="198"/>
        <v/>
      </c>
      <c r="P863" s="18" t="str">
        <f t="shared" si="208"/>
        <v/>
      </c>
      <c r="Q863" s="27" t="str">
        <f t="shared" si="209"/>
        <v/>
      </c>
    </row>
    <row r="864" spans="1:17" x14ac:dyDescent="0.25">
      <c r="A864" t="e">
        <f t="shared" si="199"/>
        <v>#VALUE!</v>
      </c>
      <c r="B864" s="6" t="str">
        <f t="shared" si="200"/>
        <v/>
      </c>
      <c r="C864" s="7" t="str">
        <f t="shared" si="201"/>
        <v/>
      </c>
      <c r="D864" s="1" t="str">
        <f t="shared" si="195"/>
        <v/>
      </c>
      <c r="E864" s="28" t="str">
        <f t="shared" si="202"/>
        <v/>
      </c>
      <c r="F864" s="1" t="str">
        <f t="shared" si="196"/>
        <v/>
      </c>
      <c r="G864" s="1" t="str">
        <f t="shared" si="203"/>
        <v/>
      </c>
      <c r="H864" s="7" t="str">
        <f t="shared" si="204"/>
        <v/>
      </c>
      <c r="J864" s="14" t="e">
        <f t="shared" si="205"/>
        <v>#VALUE!</v>
      </c>
      <c r="K864" s="19" t="str">
        <f t="shared" si="206"/>
        <v/>
      </c>
      <c r="L864" s="27" t="str">
        <f t="shared" si="207"/>
        <v/>
      </c>
      <c r="M864" s="18" t="str">
        <f t="shared" si="197"/>
        <v/>
      </c>
      <c r="O864" s="18" t="str">
        <f t="shared" si="198"/>
        <v/>
      </c>
      <c r="P864" s="18" t="str">
        <f t="shared" si="208"/>
        <v/>
      </c>
      <c r="Q864" s="27" t="str">
        <f t="shared" si="209"/>
        <v/>
      </c>
    </row>
    <row r="865" spans="1:17" x14ac:dyDescent="0.25">
      <c r="A865" t="e">
        <f t="shared" si="199"/>
        <v>#VALUE!</v>
      </c>
      <c r="B865" s="6" t="str">
        <f t="shared" si="200"/>
        <v/>
      </c>
      <c r="C865" s="7" t="str">
        <f t="shared" si="201"/>
        <v/>
      </c>
      <c r="D865" s="1" t="str">
        <f t="shared" si="195"/>
        <v/>
      </c>
      <c r="E865" s="28" t="str">
        <f t="shared" si="202"/>
        <v/>
      </c>
      <c r="F865" s="1" t="str">
        <f t="shared" si="196"/>
        <v/>
      </c>
      <c r="G865" s="1" t="str">
        <f t="shared" si="203"/>
        <v/>
      </c>
      <c r="H865" s="7" t="str">
        <f t="shared" si="204"/>
        <v/>
      </c>
      <c r="J865" s="14" t="e">
        <f t="shared" si="205"/>
        <v>#VALUE!</v>
      </c>
      <c r="K865" s="19" t="str">
        <f t="shared" si="206"/>
        <v/>
      </c>
      <c r="L865" s="27" t="str">
        <f t="shared" si="207"/>
        <v/>
      </c>
      <c r="M865" s="18" t="str">
        <f t="shared" si="197"/>
        <v/>
      </c>
      <c r="O865" s="18" t="str">
        <f t="shared" si="198"/>
        <v/>
      </c>
      <c r="P865" s="18" t="str">
        <f t="shared" si="208"/>
        <v/>
      </c>
      <c r="Q865" s="27" t="str">
        <f t="shared" si="209"/>
        <v/>
      </c>
    </row>
    <row r="866" spans="1:17" x14ac:dyDescent="0.25">
      <c r="A866" t="e">
        <f t="shared" si="199"/>
        <v>#VALUE!</v>
      </c>
      <c r="B866" s="6" t="str">
        <f t="shared" si="200"/>
        <v/>
      </c>
      <c r="C866" s="7" t="str">
        <f t="shared" si="201"/>
        <v/>
      </c>
      <c r="D866" s="1" t="str">
        <f t="shared" si="195"/>
        <v/>
      </c>
      <c r="E866" s="28" t="str">
        <f t="shared" si="202"/>
        <v/>
      </c>
      <c r="F866" s="1" t="str">
        <f t="shared" si="196"/>
        <v/>
      </c>
      <c r="G866" s="1" t="str">
        <f t="shared" si="203"/>
        <v/>
      </c>
      <c r="H866" s="7" t="str">
        <f t="shared" si="204"/>
        <v/>
      </c>
      <c r="J866" s="14" t="e">
        <f t="shared" si="205"/>
        <v>#VALUE!</v>
      </c>
      <c r="K866" s="19" t="str">
        <f t="shared" si="206"/>
        <v/>
      </c>
      <c r="L866" s="27" t="str">
        <f t="shared" si="207"/>
        <v/>
      </c>
      <c r="M866" s="18" t="str">
        <f t="shared" si="197"/>
        <v/>
      </c>
      <c r="O866" s="18" t="str">
        <f t="shared" si="198"/>
        <v/>
      </c>
      <c r="P866" s="18" t="str">
        <f t="shared" si="208"/>
        <v/>
      </c>
      <c r="Q866" s="27" t="str">
        <f t="shared" si="209"/>
        <v/>
      </c>
    </row>
    <row r="867" spans="1:17" x14ac:dyDescent="0.25">
      <c r="A867" t="e">
        <f t="shared" si="199"/>
        <v>#VALUE!</v>
      </c>
      <c r="B867" s="6" t="str">
        <f t="shared" si="200"/>
        <v/>
      </c>
      <c r="C867" s="7" t="str">
        <f t="shared" si="201"/>
        <v/>
      </c>
      <c r="D867" s="1" t="str">
        <f t="shared" si="195"/>
        <v/>
      </c>
      <c r="E867" s="28" t="str">
        <f t="shared" si="202"/>
        <v/>
      </c>
      <c r="F867" s="1" t="str">
        <f t="shared" si="196"/>
        <v/>
      </c>
      <c r="G867" s="1" t="str">
        <f t="shared" si="203"/>
        <v/>
      </c>
      <c r="H867" s="7" t="str">
        <f t="shared" si="204"/>
        <v/>
      </c>
      <c r="J867" s="14" t="e">
        <f t="shared" si="205"/>
        <v>#VALUE!</v>
      </c>
      <c r="K867" s="19" t="str">
        <f t="shared" si="206"/>
        <v/>
      </c>
      <c r="L867" s="27" t="str">
        <f t="shared" si="207"/>
        <v/>
      </c>
      <c r="M867" s="18" t="str">
        <f t="shared" si="197"/>
        <v/>
      </c>
      <c r="O867" s="18" t="str">
        <f t="shared" si="198"/>
        <v/>
      </c>
      <c r="P867" s="18" t="str">
        <f t="shared" si="208"/>
        <v/>
      </c>
      <c r="Q867" s="27" t="str">
        <f t="shared" si="209"/>
        <v/>
      </c>
    </row>
    <row r="868" spans="1:17" x14ac:dyDescent="0.25">
      <c r="A868" t="e">
        <f t="shared" si="199"/>
        <v>#VALUE!</v>
      </c>
      <c r="B868" s="6" t="str">
        <f t="shared" si="200"/>
        <v/>
      </c>
      <c r="C868" s="7" t="str">
        <f t="shared" si="201"/>
        <v/>
      </c>
      <c r="D868" s="1" t="str">
        <f t="shared" si="195"/>
        <v/>
      </c>
      <c r="E868" s="28" t="str">
        <f t="shared" si="202"/>
        <v/>
      </c>
      <c r="F868" s="1" t="str">
        <f t="shared" si="196"/>
        <v/>
      </c>
      <c r="G868" s="1" t="str">
        <f t="shared" si="203"/>
        <v/>
      </c>
      <c r="H868" s="7" t="str">
        <f t="shared" si="204"/>
        <v/>
      </c>
      <c r="J868" s="14" t="e">
        <f t="shared" si="205"/>
        <v>#VALUE!</v>
      </c>
      <c r="K868" s="19" t="str">
        <f t="shared" si="206"/>
        <v/>
      </c>
      <c r="L868" s="27" t="str">
        <f t="shared" si="207"/>
        <v/>
      </c>
      <c r="M868" s="18" t="str">
        <f t="shared" si="197"/>
        <v/>
      </c>
      <c r="O868" s="18" t="str">
        <f t="shared" si="198"/>
        <v/>
      </c>
      <c r="P868" s="18" t="str">
        <f t="shared" si="208"/>
        <v/>
      </c>
      <c r="Q868" s="27" t="str">
        <f t="shared" si="209"/>
        <v/>
      </c>
    </row>
    <row r="869" spans="1:17" x14ac:dyDescent="0.25">
      <c r="A869" t="e">
        <f t="shared" si="199"/>
        <v>#VALUE!</v>
      </c>
      <c r="B869" s="6" t="str">
        <f t="shared" si="200"/>
        <v/>
      </c>
      <c r="C869" s="7" t="str">
        <f t="shared" si="201"/>
        <v/>
      </c>
      <c r="D869" s="1" t="str">
        <f t="shared" si="195"/>
        <v/>
      </c>
      <c r="E869" s="28" t="str">
        <f t="shared" si="202"/>
        <v/>
      </c>
      <c r="F869" s="1" t="str">
        <f t="shared" si="196"/>
        <v/>
      </c>
      <c r="G869" s="1" t="str">
        <f t="shared" si="203"/>
        <v/>
      </c>
      <c r="H869" s="7" t="str">
        <f t="shared" si="204"/>
        <v/>
      </c>
      <c r="J869" s="14" t="e">
        <f t="shared" si="205"/>
        <v>#VALUE!</v>
      </c>
      <c r="K869" s="19" t="str">
        <f t="shared" si="206"/>
        <v/>
      </c>
      <c r="L869" s="27" t="str">
        <f t="shared" si="207"/>
        <v/>
      </c>
      <c r="M869" s="18" t="str">
        <f t="shared" si="197"/>
        <v/>
      </c>
      <c r="O869" s="18" t="str">
        <f t="shared" si="198"/>
        <v/>
      </c>
      <c r="P869" s="18" t="str">
        <f t="shared" si="208"/>
        <v/>
      </c>
      <c r="Q869" s="27" t="str">
        <f t="shared" si="209"/>
        <v/>
      </c>
    </row>
    <row r="870" spans="1:17" x14ac:dyDescent="0.25">
      <c r="A870" t="e">
        <f t="shared" si="199"/>
        <v>#VALUE!</v>
      </c>
      <c r="B870" s="6" t="str">
        <f t="shared" si="200"/>
        <v/>
      </c>
      <c r="C870" s="7" t="str">
        <f t="shared" si="201"/>
        <v/>
      </c>
      <c r="D870" s="1" t="str">
        <f t="shared" si="195"/>
        <v/>
      </c>
      <c r="E870" s="28" t="str">
        <f t="shared" si="202"/>
        <v/>
      </c>
      <c r="F870" s="1" t="str">
        <f t="shared" si="196"/>
        <v/>
      </c>
      <c r="G870" s="1" t="str">
        <f t="shared" si="203"/>
        <v/>
      </c>
      <c r="H870" s="7" t="str">
        <f t="shared" si="204"/>
        <v/>
      </c>
      <c r="J870" s="14" t="e">
        <f t="shared" si="205"/>
        <v>#VALUE!</v>
      </c>
      <c r="K870" s="19" t="str">
        <f t="shared" si="206"/>
        <v/>
      </c>
      <c r="L870" s="27" t="str">
        <f t="shared" si="207"/>
        <v/>
      </c>
      <c r="M870" s="18" t="str">
        <f t="shared" si="197"/>
        <v/>
      </c>
      <c r="O870" s="18" t="str">
        <f t="shared" si="198"/>
        <v/>
      </c>
      <c r="P870" s="18" t="str">
        <f t="shared" si="208"/>
        <v/>
      </c>
      <c r="Q870" s="27" t="str">
        <f t="shared" si="209"/>
        <v/>
      </c>
    </row>
    <row r="871" spans="1:17" x14ac:dyDescent="0.25">
      <c r="A871" t="e">
        <f t="shared" si="199"/>
        <v>#VALUE!</v>
      </c>
      <c r="B871" s="6" t="str">
        <f t="shared" si="200"/>
        <v/>
      </c>
      <c r="C871" s="7" t="str">
        <f t="shared" si="201"/>
        <v/>
      </c>
      <c r="D871" s="1" t="str">
        <f t="shared" si="195"/>
        <v/>
      </c>
      <c r="E871" s="28" t="str">
        <f t="shared" si="202"/>
        <v/>
      </c>
      <c r="F871" s="1" t="str">
        <f t="shared" si="196"/>
        <v/>
      </c>
      <c r="G871" s="1" t="str">
        <f t="shared" si="203"/>
        <v/>
      </c>
      <c r="H871" s="7" t="str">
        <f t="shared" si="204"/>
        <v/>
      </c>
      <c r="J871" s="14" t="e">
        <f t="shared" si="205"/>
        <v>#VALUE!</v>
      </c>
      <c r="K871" s="19" t="str">
        <f t="shared" si="206"/>
        <v/>
      </c>
      <c r="L871" s="27" t="str">
        <f t="shared" si="207"/>
        <v/>
      </c>
      <c r="M871" s="18" t="str">
        <f t="shared" si="197"/>
        <v/>
      </c>
      <c r="O871" s="18" t="str">
        <f t="shared" si="198"/>
        <v/>
      </c>
      <c r="P871" s="18" t="str">
        <f t="shared" si="208"/>
        <v/>
      </c>
      <c r="Q871" s="27" t="str">
        <f t="shared" si="209"/>
        <v/>
      </c>
    </row>
    <row r="872" spans="1:17" x14ac:dyDescent="0.25">
      <c r="A872" t="e">
        <f t="shared" si="199"/>
        <v>#VALUE!</v>
      </c>
      <c r="B872" s="6" t="str">
        <f t="shared" si="200"/>
        <v/>
      </c>
      <c r="C872" s="7" t="str">
        <f t="shared" si="201"/>
        <v/>
      </c>
      <c r="D872" s="1" t="str">
        <f t="shared" si="195"/>
        <v/>
      </c>
      <c r="E872" s="28" t="str">
        <f t="shared" si="202"/>
        <v/>
      </c>
      <c r="F872" s="1" t="str">
        <f t="shared" si="196"/>
        <v/>
      </c>
      <c r="G872" s="1" t="str">
        <f t="shared" si="203"/>
        <v/>
      </c>
      <c r="H872" s="7" t="str">
        <f t="shared" si="204"/>
        <v/>
      </c>
      <c r="J872" s="14" t="e">
        <f t="shared" si="205"/>
        <v>#VALUE!</v>
      </c>
      <c r="K872" s="19" t="str">
        <f t="shared" si="206"/>
        <v/>
      </c>
      <c r="L872" s="27" t="str">
        <f t="shared" si="207"/>
        <v/>
      </c>
      <c r="M872" s="18" t="str">
        <f t="shared" si="197"/>
        <v/>
      </c>
      <c r="O872" s="18" t="str">
        <f t="shared" si="198"/>
        <v/>
      </c>
      <c r="P872" s="18" t="str">
        <f t="shared" si="208"/>
        <v/>
      </c>
      <c r="Q872" s="27" t="str">
        <f t="shared" si="209"/>
        <v/>
      </c>
    </row>
    <row r="873" spans="1:17" x14ac:dyDescent="0.25">
      <c r="A873" t="e">
        <f t="shared" si="199"/>
        <v>#VALUE!</v>
      </c>
      <c r="B873" s="6" t="str">
        <f t="shared" si="200"/>
        <v/>
      </c>
      <c r="C873" s="7" t="str">
        <f t="shared" si="201"/>
        <v/>
      </c>
      <c r="D873" s="1" t="str">
        <f t="shared" si="195"/>
        <v/>
      </c>
      <c r="E873" s="28" t="str">
        <f t="shared" si="202"/>
        <v/>
      </c>
      <c r="F873" s="1" t="str">
        <f t="shared" si="196"/>
        <v/>
      </c>
      <c r="G873" s="1" t="str">
        <f t="shared" si="203"/>
        <v/>
      </c>
      <c r="H873" s="7" t="str">
        <f t="shared" si="204"/>
        <v/>
      </c>
      <c r="J873" s="14" t="e">
        <f t="shared" si="205"/>
        <v>#VALUE!</v>
      </c>
      <c r="K873" s="19" t="str">
        <f t="shared" si="206"/>
        <v/>
      </c>
      <c r="L873" s="27" t="str">
        <f t="shared" si="207"/>
        <v/>
      </c>
      <c r="M873" s="18" t="str">
        <f t="shared" si="197"/>
        <v/>
      </c>
      <c r="O873" s="18" t="str">
        <f t="shared" si="198"/>
        <v/>
      </c>
      <c r="P873" s="18" t="str">
        <f t="shared" si="208"/>
        <v/>
      </c>
      <c r="Q873" s="27" t="str">
        <f t="shared" si="209"/>
        <v/>
      </c>
    </row>
    <row r="874" spans="1:17" x14ac:dyDescent="0.25">
      <c r="A874" t="e">
        <f t="shared" si="199"/>
        <v>#VALUE!</v>
      </c>
      <c r="B874" s="6" t="str">
        <f t="shared" si="200"/>
        <v/>
      </c>
      <c r="C874" s="7" t="str">
        <f t="shared" si="201"/>
        <v/>
      </c>
      <c r="D874" s="1" t="str">
        <f t="shared" si="195"/>
        <v/>
      </c>
      <c r="E874" s="28" t="str">
        <f t="shared" si="202"/>
        <v/>
      </c>
      <c r="F874" s="1" t="str">
        <f t="shared" si="196"/>
        <v/>
      </c>
      <c r="G874" s="1" t="str">
        <f t="shared" si="203"/>
        <v/>
      </c>
      <c r="H874" s="7" t="str">
        <f t="shared" si="204"/>
        <v/>
      </c>
      <c r="J874" s="14" t="e">
        <f t="shared" si="205"/>
        <v>#VALUE!</v>
      </c>
      <c r="K874" s="19" t="str">
        <f t="shared" si="206"/>
        <v/>
      </c>
      <c r="L874" s="27" t="str">
        <f t="shared" si="207"/>
        <v/>
      </c>
      <c r="M874" s="18" t="str">
        <f t="shared" si="197"/>
        <v/>
      </c>
      <c r="O874" s="18" t="str">
        <f t="shared" si="198"/>
        <v/>
      </c>
      <c r="P874" s="18" t="str">
        <f t="shared" si="208"/>
        <v/>
      </c>
      <c r="Q874" s="27" t="str">
        <f t="shared" si="209"/>
        <v/>
      </c>
    </row>
    <row r="875" spans="1:17" x14ac:dyDescent="0.25">
      <c r="A875" t="e">
        <f t="shared" si="199"/>
        <v>#VALUE!</v>
      </c>
      <c r="B875" s="6" t="str">
        <f t="shared" si="200"/>
        <v/>
      </c>
      <c r="C875" s="7" t="str">
        <f t="shared" si="201"/>
        <v/>
      </c>
      <c r="D875" s="1" t="str">
        <f t="shared" si="195"/>
        <v/>
      </c>
      <c r="E875" s="28" t="str">
        <f t="shared" si="202"/>
        <v/>
      </c>
      <c r="F875" s="1" t="str">
        <f t="shared" si="196"/>
        <v/>
      </c>
      <c r="G875" s="1" t="str">
        <f t="shared" si="203"/>
        <v/>
      </c>
      <c r="H875" s="7" t="str">
        <f t="shared" si="204"/>
        <v/>
      </c>
      <c r="J875" s="14" t="e">
        <f t="shared" si="205"/>
        <v>#VALUE!</v>
      </c>
      <c r="K875" s="19" t="str">
        <f t="shared" si="206"/>
        <v/>
      </c>
      <c r="L875" s="27" t="str">
        <f t="shared" si="207"/>
        <v/>
      </c>
      <c r="M875" s="18" t="str">
        <f t="shared" si="197"/>
        <v/>
      </c>
      <c r="O875" s="18" t="str">
        <f t="shared" si="198"/>
        <v/>
      </c>
      <c r="P875" s="18" t="str">
        <f t="shared" si="208"/>
        <v/>
      </c>
      <c r="Q875" s="27" t="str">
        <f t="shared" si="209"/>
        <v/>
      </c>
    </row>
    <row r="876" spans="1:17" x14ac:dyDescent="0.25">
      <c r="A876" t="e">
        <f t="shared" si="199"/>
        <v>#VALUE!</v>
      </c>
      <c r="B876" s="6" t="str">
        <f t="shared" si="200"/>
        <v/>
      </c>
      <c r="C876" s="7" t="str">
        <f t="shared" si="201"/>
        <v/>
      </c>
      <c r="D876" s="1" t="str">
        <f t="shared" si="195"/>
        <v/>
      </c>
      <c r="E876" s="28" t="str">
        <f t="shared" si="202"/>
        <v/>
      </c>
      <c r="F876" s="1" t="str">
        <f t="shared" si="196"/>
        <v/>
      </c>
      <c r="G876" s="1" t="str">
        <f t="shared" si="203"/>
        <v/>
      </c>
      <c r="H876" s="7" t="str">
        <f t="shared" si="204"/>
        <v/>
      </c>
      <c r="J876" s="14" t="e">
        <f t="shared" si="205"/>
        <v>#VALUE!</v>
      </c>
      <c r="K876" s="19" t="str">
        <f t="shared" si="206"/>
        <v/>
      </c>
      <c r="L876" s="27" t="str">
        <f t="shared" si="207"/>
        <v/>
      </c>
      <c r="M876" s="18" t="str">
        <f t="shared" si="197"/>
        <v/>
      </c>
      <c r="O876" s="18" t="str">
        <f t="shared" si="198"/>
        <v/>
      </c>
      <c r="P876" s="18" t="str">
        <f t="shared" si="208"/>
        <v/>
      </c>
      <c r="Q876" s="27" t="str">
        <f t="shared" si="209"/>
        <v/>
      </c>
    </row>
    <row r="877" spans="1:17" x14ac:dyDescent="0.25">
      <c r="A877" t="e">
        <f t="shared" si="199"/>
        <v>#VALUE!</v>
      </c>
      <c r="B877" s="6" t="str">
        <f t="shared" si="200"/>
        <v/>
      </c>
      <c r="C877" s="7" t="str">
        <f t="shared" si="201"/>
        <v/>
      </c>
      <c r="D877" s="1" t="str">
        <f t="shared" si="195"/>
        <v/>
      </c>
      <c r="E877" s="28" t="str">
        <f t="shared" si="202"/>
        <v/>
      </c>
      <c r="F877" s="1" t="str">
        <f t="shared" si="196"/>
        <v/>
      </c>
      <c r="G877" s="1" t="str">
        <f t="shared" si="203"/>
        <v/>
      </c>
      <c r="H877" s="7" t="str">
        <f t="shared" si="204"/>
        <v/>
      </c>
      <c r="J877" s="14" t="e">
        <f t="shared" si="205"/>
        <v>#VALUE!</v>
      </c>
      <c r="K877" s="19" t="str">
        <f t="shared" si="206"/>
        <v/>
      </c>
      <c r="L877" s="27" t="str">
        <f t="shared" si="207"/>
        <v/>
      </c>
      <c r="M877" s="18" t="str">
        <f t="shared" si="197"/>
        <v/>
      </c>
      <c r="O877" s="18" t="str">
        <f t="shared" si="198"/>
        <v/>
      </c>
      <c r="P877" s="18" t="str">
        <f t="shared" si="208"/>
        <v/>
      </c>
      <c r="Q877" s="27" t="str">
        <f t="shared" si="209"/>
        <v/>
      </c>
    </row>
    <row r="878" spans="1:17" x14ac:dyDescent="0.25">
      <c r="A878" t="e">
        <f t="shared" si="199"/>
        <v>#VALUE!</v>
      </c>
      <c r="B878" s="6" t="str">
        <f t="shared" si="200"/>
        <v/>
      </c>
      <c r="C878" s="7" t="str">
        <f t="shared" si="201"/>
        <v/>
      </c>
      <c r="D878" s="1" t="str">
        <f t="shared" si="195"/>
        <v/>
      </c>
      <c r="E878" s="28" t="str">
        <f t="shared" si="202"/>
        <v/>
      </c>
      <c r="F878" s="1" t="str">
        <f t="shared" si="196"/>
        <v/>
      </c>
      <c r="G878" s="1" t="str">
        <f t="shared" si="203"/>
        <v/>
      </c>
      <c r="H878" s="7" t="str">
        <f t="shared" si="204"/>
        <v/>
      </c>
      <c r="J878" s="14" t="e">
        <f t="shared" si="205"/>
        <v>#VALUE!</v>
      </c>
      <c r="K878" s="19" t="str">
        <f t="shared" si="206"/>
        <v/>
      </c>
      <c r="L878" s="27" t="str">
        <f t="shared" si="207"/>
        <v/>
      </c>
      <c r="M878" s="18" t="str">
        <f t="shared" si="197"/>
        <v/>
      </c>
      <c r="O878" s="18" t="str">
        <f t="shared" si="198"/>
        <v/>
      </c>
      <c r="P878" s="18" t="str">
        <f t="shared" si="208"/>
        <v/>
      </c>
      <c r="Q878" s="27" t="str">
        <f t="shared" si="209"/>
        <v/>
      </c>
    </row>
    <row r="879" spans="1:17" x14ac:dyDescent="0.25">
      <c r="A879" t="e">
        <f t="shared" si="199"/>
        <v>#VALUE!</v>
      </c>
      <c r="B879" s="6" t="str">
        <f t="shared" si="200"/>
        <v/>
      </c>
      <c r="C879" s="7" t="str">
        <f t="shared" si="201"/>
        <v/>
      </c>
      <c r="D879" s="1" t="str">
        <f t="shared" si="195"/>
        <v/>
      </c>
      <c r="E879" s="28" t="str">
        <f t="shared" si="202"/>
        <v/>
      </c>
      <c r="F879" s="1" t="str">
        <f t="shared" si="196"/>
        <v/>
      </c>
      <c r="G879" s="1" t="str">
        <f t="shared" si="203"/>
        <v/>
      </c>
      <c r="H879" s="7" t="str">
        <f t="shared" si="204"/>
        <v/>
      </c>
      <c r="J879" s="14" t="e">
        <f t="shared" si="205"/>
        <v>#VALUE!</v>
      </c>
      <c r="K879" s="19" t="str">
        <f t="shared" si="206"/>
        <v/>
      </c>
      <c r="L879" s="27" t="str">
        <f t="shared" si="207"/>
        <v/>
      </c>
      <c r="M879" s="18" t="str">
        <f t="shared" si="197"/>
        <v/>
      </c>
      <c r="O879" s="18" t="str">
        <f t="shared" si="198"/>
        <v/>
      </c>
      <c r="P879" s="18" t="str">
        <f t="shared" si="208"/>
        <v/>
      </c>
      <c r="Q879" s="27" t="str">
        <f t="shared" si="209"/>
        <v/>
      </c>
    </row>
    <row r="880" spans="1:17" x14ac:dyDescent="0.25">
      <c r="A880" t="e">
        <f t="shared" si="199"/>
        <v>#VALUE!</v>
      </c>
      <c r="B880" s="6" t="str">
        <f t="shared" si="200"/>
        <v/>
      </c>
      <c r="C880" s="7" t="str">
        <f t="shared" si="201"/>
        <v/>
      </c>
      <c r="D880" s="1" t="str">
        <f t="shared" si="195"/>
        <v/>
      </c>
      <c r="E880" s="28" t="str">
        <f t="shared" si="202"/>
        <v/>
      </c>
      <c r="F880" s="1" t="str">
        <f t="shared" si="196"/>
        <v/>
      </c>
      <c r="G880" s="1" t="str">
        <f t="shared" si="203"/>
        <v/>
      </c>
      <c r="H880" s="7" t="str">
        <f t="shared" si="204"/>
        <v/>
      </c>
      <c r="J880" s="14" t="e">
        <f t="shared" si="205"/>
        <v>#VALUE!</v>
      </c>
      <c r="K880" s="19" t="str">
        <f t="shared" si="206"/>
        <v/>
      </c>
      <c r="L880" s="27" t="str">
        <f t="shared" si="207"/>
        <v/>
      </c>
      <c r="M880" s="18" t="str">
        <f t="shared" si="197"/>
        <v/>
      </c>
      <c r="O880" s="18" t="str">
        <f t="shared" si="198"/>
        <v/>
      </c>
      <c r="P880" s="18" t="str">
        <f t="shared" si="208"/>
        <v/>
      </c>
      <c r="Q880" s="27" t="str">
        <f t="shared" si="209"/>
        <v/>
      </c>
    </row>
    <row r="881" spans="1:17" x14ac:dyDescent="0.25">
      <c r="A881" t="e">
        <f t="shared" si="199"/>
        <v>#VALUE!</v>
      </c>
      <c r="B881" s="6" t="str">
        <f t="shared" si="200"/>
        <v/>
      </c>
      <c r="C881" s="7" t="str">
        <f t="shared" si="201"/>
        <v/>
      </c>
      <c r="D881" s="1" t="str">
        <f t="shared" si="195"/>
        <v/>
      </c>
      <c r="E881" s="28" t="str">
        <f t="shared" si="202"/>
        <v/>
      </c>
      <c r="F881" s="1" t="str">
        <f t="shared" si="196"/>
        <v/>
      </c>
      <c r="G881" s="1" t="str">
        <f t="shared" si="203"/>
        <v/>
      </c>
      <c r="H881" s="7" t="str">
        <f t="shared" si="204"/>
        <v/>
      </c>
      <c r="J881" s="14" t="e">
        <f t="shared" si="205"/>
        <v>#VALUE!</v>
      </c>
      <c r="K881" s="19" t="str">
        <f t="shared" si="206"/>
        <v/>
      </c>
      <c r="L881" s="27" t="str">
        <f t="shared" si="207"/>
        <v/>
      </c>
      <c r="M881" s="18" t="str">
        <f t="shared" si="197"/>
        <v/>
      </c>
      <c r="O881" s="18" t="str">
        <f t="shared" si="198"/>
        <v/>
      </c>
      <c r="P881" s="18" t="str">
        <f t="shared" si="208"/>
        <v/>
      </c>
      <c r="Q881" s="27" t="str">
        <f t="shared" si="209"/>
        <v/>
      </c>
    </row>
    <row r="882" spans="1:17" x14ac:dyDescent="0.25">
      <c r="A882" t="e">
        <f t="shared" si="199"/>
        <v>#VALUE!</v>
      </c>
      <c r="B882" s="6" t="str">
        <f t="shared" si="200"/>
        <v/>
      </c>
      <c r="C882" s="7" t="str">
        <f t="shared" si="201"/>
        <v/>
      </c>
      <c r="D882" s="1" t="str">
        <f t="shared" si="195"/>
        <v/>
      </c>
      <c r="E882" s="28" t="str">
        <f t="shared" si="202"/>
        <v/>
      </c>
      <c r="F882" s="1" t="str">
        <f t="shared" si="196"/>
        <v/>
      </c>
      <c r="G882" s="1" t="str">
        <f t="shared" si="203"/>
        <v/>
      </c>
      <c r="H882" s="7" t="str">
        <f t="shared" si="204"/>
        <v/>
      </c>
      <c r="J882" s="14" t="e">
        <f t="shared" si="205"/>
        <v>#VALUE!</v>
      </c>
      <c r="K882" s="19" t="str">
        <f t="shared" si="206"/>
        <v/>
      </c>
      <c r="L882" s="27" t="str">
        <f t="shared" si="207"/>
        <v/>
      </c>
      <c r="M882" s="18" t="str">
        <f t="shared" si="197"/>
        <v/>
      </c>
      <c r="O882" s="18" t="str">
        <f t="shared" si="198"/>
        <v/>
      </c>
      <c r="P882" s="18" t="str">
        <f t="shared" si="208"/>
        <v/>
      </c>
      <c r="Q882" s="27" t="str">
        <f t="shared" si="209"/>
        <v/>
      </c>
    </row>
    <row r="883" spans="1:17" x14ac:dyDescent="0.25">
      <c r="A883" t="e">
        <f t="shared" si="199"/>
        <v>#VALUE!</v>
      </c>
      <c r="B883" s="6" t="str">
        <f t="shared" si="200"/>
        <v/>
      </c>
      <c r="C883" s="7" t="str">
        <f t="shared" si="201"/>
        <v/>
      </c>
      <c r="D883" s="1" t="str">
        <f t="shared" si="195"/>
        <v/>
      </c>
      <c r="E883" s="28" t="str">
        <f t="shared" si="202"/>
        <v/>
      </c>
      <c r="F883" s="1" t="str">
        <f t="shared" si="196"/>
        <v/>
      </c>
      <c r="G883" s="1" t="str">
        <f t="shared" si="203"/>
        <v/>
      </c>
      <c r="H883" s="7" t="str">
        <f t="shared" si="204"/>
        <v/>
      </c>
      <c r="J883" s="14" t="e">
        <f t="shared" si="205"/>
        <v>#VALUE!</v>
      </c>
      <c r="K883" s="19" t="str">
        <f t="shared" si="206"/>
        <v/>
      </c>
      <c r="L883" s="27" t="str">
        <f t="shared" si="207"/>
        <v/>
      </c>
      <c r="M883" s="18" t="str">
        <f t="shared" si="197"/>
        <v/>
      </c>
      <c r="O883" s="18" t="str">
        <f t="shared" si="198"/>
        <v/>
      </c>
      <c r="P883" s="18" t="str">
        <f t="shared" si="208"/>
        <v/>
      </c>
      <c r="Q883" s="27" t="str">
        <f t="shared" si="209"/>
        <v/>
      </c>
    </row>
    <row r="884" spans="1:17" x14ac:dyDescent="0.25">
      <c r="A884" t="e">
        <f t="shared" si="199"/>
        <v>#VALUE!</v>
      </c>
      <c r="B884" s="6" t="str">
        <f t="shared" si="200"/>
        <v/>
      </c>
      <c r="C884" s="7" t="str">
        <f t="shared" si="201"/>
        <v/>
      </c>
      <c r="D884" s="1" t="str">
        <f t="shared" si="195"/>
        <v/>
      </c>
      <c r="E884" s="28" t="str">
        <f t="shared" si="202"/>
        <v/>
      </c>
      <c r="F884" s="1" t="str">
        <f t="shared" si="196"/>
        <v/>
      </c>
      <c r="G884" s="1" t="str">
        <f t="shared" si="203"/>
        <v/>
      </c>
      <c r="H884" s="7" t="str">
        <f t="shared" si="204"/>
        <v/>
      </c>
      <c r="J884" s="14" t="e">
        <f t="shared" si="205"/>
        <v>#VALUE!</v>
      </c>
      <c r="K884" s="19" t="str">
        <f t="shared" si="206"/>
        <v/>
      </c>
      <c r="L884" s="27" t="str">
        <f t="shared" si="207"/>
        <v/>
      </c>
      <c r="M884" s="18" t="str">
        <f t="shared" si="197"/>
        <v/>
      </c>
      <c r="O884" s="18" t="str">
        <f t="shared" si="198"/>
        <v/>
      </c>
      <c r="P884" s="18" t="str">
        <f t="shared" si="208"/>
        <v/>
      </c>
      <c r="Q884" s="27" t="str">
        <f t="shared" si="209"/>
        <v/>
      </c>
    </row>
    <row r="885" spans="1:17" x14ac:dyDescent="0.25">
      <c r="A885" t="e">
        <f t="shared" si="199"/>
        <v>#VALUE!</v>
      </c>
      <c r="B885" s="6" t="str">
        <f t="shared" si="200"/>
        <v/>
      </c>
      <c r="C885" s="7" t="str">
        <f t="shared" si="201"/>
        <v/>
      </c>
      <c r="D885" s="1" t="str">
        <f t="shared" si="195"/>
        <v/>
      </c>
      <c r="E885" s="28" t="str">
        <f t="shared" si="202"/>
        <v/>
      </c>
      <c r="F885" s="1" t="str">
        <f t="shared" si="196"/>
        <v/>
      </c>
      <c r="G885" s="1" t="str">
        <f t="shared" si="203"/>
        <v/>
      </c>
      <c r="H885" s="7" t="str">
        <f t="shared" si="204"/>
        <v/>
      </c>
      <c r="J885" s="14" t="e">
        <f t="shared" si="205"/>
        <v>#VALUE!</v>
      </c>
      <c r="K885" s="19" t="str">
        <f t="shared" si="206"/>
        <v/>
      </c>
      <c r="L885" s="27" t="str">
        <f t="shared" si="207"/>
        <v/>
      </c>
      <c r="M885" s="18" t="str">
        <f t="shared" si="197"/>
        <v/>
      </c>
      <c r="O885" s="18" t="str">
        <f t="shared" si="198"/>
        <v/>
      </c>
      <c r="P885" s="18" t="str">
        <f t="shared" si="208"/>
        <v/>
      </c>
      <c r="Q885" s="27" t="str">
        <f t="shared" si="209"/>
        <v/>
      </c>
    </row>
    <row r="886" spans="1:17" x14ac:dyDescent="0.25">
      <c r="A886" t="e">
        <f t="shared" si="199"/>
        <v>#VALUE!</v>
      </c>
      <c r="B886" s="6" t="str">
        <f t="shared" si="200"/>
        <v/>
      </c>
      <c r="C886" s="7" t="str">
        <f t="shared" si="201"/>
        <v/>
      </c>
      <c r="D886" s="1" t="str">
        <f t="shared" si="195"/>
        <v/>
      </c>
      <c r="E886" s="28" t="str">
        <f t="shared" si="202"/>
        <v/>
      </c>
      <c r="F886" s="1" t="str">
        <f t="shared" si="196"/>
        <v/>
      </c>
      <c r="G886" s="1" t="str">
        <f t="shared" si="203"/>
        <v/>
      </c>
      <c r="H886" s="7" t="str">
        <f t="shared" si="204"/>
        <v/>
      </c>
      <c r="J886" s="14" t="e">
        <f t="shared" si="205"/>
        <v>#VALUE!</v>
      </c>
      <c r="K886" s="19" t="str">
        <f t="shared" si="206"/>
        <v/>
      </c>
      <c r="L886" s="27" t="str">
        <f t="shared" si="207"/>
        <v/>
      </c>
      <c r="M886" s="18" t="str">
        <f t="shared" si="197"/>
        <v/>
      </c>
      <c r="O886" s="18" t="str">
        <f t="shared" si="198"/>
        <v/>
      </c>
      <c r="P886" s="18" t="str">
        <f t="shared" si="208"/>
        <v/>
      </c>
      <c r="Q886" s="27" t="str">
        <f t="shared" si="209"/>
        <v/>
      </c>
    </row>
    <row r="887" spans="1:17" x14ac:dyDescent="0.25">
      <c r="A887" t="e">
        <f t="shared" si="199"/>
        <v>#VALUE!</v>
      </c>
      <c r="B887" s="6" t="str">
        <f t="shared" si="200"/>
        <v/>
      </c>
      <c r="C887" s="7" t="str">
        <f t="shared" si="201"/>
        <v/>
      </c>
      <c r="D887" s="1" t="str">
        <f t="shared" si="195"/>
        <v/>
      </c>
      <c r="E887" s="28" t="str">
        <f t="shared" si="202"/>
        <v/>
      </c>
      <c r="F887" s="1" t="str">
        <f t="shared" si="196"/>
        <v/>
      </c>
      <c r="G887" s="1" t="str">
        <f t="shared" si="203"/>
        <v/>
      </c>
      <c r="H887" s="7" t="str">
        <f t="shared" si="204"/>
        <v/>
      </c>
      <c r="J887" s="14" t="e">
        <f t="shared" si="205"/>
        <v>#VALUE!</v>
      </c>
      <c r="K887" s="19" t="str">
        <f t="shared" si="206"/>
        <v/>
      </c>
      <c r="L887" s="27" t="str">
        <f t="shared" si="207"/>
        <v/>
      </c>
      <c r="M887" s="18" t="str">
        <f t="shared" si="197"/>
        <v/>
      </c>
      <c r="O887" s="18" t="str">
        <f t="shared" si="198"/>
        <v/>
      </c>
      <c r="P887" s="18" t="str">
        <f t="shared" si="208"/>
        <v/>
      </c>
      <c r="Q887" s="27" t="str">
        <f t="shared" si="209"/>
        <v/>
      </c>
    </row>
    <row r="888" spans="1:17" x14ac:dyDescent="0.25">
      <c r="A888" t="e">
        <f t="shared" si="199"/>
        <v>#VALUE!</v>
      </c>
      <c r="B888" s="6" t="str">
        <f t="shared" si="200"/>
        <v/>
      </c>
      <c r="C888" s="7" t="str">
        <f t="shared" si="201"/>
        <v/>
      </c>
      <c r="D888" s="1" t="str">
        <f t="shared" si="195"/>
        <v/>
      </c>
      <c r="E888" s="28" t="str">
        <f t="shared" si="202"/>
        <v/>
      </c>
      <c r="F888" s="1" t="str">
        <f t="shared" si="196"/>
        <v/>
      </c>
      <c r="G888" s="1" t="str">
        <f t="shared" si="203"/>
        <v/>
      </c>
      <c r="H888" s="7" t="str">
        <f t="shared" si="204"/>
        <v/>
      </c>
      <c r="J888" s="14" t="e">
        <f t="shared" si="205"/>
        <v>#VALUE!</v>
      </c>
      <c r="K888" s="19" t="str">
        <f t="shared" si="206"/>
        <v/>
      </c>
      <c r="L888" s="27" t="str">
        <f t="shared" si="207"/>
        <v/>
      </c>
      <c r="M888" s="18" t="str">
        <f t="shared" si="197"/>
        <v/>
      </c>
      <c r="O888" s="18" t="str">
        <f t="shared" si="198"/>
        <v/>
      </c>
      <c r="P888" s="18" t="str">
        <f t="shared" si="208"/>
        <v/>
      </c>
      <c r="Q888" s="27" t="str">
        <f t="shared" si="209"/>
        <v/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8"/>
  <sheetViews>
    <sheetView tabSelected="1" zoomScale="85" zoomScaleNormal="85" workbookViewId="0">
      <pane ySplit="10" topLeftCell="A11" activePane="bottomLeft" state="frozen"/>
      <selection pane="bottomLeft" activeCell="D13" sqref="D13"/>
    </sheetView>
  </sheetViews>
  <sheetFormatPr defaultRowHeight="15" x14ac:dyDescent="0.25"/>
  <cols>
    <col min="2" max="2" width="17.5703125" bestFit="1" customWidth="1"/>
    <col min="3" max="3" width="13.140625" bestFit="1" customWidth="1"/>
    <col min="4" max="4" width="12.5703125" bestFit="1" customWidth="1"/>
    <col min="5" max="5" width="13.5703125" style="28" bestFit="1" customWidth="1"/>
    <col min="6" max="6" width="12.7109375" bestFit="1" customWidth="1"/>
    <col min="7" max="7" width="12.42578125" bestFit="1" customWidth="1"/>
    <col min="8" max="8" width="14.140625" bestFit="1" customWidth="1"/>
    <col min="9" max="10" width="9.140625" style="14"/>
    <col min="11" max="11" width="17.5703125" style="14" bestFit="1" customWidth="1"/>
    <col min="12" max="12" width="13.140625" style="14" bestFit="1" customWidth="1"/>
    <col min="13" max="13" width="12.5703125" style="14" bestFit="1" customWidth="1"/>
    <col min="14" max="14" width="13.5703125" style="14" bestFit="1" customWidth="1"/>
    <col min="15" max="15" width="12.7109375" style="14" bestFit="1" customWidth="1"/>
    <col min="16" max="16" width="12.42578125" style="14" bestFit="1" customWidth="1"/>
    <col min="17" max="17" width="14.140625" style="14" bestFit="1" customWidth="1"/>
  </cols>
  <sheetData>
    <row r="1" spans="1:17" ht="74.25" customHeight="1" x14ac:dyDescent="0.25">
      <c r="E1" s="31"/>
      <c r="F1" s="44" t="s">
        <v>20</v>
      </c>
    </row>
    <row r="2" spans="1:17" ht="14.25" customHeight="1" x14ac:dyDescent="0.25">
      <c r="E2" s="31"/>
      <c r="F2" s="40" t="s">
        <v>2</v>
      </c>
      <c r="G2" s="41">
        <f>D4*26</f>
        <v>650</v>
      </c>
      <c r="O2" s="15"/>
    </row>
    <row r="3" spans="1:17" x14ac:dyDescent="0.25">
      <c r="B3" s="32"/>
      <c r="C3" s="33" t="s">
        <v>0</v>
      </c>
      <c r="D3" s="36">
        <v>274788</v>
      </c>
      <c r="E3" s="31"/>
      <c r="F3" s="46" t="s">
        <v>4</v>
      </c>
      <c r="G3" s="47">
        <f>D5/26</f>
        <v>1.526923076923077E-3</v>
      </c>
      <c r="M3" s="16"/>
      <c r="O3" s="15"/>
    </row>
    <row r="4" spans="1:17" x14ac:dyDescent="0.25">
      <c r="B4" s="32"/>
      <c r="C4" s="33" t="s">
        <v>1</v>
      </c>
      <c r="D4" s="37">
        <v>25</v>
      </c>
      <c r="E4" s="31"/>
      <c r="F4" s="40" t="s">
        <v>6</v>
      </c>
      <c r="G4" s="42">
        <f>PMT($G$3,$G$2,-$D$3,0,0)</f>
        <v>666.98437536165329</v>
      </c>
      <c r="O4" s="15"/>
    </row>
    <row r="5" spans="1:17" x14ac:dyDescent="0.25">
      <c r="B5" s="32"/>
      <c r="C5" s="33" t="s">
        <v>3</v>
      </c>
      <c r="D5" s="38">
        <v>3.9699999999999999E-2</v>
      </c>
      <c r="E5" s="31"/>
      <c r="F5" s="46" t="s">
        <v>7</v>
      </c>
      <c r="G5" s="45">
        <f>SUM(D11:D888)+SUM(E11:E888)</f>
        <v>376844.25000000099</v>
      </c>
      <c r="M5" s="17"/>
      <c r="O5" s="15"/>
      <c r="P5" s="18"/>
    </row>
    <row r="6" spans="1:17" x14ac:dyDescent="0.25">
      <c r="B6" s="32"/>
      <c r="C6" s="34" t="s">
        <v>5</v>
      </c>
      <c r="D6" s="39">
        <v>42661</v>
      </c>
      <c r="E6" s="31"/>
      <c r="F6" s="40" t="s">
        <v>8</v>
      </c>
      <c r="G6" s="42">
        <f>SUM(F11:F888)</f>
        <v>101860.95955015378</v>
      </c>
      <c r="H6" s="2"/>
      <c r="L6" s="15"/>
      <c r="M6" s="19"/>
      <c r="O6" s="15"/>
      <c r="P6" s="18"/>
      <c r="Q6" s="20"/>
    </row>
    <row r="7" spans="1:17" x14ac:dyDescent="0.25">
      <c r="E7" s="31"/>
      <c r="F7" s="46" t="s">
        <v>18</v>
      </c>
      <c r="G7" s="45">
        <f>SUM(M11:M888)-G5</f>
        <v>56697.509999996051</v>
      </c>
      <c r="H7" s="3"/>
      <c r="O7" s="15"/>
      <c r="P7" s="18"/>
      <c r="Q7" s="21"/>
    </row>
    <row r="8" spans="1:17" x14ac:dyDescent="0.25">
      <c r="B8" s="32"/>
      <c r="C8" s="35" t="s">
        <v>19</v>
      </c>
      <c r="D8" s="36">
        <f>862-666</f>
        <v>196</v>
      </c>
      <c r="E8" s="31"/>
      <c r="F8" s="40" t="s">
        <v>17</v>
      </c>
      <c r="G8" s="43">
        <f>MAX(B11:B888)</f>
        <v>48779</v>
      </c>
      <c r="O8" s="15"/>
    </row>
    <row r="9" spans="1:17" x14ac:dyDescent="0.25">
      <c r="E9" s="31"/>
      <c r="F9" s="48" t="s">
        <v>21</v>
      </c>
      <c r="G9" s="49">
        <f>(MAX(K12:K888)-G8)/365</f>
        <v>8.2465753424657535</v>
      </c>
      <c r="O9" s="15"/>
      <c r="P9" s="19"/>
    </row>
    <row r="10" spans="1:17" s="5" customFormat="1" x14ac:dyDescent="0.25">
      <c r="A10" s="4" t="s">
        <v>9</v>
      </c>
      <c r="B10" s="4" t="s">
        <v>10</v>
      </c>
      <c r="C10" s="5" t="s">
        <v>11</v>
      </c>
      <c r="D10" s="5" t="s">
        <v>12</v>
      </c>
      <c r="E10" s="29" t="s">
        <v>13</v>
      </c>
      <c r="F10" s="4" t="s">
        <v>14</v>
      </c>
      <c r="G10" s="4" t="s">
        <v>15</v>
      </c>
      <c r="H10" s="5" t="s">
        <v>16</v>
      </c>
      <c r="I10" s="14"/>
      <c r="J10" s="15" t="s">
        <v>9</v>
      </c>
      <c r="K10" s="15" t="s">
        <v>10</v>
      </c>
      <c r="L10" s="14" t="s">
        <v>11</v>
      </c>
      <c r="M10" s="14" t="s">
        <v>12</v>
      </c>
      <c r="N10" s="15" t="s">
        <v>13</v>
      </c>
      <c r="O10" s="15" t="s">
        <v>14</v>
      </c>
      <c r="P10" s="15" t="s">
        <v>15</v>
      </c>
      <c r="Q10" s="14" t="s">
        <v>16</v>
      </c>
    </row>
    <row r="11" spans="1:17" x14ac:dyDescent="0.25">
      <c r="A11" s="9">
        <v>0</v>
      </c>
      <c r="B11" s="10">
        <f>$D$6</f>
        <v>42661</v>
      </c>
      <c r="C11" s="11"/>
      <c r="D11" s="12"/>
      <c r="E11" s="30"/>
      <c r="F11" s="12"/>
      <c r="G11" s="13"/>
      <c r="H11" s="13">
        <f>$D$3</f>
        <v>274788</v>
      </c>
      <c r="J11" s="22">
        <v>0</v>
      </c>
      <c r="K11" s="23">
        <f>$D$6</f>
        <v>42661</v>
      </c>
      <c r="L11" s="24"/>
      <c r="M11" s="25"/>
      <c r="N11" s="22"/>
      <c r="O11" s="25"/>
      <c r="P11" s="26"/>
      <c r="Q11" s="26">
        <f>$D$3</f>
        <v>274788</v>
      </c>
    </row>
    <row r="12" spans="1:17" x14ac:dyDescent="0.25">
      <c r="A12">
        <f>IF(ROUND($H11&lt;=0,0),"",$A11+1)</f>
        <v>1</v>
      </c>
      <c r="B12" s="6">
        <f>IF(ISNUMBER($A12),$B11+14,"")</f>
        <v>42675</v>
      </c>
      <c r="C12" s="7">
        <f>IF(ISNUMBER($A12),$H11,"")</f>
        <v>274788</v>
      </c>
      <c r="D12" s="1">
        <f t="shared" ref="D12:D75" si="0">IF(ISNUMBER($A12),IF($C12&gt;$G$4,ROUND($G$4,2),$C12),"")</f>
        <v>666.98</v>
      </c>
      <c r="E12" s="28">
        <f>IF(ISNUMBER($A12),$D$8,"")</f>
        <v>196</v>
      </c>
      <c r="F12" s="1">
        <f t="shared" ref="F12:F75" si="1">IF(ISNUMBER($A12),$C12*$G$3,"")</f>
        <v>419.58013846153847</v>
      </c>
      <c r="G12" s="1">
        <f>IF(ISNUMBER($A12),ROUND($D12-$F12,2),"")</f>
        <v>247.4</v>
      </c>
      <c r="H12" s="7">
        <f>IF(ISNUMBER($A12),ROUND($C12-$G12-$E12,2),"")</f>
        <v>274344.59999999998</v>
      </c>
      <c r="J12" s="14">
        <f>IF(ROUND($Q11&lt;=0,0),"",$J11+1)</f>
        <v>1</v>
      </c>
      <c r="K12" s="19">
        <f>IF(ISNUMBER($J12),$K11+14,"")</f>
        <v>42675</v>
      </c>
      <c r="L12" s="27">
        <f>IF(ISNUMBER($J12),$Q11,"")</f>
        <v>274788</v>
      </c>
      <c r="M12" s="18">
        <f t="shared" ref="M12:M75" si="2">IF(ISNUMBER($J12),IF($L12&gt;$G$4,ROUND($G$4,2),$L12),"")</f>
        <v>666.98</v>
      </c>
      <c r="O12" s="18">
        <f t="shared" ref="O12:O75" si="3">IF(ISNUMBER($J12),$L12*$G$3,"")</f>
        <v>419.58013846153847</v>
      </c>
      <c r="P12" s="18">
        <f>IF(ISNUMBER($J12),ROUND($M12-$O12,2),"")</f>
        <v>247.4</v>
      </c>
      <c r="Q12" s="27">
        <f>IF(ISNUMBER($J12),ROUND($L12-$P12-$N12,2),"")</f>
        <v>274540.59999999998</v>
      </c>
    </row>
    <row r="13" spans="1:17" x14ac:dyDescent="0.25">
      <c r="A13">
        <f t="shared" ref="A13:A76" si="4">IF(ROUND($H12&lt;=0,0),"",$A12+1)</f>
        <v>2</v>
      </c>
      <c r="B13" s="6">
        <f t="shared" ref="B13:B76" si="5">IF(ISNUMBER($A13),$B12+14,"")</f>
        <v>42689</v>
      </c>
      <c r="C13" s="7">
        <f t="shared" ref="C13:C76" si="6">IF(ISNUMBER($A13),$H12,"")</f>
        <v>274344.59999999998</v>
      </c>
      <c r="D13" s="1">
        <f t="shared" si="0"/>
        <v>666.98</v>
      </c>
      <c r="E13" s="28">
        <f t="shared" ref="E13:E76" si="7">IF(ISNUMBER($A13),$D$8,"")</f>
        <v>196</v>
      </c>
      <c r="F13" s="1">
        <f t="shared" si="1"/>
        <v>418.90310076923078</v>
      </c>
      <c r="G13" s="1">
        <f t="shared" ref="G13:G76" si="8">IF(ISNUMBER($A13),ROUND($D13-$F13,2),"")</f>
        <v>248.08</v>
      </c>
      <c r="H13" s="7">
        <f t="shared" ref="H13:H76" si="9">IF(ISNUMBER($A13),ROUND($C13-$G13-$E13,2),"")</f>
        <v>273900.52</v>
      </c>
      <c r="J13" s="14">
        <f t="shared" ref="J13:J76" si="10">IF(ROUND($Q12&lt;=0,0),"",$J12+1)</f>
        <v>2</v>
      </c>
      <c r="K13" s="19">
        <f t="shared" ref="K13:K76" si="11">IF(ISNUMBER($J13),$K12+14,"")</f>
        <v>42689</v>
      </c>
      <c r="L13" s="27">
        <f t="shared" ref="L13:L76" si="12">IF(ISNUMBER($J13),$Q12,"")</f>
        <v>274540.59999999998</v>
      </c>
      <c r="M13" s="18">
        <f t="shared" si="2"/>
        <v>666.98</v>
      </c>
      <c r="O13" s="18">
        <f t="shared" si="3"/>
        <v>419.20237769230766</v>
      </c>
      <c r="P13" s="18">
        <f t="shared" ref="P13:P76" si="13">IF(ISNUMBER($J13),ROUND($M13-$O13,2),"")</f>
        <v>247.78</v>
      </c>
      <c r="Q13" s="27">
        <f t="shared" ref="Q13:Q76" si="14">IF(ISNUMBER($J13),ROUND($L13-$P13-$N13,2),"")</f>
        <v>274292.82</v>
      </c>
    </row>
    <row r="14" spans="1:17" x14ac:dyDescent="0.25">
      <c r="A14">
        <f t="shared" si="4"/>
        <v>3</v>
      </c>
      <c r="B14" s="6">
        <f t="shared" si="5"/>
        <v>42703</v>
      </c>
      <c r="C14" s="7">
        <f t="shared" si="6"/>
        <v>273900.52</v>
      </c>
      <c r="D14" s="1">
        <f t="shared" si="0"/>
        <v>666.98</v>
      </c>
      <c r="E14" s="28">
        <f t="shared" si="7"/>
        <v>196</v>
      </c>
      <c r="F14" s="1">
        <f t="shared" si="1"/>
        <v>418.2250247692308</v>
      </c>
      <c r="G14" s="1">
        <f t="shared" si="8"/>
        <v>248.75</v>
      </c>
      <c r="H14" s="7">
        <f t="shared" si="9"/>
        <v>273455.77</v>
      </c>
      <c r="J14" s="14">
        <f t="shared" si="10"/>
        <v>3</v>
      </c>
      <c r="K14" s="19">
        <f t="shared" si="11"/>
        <v>42703</v>
      </c>
      <c r="L14" s="27">
        <f t="shared" si="12"/>
        <v>274292.82</v>
      </c>
      <c r="M14" s="18">
        <f t="shared" si="2"/>
        <v>666.98</v>
      </c>
      <c r="O14" s="18">
        <f t="shared" si="3"/>
        <v>418.82403669230774</v>
      </c>
      <c r="P14" s="18">
        <f t="shared" si="13"/>
        <v>248.16</v>
      </c>
      <c r="Q14" s="27">
        <f t="shared" si="14"/>
        <v>274044.65999999997</v>
      </c>
    </row>
    <row r="15" spans="1:17" x14ac:dyDescent="0.25">
      <c r="A15">
        <f t="shared" si="4"/>
        <v>4</v>
      </c>
      <c r="B15" s="6">
        <f t="shared" si="5"/>
        <v>42717</v>
      </c>
      <c r="C15" s="7">
        <f t="shared" si="6"/>
        <v>273455.77</v>
      </c>
      <c r="D15" s="1">
        <f t="shared" si="0"/>
        <v>666.98</v>
      </c>
      <c r="E15" s="28">
        <f t="shared" si="7"/>
        <v>196</v>
      </c>
      <c r="F15" s="1">
        <f t="shared" si="1"/>
        <v>417.54592573076928</v>
      </c>
      <c r="G15" s="1">
        <f t="shared" si="8"/>
        <v>249.43</v>
      </c>
      <c r="H15" s="7">
        <f t="shared" si="9"/>
        <v>273010.34000000003</v>
      </c>
      <c r="J15" s="14">
        <f t="shared" si="10"/>
        <v>4</v>
      </c>
      <c r="K15" s="19">
        <f t="shared" si="11"/>
        <v>42717</v>
      </c>
      <c r="L15" s="27">
        <f t="shared" si="12"/>
        <v>274044.65999999997</v>
      </c>
      <c r="M15" s="18">
        <f t="shared" si="2"/>
        <v>666.98</v>
      </c>
      <c r="O15" s="18">
        <f t="shared" si="3"/>
        <v>418.44511546153842</v>
      </c>
      <c r="P15" s="18">
        <f t="shared" si="13"/>
        <v>248.53</v>
      </c>
      <c r="Q15" s="27">
        <f t="shared" si="14"/>
        <v>273796.13</v>
      </c>
    </row>
    <row r="16" spans="1:17" x14ac:dyDescent="0.25">
      <c r="A16">
        <f t="shared" si="4"/>
        <v>5</v>
      </c>
      <c r="B16" s="6">
        <f t="shared" si="5"/>
        <v>42731</v>
      </c>
      <c r="C16" s="7">
        <f t="shared" si="6"/>
        <v>273010.34000000003</v>
      </c>
      <c r="D16" s="1">
        <f t="shared" si="0"/>
        <v>666.98</v>
      </c>
      <c r="E16" s="28">
        <f t="shared" si="7"/>
        <v>196</v>
      </c>
      <c r="F16" s="1">
        <f t="shared" si="1"/>
        <v>416.86578838461543</v>
      </c>
      <c r="G16" s="1">
        <f t="shared" si="8"/>
        <v>250.11</v>
      </c>
      <c r="H16" s="7">
        <f t="shared" si="9"/>
        <v>272564.23</v>
      </c>
      <c r="J16" s="14">
        <f t="shared" si="10"/>
        <v>5</v>
      </c>
      <c r="K16" s="19">
        <f t="shared" si="11"/>
        <v>42731</v>
      </c>
      <c r="L16" s="27">
        <f t="shared" si="12"/>
        <v>273796.13</v>
      </c>
      <c r="M16" s="18">
        <f t="shared" si="2"/>
        <v>666.98</v>
      </c>
      <c r="O16" s="18">
        <f t="shared" si="3"/>
        <v>418.06562926923078</v>
      </c>
      <c r="P16" s="18">
        <f t="shared" si="13"/>
        <v>248.91</v>
      </c>
      <c r="Q16" s="27">
        <f t="shared" si="14"/>
        <v>273547.21999999997</v>
      </c>
    </row>
    <row r="17" spans="1:17" x14ac:dyDescent="0.25">
      <c r="A17">
        <f t="shared" si="4"/>
        <v>6</v>
      </c>
      <c r="B17" s="6">
        <f t="shared" si="5"/>
        <v>42745</v>
      </c>
      <c r="C17" s="7">
        <f t="shared" si="6"/>
        <v>272564.23</v>
      </c>
      <c r="D17" s="1">
        <f t="shared" si="0"/>
        <v>666.98</v>
      </c>
      <c r="E17" s="28">
        <f t="shared" si="7"/>
        <v>196</v>
      </c>
      <c r="F17" s="1">
        <f t="shared" si="1"/>
        <v>416.18461273076923</v>
      </c>
      <c r="G17" s="1">
        <f t="shared" si="8"/>
        <v>250.8</v>
      </c>
      <c r="H17" s="7">
        <f t="shared" si="9"/>
        <v>272117.43</v>
      </c>
      <c r="J17" s="14">
        <f t="shared" si="10"/>
        <v>6</v>
      </c>
      <c r="K17" s="19">
        <f t="shared" si="11"/>
        <v>42745</v>
      </c>
      <c r="L17" s="27">
        <f t="shared" si="12"/>
        <v>273547.21999999997</v>
      </c>
      <c r="M17" s="18">
        <f t="shared" si="2"/>
        <v>666.98</v>
      </c>
      <c r="O17" s="18">
        <f t="shared" si="3"/>
        <v>417.6855628461538</v>
      </c>
      <c r="P17" s="18">
        <f t="shared" si="13"/>
        <v>249.29</v>
      </c>
      <c r="Q17" s="27">
        <f t="shared" si="14"/>
        <v>273297.93</v>
      </c>
    </row>
    <row r="18" spans="1:17" x14ac:dyDescent="0.25">
      <c r="A18">
        <f t="shared" si="4"/>
        <v>7</v>
      </c>
      <c r="B18" s="6">
        <f t="shared" si="5"/>
        <v>42759</v>
      </c>
      <c r="C18" s="7">
        <f t="shared" si="6"/>
        <v>272117.43</v>
      </c>
      <c r="D18" s="1">
        <f t="shared" si="0"/>
        <v>666.98</v>
      </c>
      <c r="E18" s="28">
        <f t="shared" si="7"/>
        <v>196</v>
      </c>
      <c r="F18" s="1">
        <f t="shared" si="1"/>
        <v>415.50238350000001</v>
      </c>
      <c r="G18" s="1">
        <f t="shared" si="8"/>
        <v>251.48</v>
      </c>
      <c r="H18" s="7">
        <f t="shared" si="9"/>
        <v>271669.95</v>
      </c>
      <c r="J18" s="14">
        <f t="shared" si="10"/>
        <v>7</v>
      </c>
      <c r="K18" s="19">
        <f t="shared" si="11"/>
        <v>42759</v>
      </c>
      <c r="L18" s="27">
        <f t="shared" si="12"/>
        <v>273297.93</v>
      </c>
      <c r="M18" s="18">
        <f t="shared" si="2"/>
        <v>666.98</v>
      </c>
      <c r="O18" s="18">
        <f t="shared" si="3"/>
        <v>417.3049161923077</v>
      </c>
      <c r="P18" s="18">
        <f t="shared" si="13"/>
        <v>249.68</v>
      </c>
      <c r="Q18" s="27">
        <f t="shared" si="14"/>
        <v>273048.25</v>
      </c>
    </row>
    <row r="19" spans="1:17" x14ac:dyDescent="0.25">
      <c r="A19">
        <f t="shared" si="4"/>
        <v>8</v>
      </c>
      <c r="B19" s="6">
        <f t="shared" si="5"/>
        <v>42773</v>
      </c>
      <c r="C19" s="7">
        <f t="shared" si="6"/>
        <v>271669.95</v>
      </c>
      <c r="D19" s="1">
        <f t="shared" si="0"/>
        <v>666.98</v>
      </c>
      <c r="E19" s="28">
        <f t="shared" si="7"/>
        <v>196</v>
      </c>
      <c r="F19" s="1">
        <f t="shared" si="1"/>
        <v>414.8191159615385</v>
      </c>
      <c r="G19" s="1">
        <f t="shared" si="8"/>
        <v>252.16</v>
      </c>
      <c r="H19" s="7">
        <f t="shared" si="9"/>
        <v>271221.78999999998</v>
      </c>
      <c r="J19" s="14">
        <f t="shared" si="10"/>
        <v>8</v>
      </c>
      <c r="K19" s="19">
        <f t="shared" si="11"/>
        <v>42773</v>
      </c>
      <c r="L19" s="27">
        <f t="shared" si="12"/>
        <v>273048.25</v>
      </c>
      <c r="M19" s="18">
        <f t="shared" si="2"/>
        <v>666.98</v>
      </c>
      <c r="O19" s="18">
        <f t="shared" si="3"/>
        <v>416.92367403846157</v>
      </c>
      <c r="P19" s="18">
        <f t="shared" si="13"/>
        <v>250.06</v>
      </c>
      <c r="Q19" s="27">
        <f t="shared" si="14"/>
        <v>272798.19</v>
      </c>
    </row>
    <row r="20" spans="1:17" x14ac:dyDescent="0.25">
      <c r="A20">
        <f t="shared" si="4"/>
        <v>9</v>
      </c>
      <c r="B20" s="6">
        <f t="shared" si="5"/>
        <v>42787</v>
      </c>
      <c r="C20" s="7">
        <f t="shared" si="6"/>
        <v>271221.78999999998</v>
      </c>
      <c r="D20" s="1">
        <f t="shared" si="0"/>
        <v>666.98</v>
      </c>
      <c r="E20" s="28">
        <f t="shared" si="7"/>
        <v>196</v>
      </c>
      <c r="F20" s="1">
        <f t="shared" si="1"/>
        <v>414.1348101153846</v>
      </c>
      <c r="G20" s="1">
        <f t="shared" si="8"/>
        <v>252.85</v>
      </c>
      <c r="H20" s="7">
        <f t="shared" si="9"/>
        <v>270772.94</v>
      </c>
      <c r="J20" s="14">
        <f t="shared" si="10"/>
        <v>9</v>
      </c>
      <c r="K20" s="19">
        <f t="shared" si="11"/>
        <v>42787</v>
      </c>
      <c r="L20" s="27">
        <f t="shared" si="12"/>
        <v>272798.19</v>
      </c>
      <c r="M20" s="18">
        <f t="shared" si="2"/>
        <v>666.98</v>
      </c>
      <c r="O20" s="18">
        <f t="shared" si="3"/>
        <v>416.54185165384615</v>
      </c>
      <c r="P20" s="18">
        <f t="shared" si="13"/>
        <v>250.44</v>
      </c>
      <c r="Q20" s="27">
        <f t="shared" si="14"/>
        <v>272547.75</v>
      </c>
    </row>
    <row r="21" spans="1:17" x14ac:dyDescent="0.25">
      <c r="A21">
        <f t="shared" si="4"/>
        <v>10</v>
      </c>
      <c r="B21" s="6">
        <f t="shared" si="5"/>
        <v>42801</v>
      </c>
      <c r="C21" s="7">
        <f t="shared" si="6"/>
        <v>270772.94</v>
      </c>
      <c r="D21" s="1">
        <f t="shared" si="0"/>
        <v>666.98</v>
      </c>
      <c r="E21" s="28">
        <f t="shared" si="7"/>
        <v>196</v>
      </c>
      <c r="F21" s="1">
        <f t="shared" si="1"/>
        <v>413.44945069230772</v>
      </c>
      <c r="G21" s="1">
        <f t="shared" si="8"/>
        <v>253.53</v>
      </c>
      <c r="H21" s="7">
        <f t="shared" si="9"/>
        <v>270323.40999999997</v>
      </c>
      <c r="J21" s="14">
        <f t="shared" si="10"/>
        <v>10</v>
      </c>
      <c r="K21" s="19">
        <f t="shared" si="11"/>
        <v>42801</v>
      </c>
      <c r="L21" s="27">
        <f t="shared" si="12"/>
        <v>272547.75</v>
      </c>
      <c r="M21" s="18">
        <f t="shared" si="2"/>
        <v>666.98</v>
      </c>
      <c r="O21" s="18">
        <f t="shared" si="3"/>
        <v>416.15944903846156</v>
      </c>
      <c r="P21" s="18">
        <f t="shared" si="13"/>
        <v>250.82</v>
      </c>
      <c r="Q21" s="27">
        <f t="shared" si="14"/>
        <v>272296.93</v>
      </c>
    </row>
    <row r="22" spans="1:17" x14ac:dyDescent="0.25">
      <c r="A22">
        <f t="shared" si="4"/>
        <v>11</v>
      </c>
      <c r="B22" s="6">
        <f t="shared" si="5"/>
        <v>42815</v>
      </c>
      <c r="C22" s="7">
        <f t="shared" si="6"/>
        <v>270323.40999999997</v>
      </c>
      <c r="D22" s="1">
        <f t="shared" si="0"/>
        <v>666.98</v>
      </c>
      <c r="E22" s="28">
        <f t="shared" si="7"/>
        <v>196</v>
      </c>
      <c r="F22" s="1">
        <f t="shared" si="1"/>
        <v>412.76305296153845</v>
      </c>
      <c r="G22" s="1">
        <f t="shared" si="8"/>
        <v>254.22</v>
      </c>
      <c r="H22" s="7">
        <f t="shared" si="9"/>
        <v>269873.19</v>
      </c>
      <c r="J22" s="14">
        <f t="shared" si="10"/>
        <v>11</v>
      </c>
      <c r="K22" s="19">
        <f t="shared" si="11"/>
        <v>42815</v>
      </c>
      <c r="L22" s="27">
        <f t="shared" si="12"/>
        <v>272296.93</v>
      </c>
      <c r="M22" s="18">
        <f t="shared" si="2"/>
        <v>666.98</v>
      </c>
      <c r="O22" s="18">
        <f t="shared" si="3"/>
        <v>415.77646619230768</v>
      </c>
      <c r="P22" s="18">
        <f t="shared" si="13"/>
        <v>251.2</v>
      </c>
      <c r="Q22" s="27">
        <f t="shared" si="14"/>
        <v>272045.73</v>
      </c>
    </row>
    <row r="23" spans="1:17" x14ac:dyDescent="0.25">
      <c r="A23">
        <f t="shared" si="4"/>
        <v>12</v>
      </c>
      <c r="B23" s="6">
        <f t="shared" si="5"/>
        <v>42829</v>
      </c>
      <c r="C23" s="7">
        <f t="shared" si="6"/>
        <v>269873.19</v>
      </c>
      <c r="D23" s="1">
        <f t="shared" si="0"/>
        <v>666.98</v>
      </c>
      <c r="E23" s="28">
        <f t="shared" si="7"/>
        <v>196</v>
      </c>
      <c r="F23" s="1">
        <f t="shared" si="1"/>
        <v>412.07560165384615</v>
      </c>
      <c r="G23" s="1">
        <f t="shared" si="8"/>
        <v>254.9</v>
      </c>
      <c r="H23" s="7">
        <f t="shared" si="9"/>
        <v>269422.28999999998</v>
      </c>
      <c r="J23" s="14">
        <f t="shared" si="10"/>
        <v>12</v>
      </c>
      <c r="K23" s="19">
        <f t="shared" si="11"/>
        <v>42829</v>
      </c>
      <c r="L23" s="27">
        <f t="shared" si="12"/>
        <v>272045.73</v>
      </c>
      <c r="M23" s="18">
        <f t="shared" si="2"/>
        <v>666.98</v>
      </c>
      <c r="O23" s="18">
        <f t="shared" si="3"/>
        <v>415.39290311538463</v>
      </c>
      <c r="P23" s="18">
        <f t="shared" si="13"/>
        <v>251.59</v>
      </c>
      <c r="Q23" s="27">
        <f t="shared" si="14"/>
        <v>271794.14</v>
      </c>
    </row>
    <row r="24" spans="1:17" x14ac:dyDescent="0.25">
      <c r="A24">
        <f t="shared" si="4"/>
        <v>13</v>
      </c>
      <c r="B24" s="6">
        <f t="shared" si="5"/>
        <v>42843</v>
      </c>
      <c r="C24" s="7">
        <f t="shared" si="6"/>
        <v>269422.28999999998</v>
      </c>
      <c r="D24" s="1">
        <f t="shared" si="0"/>
        <v>666.98</v>
      </c>
      <c r="E24" s="28">
        <f t="shared" si="7"/>
        <v>196</v>
      </c>
      <c r="F24" s="1">
        <f t="shared" si="1"/>
        <v>411.38711203846151</v>
      </c>
      <c r="G24" s="1">
        <f t="shared" si="8"/>
        <v>255.59</v>
      </c>
      <c r="H24" s="7">
        <f t="shared" si="9"/>
        <v>268970.7</v>
      </c>
      <c r="J24" s="14">
        <f t="shared" si="10"/>
        <v>13</v>
      </c>
      <c r="K24" s="19">
        <f t="shared" si="11"/>
        <v>42843</v>
      </c>
      <c r="L24" s="27">
        <f t="shared" si="12"/>
        <v>271794.14</v>
      </c>
      <c r="M24" s="18">
        <f t="shared" si="2"/>
        <v>666.98</v>
      </c>
      <c r="O24" s="18">
        <f t="shared" si="3"/>
        <v>415.0087445384616</v>
      </c>
      <c r="P24" s="18">
        <f t="shared" si="13"/>
        <v>251.97</v>
      </c>
      <c r="Q24" s="27">
        <f t="shared" si="14"/>
        <v>271542.17</v>
      </c>
    </row>
    <row r="25" spans="1:17" x14ac:dyDescent="0.25">
      <c r="A25">
        <f t="shared" si="4"/>
        <v>14</v>
      </c>
      <c r="B25" s="6">
        <f t="shared" si="5"/>
        <v>42857</v>
      </c>
      <c r="C25" s="7">
        <f t="shared" si="6"/>
        <v>268970.7</v>
      </c>
      <c r="D25" s="1">
        <f t="shared" si="0"/>
        <v>666.98</v>
      </c>
      <c r="E25" s="28">
        <f t="shared" si="7"/>
        <v>196</v>
      </c>
      <c r="F25" s="1">
        <f t="shared" si="1"/>
        <v>410.6975688461539</v>
      </c>
      <c r="G25" s="1">
        <f t="shared" si="8"/>
        <v>256.27999999999997</v>
      </c>
      <c r="H25" s="7">
        <f t="shared" si="9"/>
        <v>268518.42</v>
      </c>
      <c r="J25" s="14">
        <f t="shared" si="10"/>
        <v>14</v>
      </c>
      <c r="K25" s="19">
        <f t="shared" si="11"/>
        <v>42857</v>
      </c>
      <c r="L25" s="27">
        <f t="shared" si="12"/>
        <v>271542.17</v>
      </c>
      <c r="M25" s="18">
        <f t="shared" si="2"/>
        <v>666.98</v>
      </c>
      <c r="O25" s="18">
        <f t="shared" si="3"/>
        <v>414.62400573076923</v>
      </c>
      <c r="P25" s="18">
        <f t="shared" si="13"/>
        <v>252.36</v>
      </c>
      <c r="Q25" s="27">
        <f t="shared" si="14"/>
        <v>271289.81</v>
      </c>
    </row>
    <row r="26" spans="1:17" x14ac:dyDescent="0.25">
      <c r="A26">
        <f t="shared" si="4"/>
        <v>15</v>
      </c>
      <c r="B26" s="6">
        <f t="shared" si="5"/>
        <v>42871</v>
      </c>
      <c r="C26" s="7">
        <f t="shared" si="6"/>
        <v>268518.42</v>
      </c>
      <c r="D26" s="1">
        <f t="shared" si="0"/>
        <v>666.98</v>
      </c>
      <c r="E26" s="28">
        <f t="shared" si="7"/>
        <v>196</v>
      </c>
      <c r="F26" s="1">
        <f t="shared" si="1"/>
        <v>410.00697207692309</v>
      </c>
      <c r="G26" s="1">
        <f t="shared" si="8"/>
        <v>256.97000000000003</v>
      </c>
      <c r="H26" s="7">
        <f t="shared" si="9"/>
        <v>268065.45</v>
      </c>
      <c r="J26" s="14">
        <f t="shared" si="10"/>
        <v>15</v>
      </c>
      <c r="K26" s="19">
        <f t="shared" si="11"/>
        <v>42871</v>
      </c>
      <c r="L26" s="27">
        <f t="shared" si="12"/>
        <v>271289.81</v>
      </c>
      <c r="M26" s="18">
        <f t="shared" si="2"/>
        <v>666.98</v>
      </c>
      <c r="O26" s="18">
        <f t="shared" si="3"/>
        <v>414.23867142307694</v>
      </c>
      <c r="P26" s="18">
        <f t="shared" si="13"/>
        <v>252.74</v>
      </c>
      <c r="Q26" s="27">
        <f t="shared" si="14"/>
        <v>271037.07</v>
      </c>
    </row>
    <row r="27" spans="1:17" x14ac:dyDescent="0.25">
      <c r="A27">
        <f t="shared" si="4"/>
        <v>16</v>
      </c>
      <c r="B27" s="6">
        <f t="shared" si="5"/>
        <v>42885</v>
      </c>
      <c r="C27" s="7">
        <f t="shared" si="6"/>
        <v>268065.45</v>
      </c>
      <c r="D27" s="1">
        <f t="shared" si="0"/>
        <v>666.98</v>
      </c>
      <c r="E27" s="28">
        <f t="shared" si="7"/>
        <v>196</v>
      </c>
      <c r="F27" s="1">
        <f t="shared" si="1"/>
        <v>409.31532173076926</v>
      </c>
      <c r="G27" s="1">
        <f t="shared" si="8"/>
        <v>257.66000000000003</v>
      </c>
      <c r="H27" s="7">
        <f t="shared" si="9"/>
        <v>267611.78999999998</v>
      </c>
      <c r="J27" s="14">
        <f t="shared" si="10"/>
        <v>16</v>
      </c>
      <c r="K27" s="19">
        <f t="shared" si="11"/>
        <v>42885</v>
      </c>
      <c r="L27" s="27">
        <f t="shared" si="12"/>
        <v>271037.07</v>
      </c>
      <c r="M27" s="18">
        <f t="shared" si="2"/>
        <v>666.98</v>
      </c>
      <c r="O27" s="18">
        <f t="shared" si="3"/>
        <v>413.85275688461542</v>
      </c>
      <c r="P27" s="18">
        <f t="shared" si="13"/>
        <v>253.13</v>
      </c>
      <c r="Q27" s="27">
        <f t="shared" si="14"/>
        <v>270783.94</v>
      </c>
    </row>
    <row r="28" spans="1:17" x14ac:dyDescent="0.25">
      <c r="A28">
        <f t="shared" si="4"/>
        <v>17</v>
      </c>
      <c r="B28" s="6">
        <f t="shared" si="5"/>
        <v>42899</v>
      </c>
      <c r="C28" s="7">
        <f t="shared" si="6"/>
        <v>267611.78999999998</v>
      </c>
      <c r="D28" s="1">
        <f t="shared" si="0"/>
        <v>666.98</v>
      </c>
      <c r="E28" s="28">
        <f t="shared" si="7"/>
        <v>196</v>
      </c>
      <c r="F28" s="1">
        <f t="shared" si="1"/>
        <v>408.62261780769228</v>
      </c>
      <c r="G28" s="1">
        <f t="shared" si="8"/>
        <v>258.36</v>
      </c>
      <c r="H28" s="7">
        <f t="shared" si="9"/>
        <v>267157.43</v>
      </c>
      <c r="J28" s="14">
        <f t="shared" si="10"/>
        <v>17</v>
      </c>
      <c r="K28" s="19">
        <f t="shared" si="11"/>
        <v>42899</v>
      </c>
      <c r="L28" s="27">
        <f t="shared" si="12"/>
        <v>270783.94</v>
      </c>
      <c r="M28" s="18">
        <f t="shared" si="2"/>
        <v>666.98</v>
      </c>
      <c r="O28" s="18">
        <f t="shared" si="3"/>
        <v>413.46624684615387</v>
      </c>
      <c r="P28" s="18">
        <f t="shared" si="13"/>
        <v>253.51</v>
      </c>
      <c r="Q28" s="27">
        <f t="shared" si="14"/>
        <v>270530.43</v>
      </c>
    </row>
    <row r="29" spans="1:17" x14ac:dyDescent="0.25">
      <c r="A29">
        <f t="shared" si="4"/>
        <v>18</v>
      </c>
      <c r="B29" s="6">
        <f t="shared" si="5"/>
        <v>42913</v>
      </c>
      <c r="C29" s="7">
        <f t="shared" si="6"/>
        <v>267157.43</v>
      </c>
      <c r="D29" s="1">
        <f t="shared" si="0"/>
        <v>666.98</v>
      </c>
      <c r="E29" s="28">
        <f t="shared" si="7"/>
        <v>196</v>
      </c>
      <c r="F29" s="1">
        <f t="shared" si="1"/>
        <v>407.92884503846153</v>
      </c>
      <c r="G29" s="1">
        <f t="shared" si="8"/>
        <v>259.05</v>
      </c>
      <c r="H29" s="7">
        <f t="shared" si="9"/>
        <v>266702.38</v>
      </c>
      <c r="J29" s="14">
        <f t="shared" si="10"/>
        <v>18</v>
      </c>
      <c r="K29" s="19">
        <f t="shared" si="11"/>
        <v>42913</v>
      </c>
      <c r="L29" s="27">
        <f t="shared" si="12"/>
        <v>270530.43</v>
      </c>
      <c r="M29" s="18">
        <f t="shared" si="2"/>
        <v>666.98</v>
      </c>
      <c r="O29" s="18">
        <f t="shared" si="3"/>
        <v>413.07915657692308</v>
      </c>
      <c r="P29" s="18">
        <f t="shared" si="13"/>
        <v>253.9</v>
      </c>
      <c r="Q29" s="27">
        <f t="shared" si="14"/>
        <v>270276.53000000003</v>
      </c>
    </row>
    <row r="30" spans="1:17" x14ac:dyDescent="0.25">
      <c r="A30">
        <f t="shared" si="4"/>
        <v>19</v>
      </c>
      <c r="B30" s="6">
        <f t="shared" si="5"/>
        <v>42927</v>
      </c>
      <c r="C30" s="7">
        <f t="shared" si="6"/>
        <v>266702.38</v>
      </c>
      <c r="D30" s="1">
        <f t="shared" si="0"/>
        <v>666.98</v>
      </c>
      <c r="E30" s="28">
        <f t="shared" si="7"/>
        <v>196</v>
      </c>
      <c r="F30" s="1">
        <f t="shared" si="1"/>
        <v>407.2340186923077</v>
      </c>
      <c r="G30" s="1">
        <f t="shared" si="8"/>
        <v>259.75</v>
      </c>
      <c r="H30" s="7">
        <f t="shared" si="9"/>
        <v>266246.63</v>
      </c>
      <c r="J30" s="14">
        <f t="shared" si="10"/>
        <v>19</v>
      </c>
      <c r="K30" s="19">
        <f t="shared" si="11"/>
        <v>42927</v>
      </c>
      <c r="L30" s="27">
        <f t="shared" si="12"/>
        <v>270276.53000000003</v>
      </c>
      <c r="M30" s="18">
        <f t="shared" si="2"/>
        <v>666.98</v>
      </c>
      <c r="O30" s="18">
        <f t="shared" si="3"/>
        <v>412.69147080769238</v>
      </c>
      <c r="P30" s="18">
        <f t="shared" si="13"/>
        <v>254.29</v>
      </c>
      <c r="Q30" s="27">
        <f t="shared" si="14"/>
        <v>270022.24</v>
      </c>
    </row>
    <row r="31" spans="1:17" x14ac:dyDescent="0.25">
      <c r="A31">
        <f t="shared" si="4"/>
        <v>20</v>
      </c>
      <c r="B31" s="6">
        <f t="shared" si="5"/>
        <v>42941</v>
      </c>
      <c r="C31" s="7">
        <f t="shared" si="6"/>
        <v>266246.63</v>
      </c>
      <c r="D31" s="1">
        <f t="shared" si="0"/>
        <v>666.98</v>
      </c>
      <c r="E31" s="28">
        <f t="shared" si="7"/>
        <v>196</v>
      </c>
      <c r="F31" s="1">
        <f t="shared" si="1"/>
        <v>406.53812350000004</v>
      </c>
      <c r="G31" s="1">
        <f t="shared" si="8"/>
        <v>260.44</v>
      </c>
      <c r="H31" s="7">
        <f t="shared" si="9"/>
        <v>265790.19</v>
      </c>
      <c r="J31" s="14">
        <f t="shared" si="10"/>
        <v>20</v>
      </c>
      <c r="K31" s="19">
        <f t="shared" si="11"/>
        <v>42941</v>
      </c>
      <c r="L31" s="27">
        <f t="shared" si="12"/>
        <v>270022.24</v>
      </c>
      <c r="M31" s="18">
        <f t="shared" si="2"/>
        <v>666.98</v>
      </c>
      <c r="O31" s="18">
        <f t="shared" si="3"/>
        <v>412.30318953846154</v>
      </c>
      <c r="P31" s="18">
        <f t="shared" si="13"/>
        <v>254.68</v>
      </c>
      <c r="Q31" s="27">
        <f t="shared" si="14"/>
        <v>269767.56</v>
      </c>
    </row>
    <row r="32" spans="1:17" x14ac:dyDescent="0.25">
      <c r="A32">
        <f t="shared" si="4"/>
        <v>21</v>
      </c>
      <c r="B32" s="6">
        <f t="shared" si="5"/>
        <v>42955</v>
      </c>
      <c r="C32" s="7">
        <f t="shared" si="6"/>
        <v>265790.19</v>
      </c>
      <c r="D32" s="1">
        <f t="shared" si="0"/>
        <v>666.98</v>
      </c>
      <c r="E32" s="28">
        <f t="shared" si="7"/>
        <v>196</v>
      </c>
      <c r="F32" s="1">
        <f t="shared" si="1"/>
        <v>405.84117473076924</v>
      </c>
      <c r="G32" s="1">
        <f t="shared" si="8"/>
        <v>261.14</v>
      </c>
      <c r="H32" s="7">
        <f t="shared" si="9"/>
        <v>265333.05</v>
      </c>
      <c r="J32" s="14">
        <f t="shared" si="10"/>
        <v>21</v>
      </c>
      <c r="K32" s="19">
        <f t="shared" si="11"/>
        <v>42955</v>
      </c>
      <c r="L32" s="27">
        <f t="shared" si="12"/>
        <v>269767.56</v>
      </c>
      <c r="M32" s="18">
        <f t="shared" si="2"/>
        <v>666.98</v>
      </c>
      <c r="O32" s="18">
        <f t="shared" si="3"/>
        <v>411.91431276923078</v>
      </c>
      <c r="P32" s="18">
        <f t="shared" si="13"/>
        <v>255.07</v>
      </c>
      <c r="Q32" s="27">
        <f t="shared" si="14"/>
        <v>269512.49</v>
      </c>
    </row>
    <row r="33" spans="1:17" x14ac:dyDescent="0.25">
      <c r="A33">
        <f t="shared" si="4"/>
        <v>22</v>
      </c>
      <c r="B33" s="6">
        <f t="shared" si="5"/>
        <v>42969</v>
      </c>
      <c r="C33" s="7">
        <f t="shared" si="6"/>
        <v>265333.05</v>
      </c>
      <c r="D33" s="1">
        <f t="shared" si="0"/>
        <v>666.98</v>
      </c>
      <c r="E33" s="28">
        <f t="shared" si="7"/>
        <v>196</v>
      </c>
      <c r="F33" s="1">
        <f t="shared" si="1"/>
        <v>405.14315711538461</v>
      </c>
      <c r="G33" s="1">
        <f t="shared" si="8"/>
        <v>261.83999999999997</v>
      </c>
      <c r="H33" s="7">
        <f t="shared" si="9"/>
        <v>264875.21000000002</v>
      </c>
      <c r="J33" s="14">
        <f t="shared" si="10"/>
        <v>22</v>
      </c>
      <c r="K33" s="19">
        <f t="shared" si="11"/>
        <v>42969</v>
      </c>
      <c r="L33" s="27">
        <f t="shared" si="12"/>
        <v>269512.49</v>
      </c>
      <c r="M33" s="18">
        <f t="shared" si="2"/>
        <v>666.98</v>
      </c>
      <c r="O33" s="18">
        <f t="shared" si="3"/>
        <v>411.52484049999998</v>
      </c>
      <c r="P33" s="18">
        <f t="shared" si="13"/>
        <v>255.46</v>
      </c>
      <c r="Q33" s="27">
        <f t="shared" si="14"/>
        <v>269257.03000000003</v>
      </c>
    </row>
    <row r="34" spans="1:17" x14ac:dyDescent="0.25">
      <c r="A34">
        <f t="shared" si="4"/>
        <v>23</v>
      </c>
      <c r="B34" s="6">
        <f t="shared" si="5"/>
        <v>42983</v>
      </c>
      <c r="C34" s="7">
        <f t="shared" si="6"/>
        <v>264875.21000000002</v>
      </c>
      <c r="D34" s="1">
        <f t="shared" si="0"/>
        <v>666.98</v>
      </c>
      <c r="E34" s="28">
        <f t="shared" si="7"/>
        <v>196</v>
      </c>
      <c r="F34" s="1">
        <f t="shared" si="1"/>
        <v>404.44407065384621</v>
      </c>
      <c r="G34" s="1">
        <f t="shared" si="8"/>
        <v>262.54000000000002</v>
      </c>
      <c r="H34" s="7">
        <f t="shared" si="9"/>
        <v>264416.67</v>
      </c>
      <c r="J34" s="14">
        <f t="shared" si="10"/>
        <v>23</v>
      </c>
      <c r="K34" s="19">
        <f t="shared" si="11"/>
        <v>42983</v>
      </c>
      <c r="L34" s="27">
        <f t="shared" si="12"/>
        <v>269257.03000000003</v>
      </c>
      <c r="M34" s="18">
        <f t="shared" si="2"/>
        <v>666.98</v>
      </c>
      <c r="O34" s="18">
        <f t="shared" si="3"/>
        <v>411.13477273076927</v>
      </c>
      <c r="P34" s="18">
        <f t="shared" si="13"/>
        <v>255.85</v>
      </c>
      <c r="Q34" s="27">
        <f t="shared" si="14"/>
        <v>269001.18</v>
      </c>
    </row>
    <row r="35" spans="1:17" x14ac:dyDescent="0.25">
      <c r="A35">
        <f t="shared" si="4"/>
        <v>24</v>
      </c>
      <c r="B35" s="6">
        <f t="shared" si="5"/>
        <v>42997</v>
      </c>
      <c r="C35" s="7">
        <f t="shared" si="6"/>
        <v>264416.67</v>
      </c>
      <c r="D35" s="1">
        <f t="shared" si="0"/>
        <v>666.98</v>
      </c>
      <c r="E35" s="28">
        <f t="shared" si="7"/>
        <v>196</v>
      </c>
      <c r="F35" s="1">
        <f t="shared" si="1"/>
        <v>403.74391534615381</v>
      </c>
      <c r="G35" s="1">
        <f t="shared" si="8"/>
        <v>263.24</v>
      </c>
      <c r="H35" s="7">
        <f t="shared" si="9"/>
        <v>263957.43</v>
      </c>
      <c r="J35" s="14">
        <f t="shared" si="10"/>
        <v>24</v>
      </c>
      <c r="K35" s="19">
        <f t="shared" si="11"/>
        <v>42997</v>
      </c>
      <c r="L35" s="27">
        <f t="shared" si="12"/>
        <v>269001.18</v>
      </c>
      <c r="M35" s="18">
        <f t="shared" si="2"/>
        <v>666.98</v>
      </c>
      <c r="O35" s="18">
        <f t="shared" si="3"/>
        <v>410.74410946153847</v>
      </c>
      <c r="P35" s="18">
        <f t="shared" si="13"/>
        <v>256.24</v>
      </c>
      <c r="Q35" s="27">
        <f t="shared" si="14"/>
        <v>268744.94</v>
      </c>
    </row>
    <row r="36" spans="1:17" x14ac:dyDescent="0.25">
      <c r="A36">
        <f t="shared" si="4"/>
        <v>25</v>
      </c>
      <c r="B36" s="6">
        <f t="shared" si="5"/>
        <v>43011</v>
      </c>
      <c r="C36" s="7">
        <f t="shared" si="6"/>
        <v>263957.43</v>
      </c>
      <c r="D36" s="1">
        <f t="shared" si="0"/>
        <v>666.98</v>
      </c>
      <c r="E36" s="28">
        <f t="shared" si="7"/>
        <v>196</v>
      </c>
      <c r="F36" s="1">
        <f t="shared" si="1"/>
        <v>403.0426911923077</v>
      </c>
      <c r="G36" s="1">
        <f t="shared" si="8"/>
        <v>263.94</v>
      </c>
      <c r="H36" s="7">
        <f t="shared" si="9"/>
        <v>263497.49</v>
      </c>
      <c r="J36" s="14">
        <f t="shared" si="10"/>
        <v>25</v>
      </c>
      <c r="K36" s="19">
        <f t="shared" si="11"/>
        <v>43011</v>
      </c>
      <c r="L36" s="27">
        <f t="shared" si="12"/>
        <v>268744.94</v>
      </c>
      <c r="M36" s="18">
        <f t="shared" si="2"/>
        <v>666.98</v>
      </c>
      <c r="O36" s="18">
        <f t="shared" si="3"/>
        <v>410.3528506923077</v>
      </c>
      <c r="P36" s="18">
        <f t="shared" si="13"/>
        <v>256.63</v>
      </c>
      <c r="Q36" s="27">
        <f t="shared" si="14"/>
        <v>268488.31</v>
      </c>
    </row>
    <row r="37" spans="1:17" x14ac:dyDescent="0.25">
      <c r="A37">
        <f t="shared" si="4"/>
        <v>26</v>
      </c>
      <c r="B37" s="6">
        <f t="shared" si="5"/>
        <v>43025</v>
      </c>
      <c r="C37" s="7">
        <f t="shared" si="6"/>
        <v>263497.49</v>
      </c>
      <c r="D37" s="1">
        <f t="shared" si="0"/>
        <v>666.98</v>
      </c>
      <c r="E37" s="28">
        <f t="shared" si="7"/>
        <v>196</v>
      </c>
      <c r="F37" s="1">
        <f t="shared" si="1"/>
        <v>402.3403981923077</v>
      </c>
      <c r="G37" s="1">
        <f t="shared" si="8"/>
        <v>264.64</v>
      </c>
      <c r="H37" s="7">
        <f t="shared" si="9"/>
        <v>263036.84999999998</v>
      </c>
      <c r="J37" s="14">
        <f t="shared" si="10"/>
        <v>26</v>
      </c>
      <c r="K37" s="19">
        <f t="shared" si="11"/>
        <v>43025</v>
      </c>
      <c r="L37" s="27">
        <f t="shared" si="12"/>
        <v>268488.31</v>
      </c>
      <c r="M37" s="18">
        <f t="shared" si="2"/>
        <v>666.98</v>
      </c>
      <c r="O37" s="18">
        <f t="shared" si="3"/>
        <v>409.96099642307695</v>
      </c>
      <c r="P37" s="18">
        <f t="shared" si="13"/>
        <v>257.02</v>
      </c>
      <c r="Q37" s="27">
        <f t="shared" si="14"/>
        <v>268231.28999999998</v>
      </c>
    </row>
    <row r="38" spans="1:17" x14ac:dyDescent="0.25">
      <c r="A38">
        <f t="shared" si="4"/>
        <v>27</v>
      </c>
      <c r="B38" s="6">
        <f t="shared" si="5"/>
        <v>43039</v>
      </c>
      <c r="C38" s="7">
        <f t="shared" si="6"/>
        <v>263036.84999999998</v>
      </c>
      <c r="D38" s="1">
        <f t="shared" si="0"/>
        <v>666.98</v>
      </c>
      <c r="E38" s="28">
        <f t="shared" si="7"/>
        <v>196</v>
      </c>
      <c r="F38" s="1">
        <f t="shared" si="1"/>
        <v>401.63703634615382</v>
      </c>
      <c r="G38" s="1">
        <f t="shared" si="8"/>
        <v>265.33999999999997</v>
      </c>
      <c r="H38" s="7">
        <f t="shared" si="9"/>
        <v>262575.51</v>
      </c>
      <c r="J38" s="14">
        <f t="shared" si="10"/>
        <v>27</v>
      </c>
      <c r="K38" s="19">
        <f t="shared" si="11"/>
        <v>43039</v>
      </c>
      <c r="L38" s="27">
        <f t="shared" si="12"/>
        <v>268231.28999999998</v>
      </c>
      <c r="M38" s="18">
        <f t="shared" si="2"/>
        <v>666.98</v>
      </c>
      <c r="O38" s="18">
        <f t="shared" si="3"/>
        <v>409.56854665384611</v>
      </c>
      <c r="P38" s="18">
        <f t="shared" si="13"/>
        <v>257.41000000000003</v>
      </c>
      <c r="Q38" s="27">
        <f t="shared" si="14"/>
        <v>267973.88</v>
      </c>
    </row>
    <row r="39" spans="1:17" x14ac:dyDescent="0.25">
      <c r="A39">
        <f t="shared" si="4"/>
        <v>28</v>
      </c>
      <c r="B39" s="6">
        <f t="shared" si="5"/>
        <v>43053</v>
      </c>
      <c r="C39" s="7">
        <f t="shared" si="6"/>
        <v>262575.51</v>
      </c>
      <c r="D39" s="1">
        <f t="shared" si="0"/>
        <v>666.98</v>
      </c>
      <c r="E39" s="28">
        <f t="shared" si="7"/>
        <v>196</v>
      </c>
      <c r="F39" s="1">
        <f t="shared" si="1"/>
        <v>400.93260565384617</v>
      </c>
      <c r="G39" s="1">
        <f t="shared" si="8"/>
        <v>266.05</v>
      </c>
      <c r="H39" s="7">
        <f t="shared" si="9"/>
        <v>262113.46</v>
      </c>
      <c r="J39" s="14">
        <f t="shared" si="10"/>
        <v>28</v>
      </c>
      <c r="K39" s="19">
        <f t="shared" si="11"/>
        <v>43053</v>
      </c>
      <c r="L39" s="27">
        <f t="shared" si="12"/>
        <v>267973.88</v>
      </c>
      <c r="M39" s="18">
        <f t="shared" si="2"/>
        <v>666.98</v>
      </c>
      <c r="O39" s="18">
        <f t="shared" si="3"/>
        <v>409.17550138461542</v>
      </c>
      <c r="P39" s="18">
        <f t="shared" si="13"/>
        <v>257.8</v>
      </c>
      <c r="Q39" s="27">
        <f t="shared" si="14"/>
        <v>267716.08</v>
      </c>
    </row>
    <row r="40" spans="1:17" x14ac:dyDescent="0.25">
      <c r="A40">
        <f t="shared" si="4"/>
        <v>29</v>
      </c>
      <c r="B40" s="6">
        <f t="shared" si="5"/>
        <v>43067</v>
      </c>
      <c r="C40" s="7">
        <f t="shared" si="6"/>
        <v>262113.46</v>
      </c>
      <c r="D40" s="1">
        <f t="shared" si="0"/>
        <v>666.98</v>
      </c>
      <c r="E40" s="28">
        <f t="shared" si="7"/>
        <v>196</v>
      </c>
      <c r="F40" s="1">
        <f t="shared" si="1"/>
        <v>400.22709084615383</v>
      </c>
      <c r="G40" s="1">
        <f t="shared" si="8"/>
        <v>266.75</v>
      </c>
      <c r="H40" s="7">
        <f t="shared" si="9"/>
        <v>261650.71</v>
      </c>
      <c r="J40" s="14">
        <f t="shared" si="10"/>
        <v>29</v>
      </c>
      <c r="K40" s="19">
        <f t="shared" si="11"/>
        <v>43067</v>
      </c>
      <c r="L40" s="27">
        <f t="shared" si="12"/>
        <v>267716.08</v>
      </c>
      <c r="M40" s="18">
        <f t="shared" si="2"/>
        <v>666.98</v>
      </c>
      <c r="O40" s="18">
        <f t="shared" si="3"/>
        <v>408.78186061538463</v>
      </c>
      <c r="P40" s="18">
        <f t="shared" si="13"/>
        <v>258.2</v>
      </c>
      <c r="Q40" s="27">
        <f t="shared" si="14"/>
        <v>267457.88</v>
      </c>
    </row>
    <row r="41" spans="1:17" x14ac:dyDescent="0.25">
      <c r="A41">
        <f t="shared" si="4"/>
        <v>30</v>
      </c>
      <c r="B41" s="6">
        <f t="shared" si="5"/>
        <v>43081</v>
      </c>
      <c r="C41" s="7">
        <f t="shared" si="6"/>
        <v>261650.71</v>
      </c>
      <c r="D41" s="1">
        <f t="shared" si="0"/>
        <v>666.98</v>
      </c>
      <c r="E41" s="28">
        <f t="shared" si="7"/>
        <v>196</v>
      </c>
      <c r="F41" s="1">
        <f t="shared" si="1"/>
        <v>399.52050719230772</v>
      </c>
      <c r="G41" s="1">
        <f t="shared" si="8"/>
        <v>267.45999999999998</v>
      </c>
      <c r="H41" s="7">
        <f t="shared" si="9"/>
        <v>261187.25</v>
      </c>
      <c r="J41" s="14">
        <f t="shared" si="10"/>
        <v>30</v>
      </c>
      <c r="K41" s="19">
        <f t="shared" si="11"/>
        <v>43081</v>
      </c>
      <c r="L41" s="27">
        <f t="shared" si="12"/>
        <v>267457.88</v>
      </c>
      <c r="M41" s="18">
        <f t="shared" si="2"/>
        <v>666.98</v>
      </c>
      <c r="O41" s="18">
        <f t="shared" si="3"/>
        <v>408.38760907692307</v>
      </c>
      <c r="P41" s="18">
        <f t="shared" si="13"/>
        <v>258.58999999999997</v>
      </c>
      <c r="Q41" s="27">
        <f t="shared" si="14"/>
        <v>267199.28999999998</v>
      </c>
    </row>
    <row r="42" spans="1:17" x14ac:dyDescent="0.25">
      <c r="A42">
        <f t="shared" si="4"/>
        <v>31</v>
      </c>
      <c r="B42" s="6">
        <f t="shared" si="5"/>
        <v>43095</v>
      </c>
      <c r="C42" s="7">
        <f t="shared" si="6"/>
        <v>261187.25</v>
      </c>
      <c r="D42" s="1">
        <f t="shared" si="0"/>
        <v>666.98</v>
      </c>
      <c r="E42" s="28">
        <f t="shared" si="7"/>
        <v>196</v>
      </c>
      <c r="F42" s="1">
        <f t="shared" si="1"/>
        <v>398.81283942307692</v>
      </c>
      <c r="G42" s="1">
        <f t="shared" si="8"/>
        <v>268.17</v>
      </c>
      <c r="H42" s="7">
        <f t="shared" si="9"/>
        <v>260723.08</v>
      </c>
      <c r="J42" s="14">
        <f t="shared" si="10"/>
        <v>31</v>
      </c>
      <c r="K42" s="19">
        <f t="shared" si="11"/>
        <v>43095</v>
      </c>
      <c r="L42" s="27">
        <f t="shared" si="12"/>
        <v>267199.28999999998</v>
      </c>
      <c r="M42" s="18">
        <f t="shared" si="2"/>
        <v>666.98</v>
      </c>
      <c r="O42" s="18">
        <f t="shared" si="3"/>
        <v>407.99276203846154</v>
      </c>
      <c r="P42" s="18">
        <f t="shared" si="13"/>
        <v>258.99</v>
      </c>
      <c r="Q42" s="27">
        <f t="shared" si="14"/>
        <v>266940.3</v>
      </c>
    </row>
    <row r="43" spans="1:17" x14ac:dyDescent="0.25">
      <c r="A43">
        <f t="shared" si="4"/>
        <v>32</v>
      </c>
      <c r="B43" s="6">
        <f t="shared" si="5"/>
        <v>43109</v>
      </c>
      <c r="C43" s="7">
        <f t="shared" si="6"/>
        <v>260723.08</v>
      </c>
      <c r="D43" s="1">
        <f t="shared" si="0"/>
        <v>666.98</v>
      </c>
      <c r="E43" s="28">
        <f t="shared" si="7"/>
        <v>196</v>
      </c>
      <c r="F43" s="1">
        <f t="shared" si="1"/>
        <v>398.10408753846156</v>
      </c>
      <c r="G43" s="1">
        <f t="shared" si="8"/>
        <v>268.88</v>
      </c>
      <c r="H43" s="7">
        <f t="shared" si="9"/>
        <v>260258.2</v>
      </c>
      <c r="J43" s="14">
        <f t="shared" si="10"/>
        <v>32</v>
      </c>
      <c r="K43" s="19">
        <f t="shared" si="11"/>
        <v>43109</v>
      </c>
      <c r="L43" s="27">
        <f t="shared" si="12"/>
        <v>266940.3</v>
      </c>
      <c r="M43" s="18">
        <f t="shared" si="2"/>
        <v>666.98</v>
      </c>
      <c r="O43" s="18">
        <f t="shared" si="3"/>
        <v>407.59730423076923</v>
      </c>
      <c r="P43" s="18">
        <f t="shared" si="13"/>
        <v>259.38</v>
      </c>
      <c r="Q43" s="27">
        <f t="shared" si="14"/>
        <v>266680.92</v>
      </c>
    </row>
    <row r="44" spans="1:17" x14ac:dyDescent="0.25">
      <c r="A44">
        <f t="shared" si="4"/>
        <v>33</v>
      </c>
      <c r="B44" s="6">
        <f t="shared" si="5"/>
        <v>43123</v>
      </c>
      <c r="C44" s="7">
        <f t="shared" si="6"/>
        <v>260258.2</v>
      </c>
      <c r="D44" s="1">
        <f t="shared" si="0"/>
        <v>666.98</v>
      </c>
      <c r="E44" s="28">
        <f t="shared" si="7"/>
        <v>196</v>
      </c>
      <c r="F44" s="1">
        <f t="shared" si="1"/>
        <v>397.39425153846156</v>
      </c>
      <c r="G44" s="1">
        <f t="shared" si="8"/>
        <v>269.58999999999997</v>
      </c>
      <c r="H44" s="7">
        <f t="shared" si="9"/>
        <v>259792.61</v>
      </c>
      <c r="J44" s="14">
        <f t="shared" si="10"/>
        <v>33</v>
      </c>
      <c r="K44" s="19">
        <f t="shared" si="11"/>
        <v>43123</v>
      </c>
      <c r="L44" s="27">
        <f t="shared" si="12"/>
        <v>266680.92</v>
      </c>
      <c r="M44" s="18">
        <f t="shared" si="2"/>
        <v>666.98</v>
      </c>
      <c r="O44" s="18">
        <f t="shared" si="3"/>
        <v>407.20125092307688</v>
      </c>
      <c r="P44" s="18">
        <f t="shared" si="13"/>
        <v>259.77999999999997</v>
      </c>
      <c r="Q44" s="27">
        <f t="shared" si="14"/>
        <v>266421.14</v>
      </c>
    </row>
    <row r="45" spans="1:17" x14ac:dyDescent="0.25">
      <c r="A45">
        <f t="shared" si="4"/>
        <v>34</v>
      </c>
      <c r="B45" s="6">
        <f t="shared" si="5"/>
        <v>43137</v>
      </c>
      <c r="C45" s="7">
        <f t="shared" si="6"/>
        <v>259792.61</v>
      </c>
      <c r="D45" s="1">
        <f t="shared" si="0"/>
        <v>666.98</v>
      </c>
      <c r="E45" s="28">
        <f t="shared" si="7"/>
        <v>196</v>
      </c>
      <c r="F45" s="1">
        <f t="shared" si="1"/>
        <v>396.68333142307694</v>
      </c>
      <c r="G45" s="1">
        <f t="shared" si="8"/>
        <v>270.3</v>
      </c>
      <c r="H45" s="7">
        <f t="shared" si="9"/>
        <v>259326.31</v>
      </c>
      <c r="J45" s="14">
        <f t="shared" si="10"/>
        <v>34</v>
      </c>
      <c r="K45" s="19">
        <f t="shared" si="11"/>
        <v>43137</v>
      </c>
      <c r="L45" s="27">
        <f t="shared" si="12"/>
        <v>266421.14</v>
      </c>
      <c r="M45" s="18">
        <f t="shared" si="2"/>
        <v>666.98</v>
      </c>
      <c r="O45" s="18">
        <f t="shared" si="3"/>
        <v>406.80458684615388</v>
      </c>
      <c r="P45" s="18">
        <f t="shared" si="13"/>
        <v>260.18</v>
      </c>
      <c r="Q45" s="27">
        <f t="shared" si="14"/>
        <v>266160.96000000002</v>
      </c>
    </row>
    <row r="46" spans="1:17" x14ac:dyDescent="0.25">
      <c r="A46">
        <f t="shared" si="4"/>
        <v>35</v>
      </c>
      <c r="B46" s="6">
        <f t="shared" si="5"/>
        <v>43151</v>
      </c>
      <c r="C46" s="7">
        <f t="shared" si="6"/>
        <v>259326.31</v>
      </c>
      <c r="D46" s="1">
        <f t="shared" si="0"/>
        <v>666.98</v>
      </c>
      <c r="E46" s="28">
        <f t="shared" si="7"/>
        <v>196</v>
      </c>
      <c r="F46" s="1">
        <f t="shared" si="1"/>
        <v>395.97132719230768</v>
      </c>
      <c r="G46" s="1">
        <f t="shared" si="8"/>
        <v>271.01</v>
      </c>
      <c r="H46" s="7">
        <f t="shared" si="9"/>
        <v>258859.3</v>
      </c>
      <c r="J46" s="14">
        <f t="shared" si="10"/>
        <v>35</v>
      </c>
      <c r="K46" s="19">
        <f t="shared" si="11"/>
        <v>43151</v>
      </c>
      <c r="L46" s="27">
        <f t="shared" si="12"/>
        <v>266160.96000000002</v>
      </c>
      <c r="M46" s="18">
        <f t="shared" si="2"/>
        <v>666.98</v>
      </c>
      <c r="O46" s="18">
        <f t="shared" si="3"/>
        <v>406.40731200000005</v>
      </c>
      <c r="P46" s="18">
        <f t="shared" si="13"/>
        <v>260.57</v>
      </c>
      <c r="Q46" s="27">
        <f t="shared" si="14"/>
        <v>265900.39</v>
      </c>
    </row>
    <row r="47" spans="1:17" x14ac:dyDescent="0.25">
      <c r="A47">
        <f t="shared" si="4"/>
        <v>36</v>
      </c>
      <c r="B47" s="6">
        <f t="shared" si="5"/>
        <v>43165</v>
      </c>
      <c r="C47" s="7">
        <f t="shared" si="6"/>
        <v>258859.3</v>
      </c>
      <c r="D47" s="1">
        <f t="shared" si="0"/>
        <v>666.98</v>
      </c>
      <c r="E47" s="28">
        <f t="shared" si="7"/>
        <v>196</v>
      </c>
      <c r="F47" s="1">
        <f t="shared" si="1"/>
        <v>395.25823884615386</v>
      </c>
      <c r="G47" s="1">
        <f t="shared" si="8"/>
        <v>271.72000000000003</v>
      </c>
      <c r="H47" s="7">
        <f t="shared" si="9"/>
        <v>258391.58</v>
      </c>
      <c r="J47" s="14">
        <f t="shared" si="10"/>
        <v>36</v>
      </c>
      <c r="K47" s="19">
        <f t="shared" si="11"/>
        <v>43165</v>
      </c>
      <c r="L47" s="27">
        <f t="shared" si="12"/>
        <v>265900.39</v>
      </c>
      <c r="M47" s="18">
        <f t="shared" si="2"/>
        <v>666.98</v>
      </c>
      <c r="O47" s="18">
        <f t="shared" si="3"/>
        <v>406.00944165384618</v>
      </c>
      <c r="P47" s="18">
        <f t="shared" si="13"/>
        <v>260.97000000000003</v>
      </c>
      <c r="Q47" s="27">
        <f t="shared" si="14"/>
        <v>265639.42</v>
      </c>
    </row>
    <row r="48" spans="1:17" x14ac:dyDescent="0.25">
      <c r="A48">
        <f t="shared" si="4"/>
        <v>37</v>
      </c>
      <c r="B48" s="6">
        <f t="shared" si="5"/>
        <v>43179</v>
      </c>
      <c r="C48" s="7">
        <f t="shared" si="6"/>
        <v>258391.58</v>
      </c>
      <c r="D48" s="1">
        <f t="shared" si="0"/>
        <v>666.98</v>
      </c>
      <c r="E48" s="28">
        <f t="shared" si="7"/>
        <v>196</v>
      </c>
      <c r="F48" s="1">
        <f t="shared" si="1"/>
        <v>394.54406638461541</v>
      </c>
      <c r="G48" s="1">
        <f t="shared" si="8"/>
        <v>272.44</v>
      </c>
      <c r="H48" s="7">
        <f t="shared" si="9"/>
        <v>257923.14</v>
      </c>
      <c r="J48" s="14">
        <f t="shared" si="10"/>
        <v>37</v>
      </c>
      <c r="K48" s="19">
        <f t="shared" si="11"/>
        <v>43179</v>
      </c>
      <c r="L48" s="27">
        <f t="shared" si="12"/>
        <v>265639.42</v>
      </c>
      <c r="M48" s="18">
        <f t="shared" si="2"/>
        <v>666.98</v>
      </c>
      <c r="O48" s="18">
        <f t="shared" si="3"/>
        <v>405.61096053846154</v>
      </c>
      <c r="P48" s="18">
        <f t="shared" si="13"/>
        <v>261.37</v>
      </c>
      <c r="Q48" s="27">
        <f t="shared" si="14"/>
        <v>265378.05</v>
      </c>
    </row>
    <row r="49" spans="1:17" x14ac:dyDescent="0.25">
      <c r="A49">
        <f t="shared" si="4"/>
        <v>38</v>
      </c>
      <c r="B49" s="6">
        <f t="shared" si="5"/>
        <v>43193</v>
      </c>
      <c r="C49" s="7">
        <f t="shared" si="6"/>
        <v>257923.14</v>
      </c>
      <c r="D49" s="1">
        <f t="shared" si="0"/>
        <v>666.98</v>
      </c>
      <c r="E49" s="28">
        <f t="shared" si="7"/>
        <v>196</v>
      </c>
      <c r="F49" s="1">
        <f t="shared" si="1"/>
        <v>393.82879453846158</v>
      </c>
      <c r="G49" s="1">
        <f t="shared" si="8"/>
        <v>273.14999999999998</v>
      </c>
      <c r="H49" s="7">
        <f t="shared" si="9"/>
        <v>257453.99</v>
      </c>
      <c r="J49" s="14">
        <f t="shared" si="10"/>
        <v>38</v>
      </c>
      <c r="K49" s="19">
        <f t="shared" si="11"/>
        <v>43193</v>
      </c>
      <c r="L49" s="27">
        <f t="shared" si="12"/>
        <v>265378.05</v>
      </c>
      <c r="M49" s="18">
        <f t="shared" si="2"/>
        <v>666.98</v>
      </c>
      <c r="O49" s="18">
        <f t="shared" si="3"/>
        <v>405.21186865384612</v>
      </c>
      <c r="P49" s="18">
        <f t="shared" si="13"/>
        <v>261.77</v>
      </c>
      <c r="Q49" s="27">
        <f t="shared" si="14"/>
        <v>265116.28000000003</v>
      </c>
    </row>
    <row r="50" spans="1:17" x14ac:dyDescent="0.25">
      <c r="A50">
        <f t="shared" si="4"/>
        <v>39</v>
      </c>
      <c r="B50" s="6">
        <f t="shared" si="5"/>
        <v>43207</v>
      </c>
      <c r="C50" s="7">
        <f t="shared" si="6"/>
        <v>257453.99</v>
      </c>
      <c r="D50" s="1">
        <f t="shared" si="0"/>
        <v>666.98</v>
      </c>
      <c r="E50" s="28">
        <f t="shared" si="7"/>
        <v>196</v>
      </c>
      <c r="F50" s="1">
        <f t="shared" si="1"/>
        <v>393.11243857692307</v>
      </c>
      <c r="G50" s="1">
        <f t="shared" si="8"/>
        <v>273.87</v>
      </c>
      <c r="H50" s="7">
        <f t="shared" si="9"/>
        <v>256984.12</v>
      </c>
      <c r="J50" s="14">
        <f t="shared" si="10"/>
        <v>39</v>
      </c>
      <c r="K50" s="19">
        <f t="shared" si="11"/>
        <v>43207</v>
      </c>
      <c r="L50" s="27">
        <f t="shared" si="12"/>
        <v>265116.28000000003</v>
      </c>
      <c r="M50" s="18">
        <f t="shared" si="2"/>
        <v>666.98</v>
      </c>
      <c r="O50" s="18">
        <f t="shared" si="3"/>
        <v>404.81216600000005</v>
      </c>
      <c r="P50" s="18">
        <f t="shared" si="13"/>
        <v>262.17</v>
      </c>
      <c r="Q50" s="27">
        <f t="shared" si="14"/>
        <v>264854.11</v>
      </c>
    </row>
    <row r="51" spans="1:17" x14ac:dyDescent="0.25">
      <c r="A51">
        <f t="shared" si="4"/>
        <v>40</v>
      </c>
      <c r="B51" s="6">
        <f t="shared" si="5"/>
        <v>43221</v>
      </c>
      <c r="C51" s="7">
        <f t="shared" si="6"/>
        <v>256984.12</v>
      </c>
      <c r="D51" s="1">
        <f t="shared" si="0"/>
        <v>666.98</v>
      </c>
      <c r="E51" s="28">
        <f t="shared" si="7"/>
        <v>196</v>
      </c>
      <c r="F51" s="1">
        <f t="shared" si="1"/>
        <v>392.39498323076924</v>
      </c>
      <c r="G51" s="1">
        <f t="shared" si="8"/>
        <v>274.58999999999997</v>
      </c>
      <c r="H51" s="7">
        <f t="shared" si="9"/>
        <v>256513.53</v>
      </c>
      <c r="J51" s="14">
        <f t="shared" si="10"/>
        <v>40</v>
      </c>
      <c r="K51" s="19">
        <f t="shared" si="11"/>
        <v>43221</v>
      </c>
      <c r="L51" s="27">
        <f t="shared" si="12"/>
        <v>264854.11</v>
      </c>
      <c r="M51" s="18">
        <f t="shared" si="2"/>
        <v>666.98</v>
      </c>
      <c r="O51" s="18">
        <f t="shared" si="3"/>
        <v>404.41185257692308</v>
      </c>
      <c r="P51" s="18">
        <f t="shared" si="13"/>
        <v>262.57</v>
      </c>
      <c r="Q51" s="27">
        <f t="shared" si="14"/>
        <v>264591.53999999998</v>
      </c>
    </row>
    <row r="52" spans="1:17" x14ac:dyDescent="0.25">
      <c r="A52">
        <f t="shared" si="4"/>
        <v>41</v>
      </c>
      <c r="B52" s="6">
        <f t="shared" si="5"/>
        <v>43235</v>
      </c>
      <c r="C52" s="7">
        <f t="shared" si="6"/>
        <v>256513.53</v>
      </c>
      <c r="D52" s="1">
        <f t="shared" si="0"/>
        <v>666.98</v>
      </c>
      <c r="E52" s="28">
        <f t="shared" si="7"/>
        <v>196</v>
      </c>
      <c r="F52" s="1">
        <f t="shared" si="1"/>
        <v>391.67642849999999</v>
      </c>
      <c r="G52" s="1">
        <f t="shared" si="8"/>
        <v>275.3</v>
      </c>
      <c r="H52" s="7">
        <f t="shared" si="9"/>
        <v>256042.23</v>
      </c>
      <c r="J52" s="14">
        <f t="shared" si="10"/>
        <v>41</v>
      </c>
      <c r="K52" s="19">
        <f t="shared" si="11"/>
        <v>43235</v>
      </c>
      <c r="L52" s="27">
        <f t="shared" si="12"/>
        <v>264591.53999999998</v>
      </c>
      <c r="M52" s="18">
        <f t="shared" si="2"/>
        <v>666.98</v>
      </c>
      <c r="O52" s="18">
        <f t="shared" si="3"/>
        <v>404.01092838461534</v>
      </c>
      <c r="P52" s="18">
        <f t="shared" si="13"/>
        <v>262.97000000000003</v>
      </c>
      <c r="Q52" s="27">
        <f t="shared" si="14"/>
        <v>264328.57</v>
      </c>
    </row>
    <row r="53" spans="1:17" x14ac:dyDescent="0.25">
      <c r="A53">
        <f t="shared" si="4"/>
        <v>42</v>
      </c>
      <c r="B53" s="6">
        <f t="shared" si="5"/>
        <v>43249</v>
      </c>
      <c r="C53" s="7">
        <f t="shared" si="6"/>
        <v>256042.23</v>
      </c>
      <c r="D53" s="1">
        <f t="shared" si="0"/>
        <v>666.98</v>
      </c>
      <c r="E53" s="28">
        <f t="shared" si="7"/>
        <v>196</v>
      </c>
      <c r="F53" s="1">
        <f t="shared" si="1"/>
        <v>390.95678965384616</v>
      </c>
      <c r="G53" s="1">
        <f t="shared" si="8"/>
        <v>276.02</v>
      </c>
      <c r="H53" s="7">
        <f t="shared" si="9"/>
        <v>255570.21</v>
      </c>
      <c r="J53" s="14">
        <f t="shared" si="10"/>
        <v>42</v>
      </c>
      <c r="K53" s="19">
        <f t="shared" si="11"/>
        <v>43249</v>
      </c>
      <c r="L53" s="27">
        <f t="shared" si="12"/>
        <v>264328.57</v>
      </c>
      <c r="M53" s="18">
        <f t="shared" si="2"/>
        <v>666.98</v>
      </c>
      <c r="O53" s="18">
        <f t="shared" si="3"/>
        <v>403.60939342307694</v>
      </c>
      <c r="P53" s="18">
        <f t="shared" si="13"/>
        <v>263.37</v>
      </c>
      <c r="Q53" s="27">
        <f t="shared" si="14"/>
        <v>264065.2</v>
      </c>
    </row>
    <row r="54" spans="1:17" x14ac:dyDescent="0.25">
      <c r="A54">
        <f t="shared" si="4"/>
        <v>43</v>
      </c>
      <c r="B54" s="6">
        <f t="shared" si="5"/>
        <v>43263</v>
      </c>
      <c r="C54" s="7">
        <f t="shared" si="6"/>
        <v>255570.21</v>
      </c>
      <c r="D54" s="1">
        <f t="shared" si="0"/>
        <v>666.98</v>
      </c>
      <c r="E54" s="28">
        <f t="shared" si="7"/>
        <v>196</v>
      </c>
      <c r="F54" s="1">
        <f t="shared" si="1"/>
        <v>390.2360514230769</v>
      </c>
      <c r="G54" s="1">
        <f t="shared" si="8"/>
        <v>276.74</v>
      </c>
      <c r="H54" s="7">
        <f t="shared" si="9"/>
        <v>255097.47</v>
      </c>
      <c r="J54" s="14">
        <f t="shared" si="10"/>
        <v>43</v>
      </c>
      <c r="K54" s="19">
        <f t="shared" si="11"/>
        <v>43263</v>
      </c>
      <c r="L54" s="27">
        <f t="shared" si="12"/>
        <v>264065.2</v>
      </c>
      <c r="M54" s="18">
        <f t="shared" si="2"/>
        <v>666.98</v>
      </c>
      <c r="O54" s="18">
        <f t="shared" si="3"/>
        <v>403.2072476923077</v>
      </c>
      <c r="P54" s="18">
        <f t="shared" si="13"/>
        <v>263.77</v>
      </c>
      <c r="Q54" s="27">
        <f t="shared" si="14"/>
        <v>263801.43</v>
      </c>
    </row>
    <row r="55" spans="1:17" x14ac:dyDescent="0.25">
      <c r="A55">
        <f t="shared" si="4"/>
        <v>44</v>
      </c>
      <c r="B55" s="6">
        <f t="shared" si="5"/>
        <v>43277</v>
      </c>
      <c r="C55" s="7">
        <f t="shared" si="6"/>
        <v>255097.47</v>
      </c>
      <c r="D55" s="1">
        <f t="shared" si="0"/>
        <v>666.98</v>
      </c>
      <c r="E55" s="28">
        <f t="shared" si="7"/>
        <v>196</v>
      </c>
      <c r="F55" s="1">
        <f t="shared" si="1"/>
        <v>389.51421380769233</v>
      </c>
      <c r="G55" s="1">
        <f t="shared" si="8"/>
        <v>277.47000000000003</v>
      </c>
      <c r="H55" s="7">
        <f t="shared" si="9"/>
        <v>254624</v>
      </c>
      <c r="J55" s="14">
        <f t="shared" si="10"/>
        <v>44</v>
      </c>
      <c r="K55" s="19">
        <f t="shared" si="11"/>
        <v>43277</v>
      </c>
      <c r="L55" s="27">
        <f t="shared" si="12"/>
        <v>263801.43</v>
      </c>
      <c r="M55" s="18">
        <f t="shared" si="2"/>
        <v>666.98</v>
      </c>
      <c r="O55" s="18">
        <f t="shared" si="3"/>
        <v>402.80449119230769</v>
      </c>
      <c r="P55" s="18">
        <f t="shared" si="13"/>
        <v>264.18</v>
      </c>
      <c r="Q55" s="27">
        <f t="shared" si="14"/>
        <v>263537.25</v>
      </c>
    </row>
    <row r="56" spans="1:17" x14ac:dyDescent="0.25">
      <c r="A56">
        <f t="shared" si="4"/>
        <v>45</v>
      </c>
      <c r="B56" s="6">
        <f t="shared" si="5"/>
        <v>43291</v>
      </c>
      <c r="C56" s="7">
        <f t="shared" si="6"/>
        <v>254624</v>
      </c>
      <c r="D56" s="1">
        <f t="shared" si="0"/>
        <v>666.98</v>
      </c>
      <c r="E56" s="28">
        <f t="shared" si="7"/>
        <v>196</v>
      </c>
      <c r="F56" s="1">
        <f t="shared" si="1"/>
        <v>388.79126153846153</v>
      </c>
      <c r="G56" s="1">
        <f t="shared" si="8"/>
        <v>278.19</v>
      </c>
      <c r="H56" s="7">
        <f t="shared" si="9"/>
        <v>254149.81</v>
      </c>
      <c r="J56" s="14">
        <f t="shared" si="10"/>
        <v>45</v>
      </c>
      <c r="K56" s="19">
        <f t="shared" si="11"/>
        <v>43291</v>
      </c>
      <c r="L56" s="27">
        <f t="shared" si="12"/>
        <v>263537.25</v>
      </c>
      <c r="M56" s="18">
        <f t="shared" si="2"/>
        <v>666.98</v>
      </c>
      <c r="O56" s="18">
        <f t="shared" si="3"/>
        <v>402.40110865384617</v>
      </c>
      <c r="P56" s="18">
        <f t="shared" si="13"/>
        <v>264.58</v>
      </c>
      <c r="Q56" s="27">
        <f t="shared" si="14"/>
        <v>263272.67</v>
      </c>
    </row>
    <row r="57" spans="1:17" x14ac:dyDescent="0.25">
      <c r="A57">
        <f t="shared" si="4"/>
        <v>46</v>
      </c>
      <c r="B57" s="6">
        <f t="shared" si="5"/>
        <v>43305</v>
      </c>
      <c r="C57" s="7">
        <f t="shared" si="6"/>
        <v>254149.81</v>
      </c>
      <c r="D57" s="1">
        <f t="shared" si="0"/>
        <v>666.98</v>
      </c>
      <c r="E57" s="28">
        <f t="shared" si="7"/>
        <v>196</v>
      </c>
      <c r="F57" s="1">
        <f t="shared" si="1"/>
        <v>388.06720988461541</v>
      </c>
      <c r="G57" s="1">
        <f t="shared" si="8"/>
        <v>278.91000000000003</v>
      </c>
      <c r="H57" s="7">
        <f t="shared" si="9"/>
        <v>253674.9</v>
      </c>
      <c r="J57" s="14">
        <f t="shared" si="10"/>
        <v>46</v>
      </c>
      <c r="K57" s="19">
        <f t="shared" si="11"/>
        <v>43305</v>
      </c>
      <c r="L57" s="27">
        <f t="shared" si="12"/>
        <v>263272.67</v>
      </c>
      <c r="M57" s="18">
        <f t="shared" si="2"/>
        <v>666.98</v>
      </c>
      <c r="O57" s="18">
        <f t="shared" si="3"/>
        <v>401.99711534615386</v>
      </c>
      <c r="P57" s="18">
        <f t="shared" si="13"/>
        <v>264.98</v>
      </c>
      <c r="Q57" s="27">
        <f t="shared" si="14"/>
        <v>263007.69</v>
      </c>
    </row>
    <row r="58" spans="1:17" x14ac:dyDescent="0.25">
      <c r="A58">
        <f t="shared" si="4"/>
        <v>47</v>
      </c>
      <c r="B58" s="6">
        <f t="shared" si="5"/>
        <v>43319</v>
      </c>
      <c r="C58" s="7">
        <f t="shared" si="6"/>
        <v>253674.9</v>
      </c>
      <c r="D58" s="1">
        <f t="shared" si="0"/>
        <v>666.98</v>
      </c>
      <c r="E58" s="28">
        <f t="shared" si="7"/>
        <v>196</v>
      </c>
      <c r="F58" s="1">
        <f t="shared" si="1"/>
        <v>387.34205884615386</v>
      </c>
      <c r="G58" s="1">
        <f t="shared" si="8"/>
        <v>279.64</v>
      </c>
      <c r="H58" s="7">
        <f t="shared" si="9"/>
        <v>253199.26</v>
      </c>
      <c r="J58" s="14">
        <f t="shared" si="10"/>
        <v>47</v>
      </c>
      <c r="K58" s="19">
        <f t="shared" si="11"/>
        <v>43319</v>
      </c>
      <c r="L58" s="27">
        <f t="shared" si="12"/>
        <v>263007.69</v>
      </c>
      <c r="M58" s="18">
        <f t="shared" si="2"/>
        <v>666.98</v>
      </c>
      <c r="O58" s="18">
        <f t="shared" si="3"/>
        <v>401.59251126923078</v>
      </c>
      <c r="P58" s="18">
        <f t="shared" si="13"/>
        <v>265.39</v>
      </c>
      <c r="Q58" s="27">
        <f t="shared" si="14"/>
        <v>262742.3</v>
      </c>
    </row>
    <row r="59" spans="1:17" x14ac:dyDescent="0.25">
      <c r="A59">
        <f t="shared" si="4"/>
        <v>48</v>
      </c>
      <c r="B59" s="6">
        <f t="shared" si="5"/>
        <v>43333</v>
      </c>
      <c r="C59" s="7">
        <f t="shared" si="6"/>
        <v>253199.26</v>
      </c>
      <c r="D59" s="1">
        <f t="shared" si="0"/>
        <v>666.98</v>
      </c>
      <c r="E59" s="28">
        <f t="shared" si="7"/>
        <v>196</v>
      </c>
      <c r="F59" s="1">
        <f t="shared" si="1"/>
        <v>386.6157931538462</v>
      </c>
      <c r="G59" s="1">
        <f t="shared" si="8"/>
        <v>280.36</v>
      </c>
      <c r="H59" s="7">
        <f t="shared" si="9"/>
        <v>252722.9</v>
      </c>
      <c r="J59" s="14">
        <f t="shared" si="10"/>
        <v>48</v>
      </c>
      <c r="K59" s="19">
        <f t="shared" si="11"/>
        <v>43333</v>
      </c>
      <c r="L59" s="27">
        <f t="shared" si="12"/>
        <v>262742.3</v>
      </c>
      <c r="M59" s="18">
        <f t="shared" si="2"/>
        <v>666.98</v>
      </c>
      <c r="O59" s="18">
        <f t="shared" si="3"/>
        <v>401.18728115384613</v>
      </c>
      <c r="P59" s="18">
        <f t="shared" si="13"/>
        <v>265.79000000000002</v>
      </c>
      <c r="Q59" s="27">
        <f t="shared" si="14"/>
        <v>262476.51</v>
      </c>
    </row>
    <row r="60" spans="1:17" x14ac:dyDescent="0.25">
      <c r="A60">
        <f t="shared" si="4"/>
        <v>49</v>
      </c>
      <c r="B60" s="6">
        <f t="shared" si="5"/>
        <v>43347</v>
      </c>
      <c r="C60" s="7">
        <f t="shared" si="6"/>
        <v>252722.9</v>
      </c>
      <c r="D60" s="1">
        <f t="shared" si="0"/>
        <v>666.98</v>
      </c>
      <c r="E60" s="28">
        <f t="shared" si="7"/>
        <v>196</v>
      </c>
      <c r="F60" s="1">
        <f t="shared" si="1"/>
        <v>385.88842807692311</v>
      </c>
      <c r="G60" s="1">
        <f t="shared" si="8"/>
        <v>281.08999999999997</v>
      </c>
      <c r="H60" s="7">
        <f t="shared" si="9"/>
        <v>252245.81</v>
      </c>
      <c r="J60" s="14">
        <f t="shared" si="10"/>
        <v>49</v>
      </c>
      <c r="K60" s="19">
        <f t="shared" si="11"/>
        <v>43347</v>
      </c>
      <c r="L60" s="27">
        <f t="shared" si="12"/>
        <v>262476.51</v>
      </c>
      <c r="M60" s="18">
        <f t="shared" si="2"/>
        <v>666.98</v>
      </c>
      <c r="O60" s="18">
        <f t="shared" si="3"/>
        <v>400.78144026923081</v>
      </c>
      <c r="P60" s="18">
        <f t="shared" si="13"/>
        <v>266.2</v>
      </c>
      <c r="Q60" s="27">
        <f t="shared" si="14"/>
        <v>262210.31</v>
      </c>
    </row>
    <row r="61" spans="1:17" x14ac:dyDescent="0.25">
      <c r="A61">
        <f t="shared" si="4"/>
        <v>50</v>
      </c>
      <c r="B61" s="6">
        <f t="shared" si="5"/>
        <v>43361</v>
      </c>
      <c r="C61" s="7">
        <f t="shared" si="6"/>
        <v>252245.81</v>
      </c>
      <c r="D61" s="1">
        <f t="shared" si="0"/>
        <v>666.98</v>
      </c>
      <c r="E61" s="28">
        <f t="shared" si="7"/>
        <v>196</v>
      </c>
      <c r="F61" s="1">
        <f t="shared" si="1"/>
        <v>385.15994834615384</v>
      </c>
      <c r="G61" s="1">
        <f t="shared" si="8"/>
        <v>281.82</v>
      </c>
      <c r="H61" s="7">
        <f t="shared" si="9"/>
        <v>251767.99</v>
      </c>
      <c r="J61" s="14">
        <f t="shared" si="10"/>
        <v>50</v>
      </c>
      <c r="K61" s="19">
        <f t="shared" si="11"/>
        <v>43361</v>
      </c>
      <c r="L61" s="27">
        <f t="shared" si="12"/>
        <v>262210.31</v>
      </c>
      <c r="M61" s="18">
        <f t="shared" si="2"/>
        <v>666.98</v>
      </c>
      <c r="O61" s="18">
        <f t="shared" si="3"/>
        <v>400.37497334615387</v>
      </c>
      <c r="P61" s="18">
        <f t="shared" si="13"/>
        <v>266.61</v>
      </c>
      <c r="Q61" s="27">
        <f t="shared" si="14"/>
        <v>261943.7</v>
      </c>
    </row>
    <row r="62" spans="1:17" x14ac:dyDescent="0.25">
      <c r="A62">
        <f t="shared" si="4"/>
        <v>51</v>
      </c>
      <c r="B62" s="6">
        <f t="shared" si="5"/>
        <v>43375</v>
      </c>
      <c r="C62" s="7">
        <f t="shared" si="6"/>
        <v>251767.99</v>
      </c>
      <c r="D62" s="1">
        <f t="shared" si="0"/>
        <v>666.98</v>
      </c>
      <c r="E62" s="28">
        <f t="shared" si="7"/>
        <v>196</v>
      </c>
      <c r="F62" s="1">
        <f t="shared" si="1"/>
        <v>384.43035396153846</v>
      </c>
      <c r="G62" s="1">
        <f t="shared" si="8"/>
        <v>282.55</v>
      </c>
      <c r="H62" s="7">
        <f t="shared" si="9"/>
        <v>251289.44</v>
      </c>
      <c r="J62" s="14">
        <f t="shared" si="10"/>
        <v>51</v>
      </c>
      <c r="K62" s="19">
        <f t="shared" si="11"/>
        <v>43375</v>
      </c>
      <c r="L62" s="27">
        <f t="shared" si="12"/>
        <v>261943.7</v>
      </c>
      <c r="M62" s="18">
        <f t="shared" si="2"/>
        <v>666.98</v>
      </c>
      <c r="O62" s="18">
        <f t="shared" si="3"/>
        <v>399.9678803846154</v>
      </c>
      <c r="P62" s="18">
        <f t="shared" si="13"/>
        <v>267.01</v>
      </c>
      <c r="Q62" s="27">
        <f t="shared" si="14"/>
        <v>261676.69</v>
      </c>
    </row>
    <row r="63" spans="1:17" x14ac:dyDescent="0.25">
      <c r="A63">
        <f t="shared" si="4"/>
        <v>52</v>
      </c>
      <c r="B63" s="6">
        <f t="shared" si="5"/>
        <v>43389</v>
      </c>
      <c r="C63" s="7">
        <f t="shared" si="6"/>
        <v>251289.44</v>
      </c>
      <c r="D63" s="1">
        <f t="shared" si="0"/>
        <v>666.98</v>
      </c>
      <c r="E63" s="28">
        <f t="shared" si="7"/>
        <v>196</v>
      </c>
      <c r="F63" s="1">
        <f t="shared" si="1"/>
        <v>383.69964492307696</v>
      </c>
      <c r="G63" s="1">
        <f t="shared" si="8"/>
        <v>283.27999999999997</v>
      </c>
      <c r="H63" s="7">
        <f t="shared" si="9"/>
        <v>250810.16</v>
      </c>
      <c r="J63" s="14">
        <f t="shared" si="10"/>
        <v>52</v>
      </c>
      <c r="K63" s="19">
        <f t="shared" si="11"/>
        <v>43389</v>
      </c>
      <c r="L63" s="27">
        <f t="shared" si="12"/>
        <v>261676.69</v>
      </c>
      <c r="M63" s="18">
        <f t="shared" si="2"/>
        <v>666.98</v>
      </c>
      <c r="O63" s="18">
        <f t="shared" si="3"/>
        <v>399.56017665384616</v>
      </c>
      <c r="P63" s="18">
        <f t="shared" si="13"/>
        <v>267.42</v>
      </c>
      <c r="Q63" s="27">
        <f t="shared" si="14"/>
        <v>261409.27</v>
      </c>
    </row>
    <row r="64" spans="1:17" x14ac:dyDescent="0.25">
      <c r="A64">
        <f t="shared" si="4"/>
        <v>53</v>
      </c>
      <c r="B64" s="6">
        <f t="shared" si="5"/>
        <v>43403</v>
      </c>
      <c r="C64" s="7">
        <f t="shared" si="6"/>
        <v>250810.16</v>
      </c>
      <c r="D64" s="1">
        <f t="shared" si="0"/>
        <v>666.98</v>
      </c>
      <c r="E64" s="28">
        <f t="shared" si="7"/>
        <v>196</v>
      </c>
      <c r="F64" s="1">
        <f t="shared" si="1"/>
        <v>382.96782123076923</v>
      </c>
      <c r="G64" s="1">
        <f t="shared" si="8"/>
        <v>284.01</v>
      </c>
      <c r="H64" s="7">
        <f t="shared" si="9"/>
        <v>250330.15</v>
      </c>
      <c r="J64" s="14">
        <f t="shared" si="10"/>
        <v>53</v>
      </c>
      <c r="K64" s="19">
        <f t="shared" si="11"/>
        <v>43403</v>
      </c>
      <c r="L64" s="27">
        <f t="shared" si="12"/>
        <v>261409.27</v>
      </c>
      <c r="M64" s="18">
        <f t="shared" si="2"/>
        <v>666.98</v>
      </c>
      <c r="O64" s="18">
        <f t="shared" si="3"/>
        <v>399.1518468846154</v>
      </c>
      <c r="P64" s="18">
        <f t="shared" si="13"/>
        <v>267.83</v>
      </c>
      <c r="Q64" s="27">
        <f t="shared" si="14"/>
        <v>261141.44</v>
      </c>
    </row>
    <row r="65" spans="1:17" x14ac:dyDescent="0.25">
      <c r="A65">
        <f t="shared" si="4"/>
        <v>54</v>
      </c>
      <c r="B65" s="6">
        <f t="shared" si="5"/>
        <v>43417</v>
      </c>
      <c r="C65" s="7">
        <f t="shared" si="6"/>
        <v>250330.15</v>
      </c>
      <c r="D65" s="1">
        <f t="shared" si="0"/>
        <v>666.98</v>
      </c>
      <c r="E65" s="28">
        <f t="shared" si="7"/>
        <v>196</v>
      </c>
      <c r="F65" s="1">
        <f t="shared" si="1"/>
        <v>382.23488288461539</v>
      </c>
      <c r="G65" s="1">
        <f t="shared" si="8"/>
        <v>284.75</v>
      </c>
      <c r="H65" s="7">
        <f t="shared" si="9"/>
        <v>249849.4</v>
      </c>
      <c r="J65" s="14">
        <f t="shared" si="10"/>
        <v>54</v>
      </c>
      <c r="K65" s="19">
        <f t="shared" si="11"/>
        <v>43417</v>
      </c>
      <c r="L65" s="27">
        <f t="shared" si="12"/>
        <v>261141.44</v>
      </c>
      <c r="M65" s="18">
        <f t="shared" si="2"/>
        <v>666.98</v>
      </c>
      <c r="O65" s="18">
        <f t="shared" si="3"/>
        <v>398.74289107692312</v>
      </c>
      <c r="P65" s="18">
        <f t="shared" si="13"/>
        <v>268.24</v>
      </c>
      <c r="Q65" s="27">
        <f t="shared" si="14"/>
        <v>260873.2</v>
      </c>
    </row>
    <row r="66" spans="1:17" x14ac:dyDescent="0.25">
      <c r="A66">
        <f t="shared" si="4"/>
        <v>55</v>
      </c>
      <c r="B66" s="6">
        <f t="shared" si="5"/>
        <v>43431</v>
      </c>
      <c r="C66" s="7">
        <f t="shared" si="6"/>
        <v>249849.4</v>
      </c>
      <c r="D66" s="1">
        <f t="shared" si="0"/>
        <v>666.98</v>
      </c>
      <c r="E66" s="28">
        <f t="shared" si="7"/>
        <v>196</v>
      </c>
      <c r="F66" s="1">
        <f t="shared" si="1"/>
        <v>381.50081461538463</v>
      </c>
      <c r="G66" s="1">
        <f t="shared" si="8"/>
        <v>285.48</v>
      </c>
      <c r="H66" s="7">
        <f t="shared" si="9"/>
        <v>249367.92</v>
      </c>
      <c r="J66" s="14">
        <f t="shared" si="10"/>
        <v>55</v>
      </c>
      <c r="K66" s="19">
        <f t="shared" si="11"/>
        <v>43431</v>
      </c>
      <c r="L66" s="27">
        <f t="shared" si="12"/>
        <v>260873.2</v>
      </c>
      <c r="M66" s="18">
        <f t="shared" si="2"/>
        <v>666.98</v>
      </c>
      <c r="O66" s="18">
        <f t="shared" si="3"/>
        <v>398.33330923076926</v>
      </c>
      <c r="P66" s="18">
        <f t="shared" si="13"/>
        <v>268.64999999999998</v>
      </c>
      <c r="Q66" s="27">
        <f t="shared" si="14"/>
        <v>260604.55</v>
      </c>
    </row>
    <row r="67" spans="1:17" x14ac:dyDescent="0.25">
      <c r="A67">
        <f t="shared" si="4"/>
        <v>56</v>
      </c>
      <c r="B67" s="6">
        <f t="shared" si="5"/>
        <v>43445</v>
      </c>
      <c r="C67" s="7">
        <f t="shared" si="6"/>
        <v>249367.92</v>
      </c>
      <c r="D67" s="1">
        <f t="shared" si="0"/>
        <v>666.98</v>
      </c>
      <c r="E67" s="28">
        <f t="shared" si="7"/>
        <v>196</v>
      </c>
      <c r="F67" s="1">
        <f t="shared" si="1"/>
        <v>380.76563169230775</v>
      </c>
      <c r="G67" s="1">
        <f t="shared" si="8"/>
        <v>286.20999999999998</v>
      </c>
      <c r="H67" s="7">
        <f t="shared" si="9"/>
        <v>248885.71</v>
      </c>
      <c r="J67" s="14">
        <f t="shared" si="10"/>
        <v>56</v>
      </c>
      <c r="K67" s="19">
        <f t="shared" si="11"/>
        <v>43445</v>
      </c>
      <c r="L67" s="27">
        <f t="shared" si="12"/>
        <v>260604.55</v>
      </c>
      <c r="M67" s="18">
        <f t="shared" si="2"/>
        <v>666.98</v>
      </c>
      <c r="O67" s="18">
        <f t="shared" si="3"/>
        <v>397.92310134615383</v>
      </c>
      <c r="P67" s="18">
        <f t="shared" si="13"/>
        <v>269.06</v>
      </c>
      <c r="Q67" s="27">
        <f t="shared" si="14"/>
        <v>260335.49</v>
      </c>
    </row>
    <row r="68" spans="1:17" x14ac:dyDescent="0.25">
      <c r="A68">
        <f t="shared" si="4"/>
        <v>57</v>
      </c>
      <c r="B68" s="6">
        <f t="shared" si="5"/>
        <v>43459</v>
      </c>
      <c r="C68" s="7">
        <f t="shared" si="6"/>
        <v>248885.71</v>
      </c>
      <c r="D68" s="1">
        <f t="shared" si="0"/>
        <v>666.98</v>
      </c>
      <c r="E68" s="28">
        <f t="shared" si="7"/>
        <v>196</v>
      </c>
      <c r="F68" s="1">
        <f t="shared" si="1"/>
        <v>380.02933411538464</v>
      </c>
      <c r="G68" s="1">
        <f t="shared" si="8"/>
        <v>286.95</v>
      </c>
      <c r="H68" s="7">
        <f t="shared" si="9"/>
        <v>248402.76</v>
      </c>
      <c r="J68" s="14">
        <f t="shared" si="10"/>
        <v>57</v>
      </c>
      <c r="K68" s="19">
        <f t="shared" si="11"/>
        <v>43459</v>
      </c>
      <c r="L68" s="27">
        <f t="shared" si="12"/>
        <v>260335.49</v>
      </c>
      <c r="M68" s="18">
        <f t="shared" si="2"/>
        <v>666.98</v>
      </c>
      <c r="O68" s="18">
        <f t="shared" si="3"/>
        <v>397.51226742307693</v>
      </c>
      <c r="P68" s="18">
        <f t="shared" si="13"/>
        <v>269.47000000000003</v>
      </c>
      <c r="Q68" s="27">
        <f t="shared" si="14"/>
        <v>260066.02</v>
      </c>
    </row>
    <row r="69" spans="1:17" x14ac:dyDescent="0.25">
      <c r="A69">
        <f t="shared" si="4"/>
        <v>58</v>
      </c>
      <c r="B69" s="6">
        <f t="shared" si="5"/>
        <v>43473</v>
      </c>
      <c r="C69" s="7">
        <f t="shared" si="6"/>
        <v>248402.76</v>
      </c>
      <c r="D69" s="1">
        <f t="shared" si="0"/>
        <v>666.98</v>
      </c>
      <c r="E69" s="28">
        <f t="shared" si="7"/>
        <v>196</v>
      </c>
      <c r="F69" s="1">
        <f t="shared" si="1"/>
        <v>379.29190661538462</v>
      </c>
      <c r="G69" s="1">
        <f t="shared" si="8"/>
        <v>287.69</v>
      </c>
      <c r="H69" s="7">
        <f t="shared" si="9"/>
        <v>247919.07</v>
      </c>
      <c r="J69" s="14">
        <f t="shared" si="10"/>
        <v>58</v>
      </c>
      <c r="K69" s="19">
        <f t="shared" si="11"/>
        <v>43473</v>
      </c>
      <c r="L69" s="27">
        <f t="shared" si="12"/>
        <v>260066.02</v>
      </c>
      <c r="M69" s="18">
        <f t="shared" si="2"/>
        <v>666.98</v>
      </c>
      <c r="O69" s="18">
        <f t="shared" si="3"/>
        <v>397.10080746153847</v>
      </c>
      <c r="P69" s="18">
        <f t="shared" si="13"/>
        <v>269.88</v>
      </c>
      <c r="Q69" s="27">
        <f t="shared" si="14"/>
        <v>259796.14</v>
      </c>
    </row>
    <row r="70" spans="1:17" x14ac:dyDescent="0.25">
      <c r="A70">
        <f t="shared" si="4"/>
        <v>59</v>
      </c>
      <c r="B70" s="6">
        <f t="shared" si="5"/>
        <v>43487</v>
      </c>
      <c r="C70" s="7">
        <f t="shared" si="6"/>
        <v>247919.07</v>
      </c>
      <c r="D70" s="1">
        <f t="shared" si="0"/>
        <v>666.98</v>
      </c>
      <c r="E70" s="28">
        <f t="shared" si="7"/>
        <v>196</v>
      </c>
      <c r="F70" s="1">
        <f t="shared" si="1"/>
        <v>378.55334919230773</v>
      </c>
      <c r="G70" s="1">
        <f t="shared" si="8"/>
        <v>288.43</v>
      </c>
      <c r="H70" s="7">
        <f t="shared" si="9"/>
        <v>247434.64</v>
      </c>
      <c r="J70" s="14">
        <f t="shared" si="10"/>
        <v>59</v>
      </c>
      <c r="K70" s="19">
        <f t="shared" si="11"/>
        <v>43487</v>
      </c>
      <c r="L70" s="27">
        <f t="shared" si="12"/>
        <v>259796.14</v>
      </c>
      <c r="M70" s="18">
        <f t="shared" si="2"/>
        <v>666.98</v>
      </c>
      <c r="O70" s="18">
        <f t="shared" si="3"/>
        <v>396.68872146153848</v>
      </c>
      <c r="P70" s="18">
        <f t="shared" si="13"/>
        <v>270.29000000000002</v>
      </c>
      <c r="Q70" s="27">
        <f t="shared" si="14"/>
        <v>259525.85</v>
      </c>
    </row>
    <row r="71" spans="1:17" x14ac:dyDescent="0.25">
      <c r="A71">
        <f t="shared" si="4"/>
        <v>60</v>
      </c>
      <c r="B71" s="6">
        <f t="shared" si="5"/>
        <v>43501</v>
      </c>
      <c r="C71" s="7">
        <f t="shared" si="6"/>
        <v>247434.64</v>
      </c>
      <c r="D71" s="1">
        <f t="shared" si="0"/>
        <v>666.98</v>
      </c>
      <c r="E71" s="28">
        <f t="shared" si="7"/>
        <v>196</v>
      </c>
      <c r="F71" s="1">
        <f t="shared" si="1"/>
        <v>377.81366184615388</v>
      </c>
      <c r="G71" s="1">
        <f t="shared" si="8"/>
        <v>289.17</v>
      </c>
      <c r="H71" s="7">
        <f t="shared" si="9"/>
        <v>246949.47</v>
      </c>
      <c r="J71" s="14">
        <f t="shared" si="10"/>
        <v>60</v>
      </c>
      <c r="K71" s="19">
        <f t="shared" si="11"/>
        <v>43501</v>
      </c>
      <c r="L71" s="27">
        <f t="shared" si="12"/>
        <v>259525.85</v>
      </c>
      <c r="M71" s="18">
        <f t="shared" si="2"/>
        <v>666.98</v>
      </c>
      <c r="O71" s="18">
        <f t="shared" si="3"/>
        <v>396.27600942307697</v>
      </c>
      <c r="P71" s="18">
        <f t="shared" si="13"/>
        <v>270.7</v>
      </c>
      <c r="Q71" s="27">
        <f t="shared" si="14"/>
        <v>259255.15</v>
      </c>
    </row>
    <row r="72" spans="1:17" x14ac:dyDescent="0.25">
      <c r="A72">
        <f t="shared" si="4"/>
        <v>61</v>
      </c>
      <c r="B72" s="6">
        <f t="shared" si="5"/>
        <v>43515</v>
      </c>
      <c r="C72" s="7">
        <f t="shared" si="6"/>
        <v>246949.47</v>
      </c>
      <c r="D72" s="1">
        <f t="shared" si="0"/>
        <v>666.98</v>
      </c>
      <c r="E72" s="28">
        <f t="shared" si="7"/>
        <v>196</v>
      </c>
      <c r="F72" s="1">
        <f t="shared" si="1"/>
        <v>377.0728445769231</v>
      </c>
      <c r="G72" s="1">
        <f t="shared" si="8"/>
        <v>289.91000000000003</v>
      </c>
      <c r="H72" s="7">
        <f t="shared" si="9"/>
        <v>246463.56</v>
      </c>
      <c r="J72" s="14">
        <f t="shared" si="10"/>
        <v>61</v>
      </c>
      <c r="K72" s="19">
        <f t="shared" si="11"/>
        <v>43515</v>
      </c>
      <c r="L72" s="27">
        <f t="shared" si="12"/>
        <v>259255.15</v>
      </c>
      <c r="M72" s="18">
        <f t="shared" si="2"/>
        <v>666.98</v>
      </c>
      <c r="O72" s="18">
        <f t="shared" si="3"/>
        <v>395.86267134615383</v>
      </c>
      <c r="P72" s="18">
        <f t="shared" si="13"/>
        <v>271.12</v>
      </c>
      <c r="Q72" s="27">
        <f t="shared" si="14"/>
        <v>258984.03</v>
      </c>
    </row>
    <row r="73" spans="1:17" x14ac:dyDescent="0.25">
      <c r="A73">
        <f t="shared" si="4"/>
        <v>62</v>
      </c>
      <c r="B73" s="6">
        <f t="shared" si="5"/>
        <v>43529</v>
      </c>
      <c r="C73" s="7">
        <f t="shared" si="6"/>
        <v>246463.56</v>
      </c>
      <c r="D73" s="1">
        <f t="shared" si="0"/>
        <v>666.98</v>
      </c>
      <c r="E73" s="28">
        <f t="shared" si="7"/>
        <v>196</v>
      </c>
      <c r="F73" s="1">
        <f t="shared" si="1"/>
        <v>376.33089738461541</v>
      </c>
      <c r="G73" s="1">
        <f t="shared" si="8"/>
        <v>290.64999999999998</v>
      </c>
      <c r="H73" s="7">
        <f t="shared" si="9"/>
        <v>245976.91</v>
      </c>
      <c r="J73" s="14">
        <f t="shared" si="10"/>
        <v>62</v>
      </c>
      <c r="K73" s="19">
        <f t="shared" si="11"/>
        <v>43529</v>
      </c>
      <c r="L73" s="27">
        <f t="shared" si="12"/>
        <v>258984.03</v>
      </c>
      <c r="M73" s="18">
        <f t="shared" si="2"/>
        <v>666.98</v>
      </c>
      <c r="O73" s="18">
        <f t="shared" si="3"/>
        <v>395.44869196153849</v>
      </c>
      <c r="P73" s="18">
        <f t="shared" si="13"/>
        <v>271.52999999999997</v>
      </c>
      <c r="Q73" s="27">
        <f t="shared" si="14"/>
        <v>258712.5</v>
      </c>
    </row>
    <row r="74" spans="1:17" x14ac:dyDescent="0.25">
      <c r="A74">
        <f t="shared" si="4"/>
        <v>63</v>
      </c>
      <c r="B74" s="6">
        <f t="shared" si="5"/>
        <v>43543</v>
      </c>
      <c r="C74" s="7">
        <f t="shared" si="6"/>
        <v>245976.91</v>
      </c>
      <c r="D74" s="1">
        <f t="shared" si="0"/>
        <v>666.98</v>
      </c>
      <c r="E74" s="28">
        <f t="shared" si="7"/>
        <v>196</v>
      </c>
      <c r="F74" s="1">
        <f t="shared" si="1"/>
        <v>375.5878202692308</v>
      </c>
      <c r="G74" s="1">
        <f t="shared" si="8"/>
        <v>291.39</v>
      </c>
      <c r="H74" s="7">
        <f t="shared" si="9"/>
        <v>245489.52</v>
      </c>
      <c r="J74" s="14">
        <f t="shared" si="10"/>
        <v>63</v>
      </c>
      <c r="K74" s="19">
        <f t="shared" si="11"/>
        <v>43543</v>
      </c>
      <c r="L74" s="27">
        <f t="shared" si="12"/>
        <v>258712.5</v>
      </c>
      <c r="M74" s="18">
        <f t="shared" si="2"/>
        <v>666.98</v>
      </c>
      <c r="O74" s="18">
        <f t="shared" si="3"/>
        <v>395.03408653846157</v>
      </c>
      <c r="P74" s="18">
        <f t="shared" si="13"/>
        <v>271.95</v>
      </c>
      <c r="Q74" s="27">
        <f t="shared" si="14"/>
        <v>258440.55</v>
      </c>
    </row>
    <row r="75" spans="1:17" x14ac:dyDescent="0.25">
      <c r="A75">
        <f t="shared" si="4"/>
        <v>64</v>
      </c>
      <c r="B75" s="6">
        <f t="shared" si="5"/>
        <v>43557</v>
      </c>
      <c r="C75" s="7">
        <f t="shared" si="6"/>
        <v>245489.52</v>
      </c>
      <c r="D75" s="1">
        <f t="shared" si="0"/>
        <v>666.98</v>
      </c>
      <c r="E75" s="28">
        <f t="shared" si="7"/>
        <v>196</v>
      </c>
      <c r="F75" s="1">
        <f t="shared" si="1"/>
        <v>374.84361323076922</v>
      </c>
      <c r="G75" s="1">
        <f t="shared" si="8"/>
        <v>292.14</v>
      </c>
      <c r="H75" s="7">
        <f t="shared" si="9"/>
        <v>245001.38</v>
      </c>
      <c r="J75" s="14">
        <f t="shared" si="10"/>
        <v>64</v>
      </c>
      <c r="K75" s="19">
        <f t="shared" si="11"/>
        <v>43557</v>
      </c>
      <c r="L75" s="27">
        <f t="shared" si="12"/>
        <v>258440.55</v>
      </c>
      <c r="M75" s="18">
        <f t="shared" si="2"/>
        <v>666.98</v>
      </c>
      <c r="O75" s="18">
        <f t="shared" si="3"/>
        <v>394.61883980769232</v>
      </c>
      <c r="P75" s="18">
        <f t="shared" si="13"/>
        <v>272.36</v>
      </c>
      <c r="Q75" s="27">
        <f t="shared" si="14"/>
        <v>258168.19</v>
      </c>
    </row>
    <row r="76" spans="1:17" x14ac:dyDescent="0.25">
      <c r="A76">
        <f t="shared" si="4"/>
        <v>65</v>
      </c>
      <c r="B76" s="6">
        <f t="shared" si="5"/>
        <v>43571</v>
      </c>
      <c r="C76" s="7">
        <f t="shared" si="6"/>
        <v>245001.38</v>
      </c>
      <c r="D76" s="1">
        <f t="shared" ref="D76:D139" si="15">IF(ISNUMBER($A76),IF($C76&gt;$G$4,ROUND($G$4,2),$C76),"")</f>
        <v>666.98</v>
      </c>
      <c r="E76" s="28">
        <f t="shared" si="7"/>
        <v>196</v>
      </c>
      <c r="F76" s="1">
        <f t="shared" ref="F76:F139" si="16">IF(ISNUMBER($A76),$C76*$G$3,"")</f>
        <v>374.09826100000004</v>
      </c>
      <c r="G76" s="1">
        <f t="shared" si="8"/>
        <v>292.88</v>
      </c>
      <c r="H76" s="7">
        <f t="shared" si="9"/>
        <v>244512.5</v>
      </c>
      <c r="J76" s="14">
        <f t="shared" si="10"/>
        <v>65</v>
      </c>
      <c r="K76" s="19">
        <f t="shared" si="11"/>
        <v>43571</v>
      </c>
      <c r="L76" s="27">
        <f t="shared" si="12"/>
        <v>258168.19</v>
      </c>
      <c r="M76" s="18">
        <f t="shared" ref="M76:M139" si="17">IF(ISNUMBER($J76),IF($L76&gt;$G$4,ROUND($G$4,2),$L76),"")</f>
        <v>666.98</v>
      </c>
      <c r="O76" s="18">
        <f t="shared" ref="O76:O139" si="18">IF(ISNUMBER($J76),$L76*$G$3,"")</f>
        <v>394.20296703846157</v>
      </c>
      <c r="P76" s="18">
        <f t="shared" si="13"/>
        <v>272.77999999999997</v>
      </c>
      <c r="Q76" s="27">
        <f t="shared" si="14"/>
        <v>257895.41</v>
      </c>
    </row>
    <row r="77" spans="1:17" x14ac:dyDescent="0.25">
      <c r="A77">
        <f t="shared" ref="A77:A140" si="19">IF(ROUND($H76&lt;=0,0),"",$A76+1)</f>
        <v>66</v>
      </c>
      <c r="B77" s="6">
        <f t="shared" ref="B77:B140" si="20">IF(ISNUMBER($A77),$B76+14,"")</f>
        <v>43585</v>
      </c>
      <c r="C77" s="7">
        <f t="shared" ref="C77:C140" si="21">IF(ISNUMBER($A77),$H76,"")</f>
        <v>244512.5</v>
      </c>
      <c r="D77" s="1">
        <f t="shared" si="15"/>
        <v>666.98</v>
      </c>
      <c r="E77" s="28">
        <f t="shared" ref="E77:E140" si="22">IF(ISNUMBER($A77),$D$8,"")</f>
        <v>196</v>
      </c>
      <c r="F77" s="1">
        <f t="shared" si="16"/>
        <v>373.35177884615388</v>
      </c>
      <c r="G77" s="1">
        <f t="shared" ref="G77:G140" si="23">IF(ISNUMBER($A77),ROUND($D77-$F77,2),"")</f>
        <v>293.63</v>
      </c>
      <c r="H77" s="7">
        <f t="shared" ref="H77:H140" si="24">IF(ISNUMBER($A77),ROUND($C77-$G77-$E77,2),"")</f>
        <v>244022.87</v>
      </c>
      <c r="J77" s="14">
        <f t="shared" ref="J77:J140" si="25">IF(ROUND($Q76&lt;=0,0),"",$J76+1)</f>
        <v>66</v>
      </c>
      <c r="K77" s="19">
        <f t="shared" ref="K77:K140" si="26">IF(ISNUMBER($J77),$K76+14,"")</f>
        <v>43585</v>
      </c>
      <c r="L77" s="27">
        <f t="shared" ref="L77:L140" si="27">IF(ISNUMBER($J77),$Q76,"")</f>
        <v>257895.41</v>
      </c>
      <c r="M77" s="18">
        <f t="shared" si="17"/>
        <v>666.98</v>
      </c>
      <c r="O77" s="18">
        <f t="shared" si="18"/>
        <v>393.78645296153849</v>
      </c>
      <c r="P77" s="18">
        <f t="shared" ref="P77:P140" si="28">IF(ISNUMBER($J77),ROUND($M77-$O77,2),"")</f>
        <v>273.19</v>
      </c>
      <c r="Q77" s="27">
        <f t="shared" ref="Q77:Q140" si="29">IF(ISNUMBER($J77),ROUND($L77-$P77-$N77,2),"")</f>
        <v>257622.22</v>
      </c>
    </row>
    <row r="78" spans="1:17" x14ac:dyDescent="0.25">
      <c r="A78">
        <f t="shared" si="19"/>
        <v>67</v>
      </c>
      <c r="B78" s="6">
        <f t="shared" si="20"/>
        <v>43599</v>
      </c>
      <c r="C78" s="7">
        <f t="shared" si="21"/>
        <v>244022.87</v>
      </c>
      <c r="D78" s="1">
        <f t="shared" si="15"/>
        <v>666.98</v>
      </c>
      <c r="E78" s="28">
        <f t="shared" si="22"/>
        <v>196</v>
      </c>
      <c r="F78" s="1">
        <f t="shared" si="16"/>
        <v>372.6041515</v>
      </c>
      <c r="G78" s="1">
        <f t="shared" si="23"/>
        <v>294.38</v>
      </c>
      <c r="H78" s="7">
        <f t="shared" si="24"/>
        <v>243532.49</v>
      </c>
      <c r="J78" s="14">
        <f t="shared" si="25"/>
        <v>67</v>
      </c>
      <c r="K78" s="19">
        <f t="shared" si="26"/>
        <v>43599</v>
      </c>
      <c r="L78" s="27">
        <f t="shared" si="27"/>
        <v>257622.22</v>
      </c>
      <c r="M78" s="18">
        <f t="shared" si="17"/>
        <v>666.98</v>
      </c>
      <c r="O78" s="18">
        <f t="shared" si="18"/>
        <v>393.36931284615389</v>
      </c>
      <c r="P78" s="18">
        <f t="shared" si="28"/>
        <v>273.61</v>
      </c>
      <c r="Q78" s="27">
        <f t="shared" si="29"/>
        <v>257348.61</v>
      </c>
    </row>
    <row r="79" spans="1:17" x14ac:dyDescent="0.25">
      <c r="A79">
        <f t="shared" si="19"/>
        <v>68</v>
      </c>
      <c r="B79" s="6">
        <f t="shared" si="20"/>
        <v>43613</v>
      </c>
      <c r="C79" s="7">
        <f t="shared" si="21"/>
        <v>243532.49</v>
      </c>
      <c r="D79" s="1">
        <f t="shared" si="15"/>
        <v>666.98</v>
      </c>
      <c r="E79" s="28">
        <f t="shared" si="22"/>
        <v>196</v>
      </c>
      <c r="F79" s="1">
        <f t="shared" si="16"/>
        <v>371.85537896153846</v>
      </c>
      <c r="G79" s="1">
        <f t="shared" si="23"/>
        <v>295.12</v>
      </c>
      <c r="H79" s="7">
        <f t="shared" si="24"/>
        <v>243041.37</v>
      </c>
      <c r="J79" s="14">
        <f t="shared" si="25"/>
        <v>68</v>
      </c>
      <c r="K79" s="19">
        <f t="shared" si="26"/>
        <v>43613</v>
      </c>
      <c r="L79" s="27">
        <f t="shared" si="27"/>
        <v>257348.61</v>
      </c>
      <c r="M79" s="18">
        <f t="shared" si="17"/>
        <v>666.98</v>
      </c>
      <c r="O79" s="18">
        <f t="shared" si="18"/>
        <v>392.95153142307691</v>
      </c>
      <c r="P79" s="18">
        <f t="shared" si="28"/>
        <v>274.02999999999997</v>
      </c>
      <c r="Q79" s="27">
        <f t="shared" si="29"/>
        <v>257074.58</v>
      </c>
    </row>
    <row r="80" spans="1:17" x14ac:dyDescent="0.25">
      <c r="A80">
        <f t="shared" si="19"/>
        <v>69</v>
      </c>
      <c r="B80" s="6">
        <f t="shared" si="20"/>
        <v>43627</v>
      </c>
      <c r="C80" s="7">
        <f t="shared" si="21"/>
        <v>243041.37</v>
      </c>
      <c r="D80" s="1">
        <f t="shared" si="15"/>
        <v>666.98</v>
      </c>
      <c r="E80" s="28">
        <f t="shared" si="22"/>
        <v>196</v>
      </c>
      <c r="F80" s="1">
        <f t="shared" si="16"/>
        <v>371.10547650000001</v>
      </c>
      <c r="G80" s="1">
        <f t="shared" si="23"/>
        <v>295.87</v>
      </c>
      <c r="H80" s="7">
        <f t="shared" si="24"/>
        <v>242549.5</v>
      </c>
      <c r="J80" s="14">
        <f t="shared" si="25"/>
        <v>69</v>
      </c>
      <c r="K80" s="19">
        <f t="shared" si="26"/>
        <v>43627</v>
      </c>
      <c r="L80" s="27">
        <f t="shared" si="27"/>
        <v>257074.58</v>
      </c>
      <c r="M80" s="18">
        <f t="shared" si="17"/>
        <v>666.98</v>
      </c>
      <c r="O80" s="18">
        <f t="shared" si="18"/>
        <v>392.53310869230768</v>
      </c>
      <c r="P80" s="18">
        <f t="shared" si="28"/>
        <v>274.45</v>
      </c>
      <c r="Q80" s="27">
        <f t="shared" si="29"/>
        <v>256800.13</v>
      </c>
    </row>
    <row r="81" spans="1:17" x14ac:dyDescent="0.25">
      <c r="A81">
        <f t="shared" si="19"/>
        <v>70</v>
      </c>
      <c r="B81" s="6">
        <f t="shared" si="20"/>
        <v>43641</v>
      </c>
      <c r="C81" s="7">
        <f t="shared" si="21"/>
        <v>242549.5</v>
      </c>
      <c r="D81" s="1">
        <f t="shared" si="15"/>
        <v>666.98</v>
      </c>
      <c r="E81" s="28">
        <f t="shared" si="22"/>
        <v>196</v>
      </c>
      <c r="F81" s="1">
        <f t="shared" si="16"/>
        <v>370.35442884615384</v>
      </c>
      <c r="G81" s="1">
        <f t="shared" si="23"/>
        <v>296.63</v>
      </c>
      <c r="H81" s="7">
        <f t="shared" si="24"/>
        <v>242056.87</v>
      </c>
      <c r="J81" s="14">
        <f t="shared" si="25"/>
        <v>70</v>
      </c>
      <c r="K81" s="19">
        <f t="shared" si="26"/>
        <v>43641</v>
      </c>
      <c r="L81" s="27">
        <f t="shared" si="27"/>
        <v>256800.13</v>
      </c>
      <c r="M81" s="18">
        <f t="shared" si="17"/>
        <v>666.98</v>
      </c>
      <c r="O81" s="18">
        <f t="shared" si="18"/>
        <v>392.11404465384618</v>
      </c>
      <c r="P81" s="18">
        <f t="shared" si="28"/>
        <v>274.87</v>
      </c>
      <c r="Q81" s="27">
        <f t="shared" si="29"/>
        <v>256525.26</v>
      </c>
    </row>
    <row r="82" spans="1:17" x14ac:dyDescent="0.25">
      <c r="A82">
        <f t="shared" si="19"/>
        <v>71</v>
      </c>
      <c r="B82" s="6">
        <f t="shared" si="20"/>
        <v>43655</v>
      </c>
      <c r="C82" s="7">
        <f t="shared" si="21"/>
        <v>242056.87</v>
      </c>
      <c r="D82" s="1">
        <f t="shared" si="15"/>
        <v>666.98</v>
      </c>
      <c r="E82" s="28">
        <f t="shared" si="22"/>
        <v>196</v>
      </c>
      <c r="F82" s="1">
        <f t="shared" si="16"/>
        <v>369.60222073076926</v>
      </c>
      <c r="G82" s="1">
        <f t="shared" si="23"/>
        <v>297.38</v>
      </c>
      <c r="H82" s="7">
        <f t="shared" si="24"/>
        <v>241563.49</v>
      </c>
      <c r="J82" s="14">
        <f t="shared" si="25"/>
        <v>71</v>
      </c>
      <c r="K82" s="19">
        <f t="shared" si="26"/>
        <v>43655</v>
      </c>
      <c r="L82" s="27">
        <f t="shared" si="27"/>
        <v>256525.26</v>
      </c>
      <c r="M82" s="18">
        <f t="shared" si="17"/>
        <v>666.98</v>
      </c>
      <c r="O82" s="18">
        <f t="shared" si="18"/>
        <v>391.69433930769236</v>
      </c>
      <c r="P82" s="18">
        <f t="shared" si="28"/>
        <v>275.29000000000002</v>
      </c>
      <c r="Q82" s="27">
        <f t="shared" si="29"/>
        <v>256249.97</v>
      </c>
    </row>
    <row r="83" spans="1:17" x14ac:dyDescent="0.25">
      <c r="A83">
        <f t="shared" si="19"/>
        <v>72</v>
      </c>
      <c r="B83" s="6">
        <f t="shared" si="20"/>
        <v>43669</v>
      </c>
      <c r="C83" s="7">
        <f t="shared" si="21"/>
        <v>241563.49</v>
      </c>
      <c r="D83" s="1">
        <f t="shared" si="15"/>
        <v>666.98</v>
      </c>
      <c r="E83" s="28">
        <f t="shared" si="22"/>
        <v>196</v>
      </c>
      <c r="F83" s="1">
        <f t="shared" si="16"/>
        <v>368.84886742307691</v>
      </c>
      <c r="G83" s="1">
        <f t="shared" si="23"/>
        <v>298.13</v>
      </c>
      <c r="H83" s="7">
        <f t="shared" si="24"/>
        <v>241069.36</v>
      </c>
      <c r="J83" s="14">
        <f t="shared" si="25"/>
        <v>72</v>
      </c>
      <c r="K83" s="19">
        <f t="shared" si="26"/>
        <v>43669</v>
      </c>
      <c r="L83" s="27">
        <f t="shared" si="27"/>
        <v>256249.97</v>
      </c>
      <c r="M83" s="18">
        <f t="shared" si="17"/>
        <v>666.98</v>
      </c>
      <c r="O83" s="18">
        <f t="shared" si="18"/>
        <v>391.27399265384616</v>
      </c>
      <c r="P83" s="18">
        <f t="shared" si="28"/>
        <v>275.70999999999998</v>
      </c>
      <c r="Q83" s="27">
        <f t="shared" si="29"/>
        <v>255974.26</v>
      </c>
    </row>
    <row r="84" spans="1:17" x14ac:dyDescent="0.25">
      <c r="A84">
        <f t="shared" si="19"/>
        <v>73</v>
      </c>
      <c r="B84" s="6">
        <f t="shared" si="20"/>
        <v>43683</v>
      </c>
      <c r="C84" s="7">
        <f t="shared" si="21"/>
        <v>241069.36</v>
      </c>
      <c r="D84" s="1">
        <f t="shared" si="15"/>
        <v>666.98</v>
      </c>
      <c r="E84" s="28">
        <f t="shared" si="22"/>
        <v>196</v>
      </c>
      <c r="F84" s="1">
        <f t="shared" si="16"/>
        <v>368.0943689230769</v>
      </c>
      <c r="G84" s="1">
        <f t="shared" si="23"/>
        <v>298.89</v>
      </c>
      <c r="H84" s="7">
        <f t="shared" si="24"/>
        <v>240574.47</v>
      </c>
      <c r="J84" s="14">
        <f t="shared" si="25"/>
        <v>73</v>
      </c>
      <c r="K84" s="19">
        <f t="shared" si="26"/>
        <v>43683</v>
      </c>
      <c r="L84" s="27">
        <f t="shared" si="27"/>
        <v>255974.26</v>
      </c>
      <c r="M84" s="18">
        <f t="shared" si="17"/>
        <v>666.98</v>
      </c>
      <c r="O84" s="18">
        <f t="shared" si="18"/>
        <v>390.85300469230771</v>
      </c>
      <c r="P84" s="18">
        <f t="shared" si="28"/>
        <v>276.13</v>
      </c>
      <c r="Q84" s="27">
        <f t="shared" si="29"/>
        <v>255698.13</v>
      </c>
    </row>
    <row r="85" spans="1:17" x14ac:dyDescent="0.25">
      <c r="A85">
        <f t="shared" si="19"/>
        <v>74</v>
      </c>
      <c r="B85" s="6">
        <f t="shared" si="20"/>
        <v>43697</v>
      </c>
      <c r="C85" s="7">
        <f t="shared" si="21"/>
        <v>240574.47</v>
      </c>
      <c r="D85" s="1">
        <f t="shared" si="15"/>
        <v>666.98</v>
      </c>
      <c r="E85" s="28">
        <f t="shared" si="22"/>
        <v>196</v>
      </c>
      <c r="F85" s="1">
        <f t="shared" si="16"/>
        <v>367.33870996153848</v>
      </c>
      <c r="G85" s="1">
        <f t="shared" si="23"/>
        <v>299.64</v>
      </c>
      <c r="H85" s="7">
        <f t="shared" si="24"/>
        <v>240078.83</v>
      </c>
      <c r="J85" s="14">
        <f t="shared" si="25"/>
        <v>74</v>
      </c>
      <c r="K85" s="19">
        <f t="shared" si="26"/>
        <v>43697</v>
      </c>
      <c r="L85" s="27">
        <f t="shared" si="27"/>
        <v>255698.13</v>
      </c>
      <c r="M85" s="18">
        <f t="shared" si="17"/>
        <v>666.98</v>
      </c>
      <c r="O85" s="18">
        <f t="shared" si="18"/>
        <v>390.43137542307693</v>
      </c>
      <c r="P85" s="18">
        <f t="shared" si="28"/>
        <v>276.55</v>
      </c>
      <c r="Q85" s="27">
        <f t="shared" si="29"/>
        <v>255421.58</v>
      </c>
    </row>
    <row r="86" spans="1:17" x14ac:dyDescent="0.25">
      <c r="A86">
        <f t="shared" si="19"/>
        <v>75</v>
      </c>
      <c r="B86" s="6">
        <f t="shared" si="20"/>
        <v>43711</v>
      </c>
      <c r="C86" s="7">
        <f t="shared" si="21"/>
        <v>240078.83</v>
      </c>
      <c r="D86" s="1">
        <f t="shared" si="15"/>
        <v>666.98</v>
      </c>
      <c r="E86" s="28">
        <f t="shared" si="22"/>
        <v>196</v>
      </c>
      <c r="F86" s="1">
        <f t="shared" si="16"/>
        <v>366.58190580769229</v>
      </c>
      <c r="G86" s="1">
        <f t="shared" si="23"/>
        <v>300.39999999999998</v>
      </c>
      <c r="H86" s="7">
        <f t="shared" si="24"/>
        <v>239582.43</v>
      </c>
      <c r="J86" s="14">
        <f t="shared" si="25"/>
        <v>75</v>
      </c>
      <c r="K86" s="19">
        <f t="shared" si="26"/>
        <v>43711</v>
      </c>
      <c r="L86" s="27">
        <f t="shared" si="27"/>
        <v>255421.58</v>
      </c>
      <c r="M86" s="18">
        <f t="shared" si="17"/>
        <v>666.98</v>
      </c>
      <c r="O86" s="18">
        <f t="shared" si="18"/>
        <v>390.00910484615383</v>
      </c>
      <c r="P86" s="18">
        <f t="shared" si="28"/>
        <v>276.97000000000003</v>
      </c>
      <c r="Q86" s="27">
        <f t="shared" si="29"/>
        <v>255144.61</v>
      </c>
    </row>
    <row r="87" spans="1:17" x14ac:dyDescent="0.25">
      <c r="A87">
        <f t="shared" si="19"/>
        <v>76</v>
      </c>
      <c r="B87" s="6">
        <f t="shared" si="20"/>
        <v>43725</v>
      </c>
      <c r="C87" s="7">
        <f t="shared" si="21"/>
        <v>239582.43</v>
      </c>
      <c r="D87" s="1">
        <f t="shared" si="15"/>
        <v>666.98</v>
      </c>
      <c r="E87" s="28">
        <f t="shared" si="22"/>
        <v>196</v>
      </c>
      <c r="F87" s="1">
        <f t="shared" si="16"/>
        <v>365.8239411923077</v>
      </c>
      <c r="G87" s="1">
        <f t="shared" si="23"/>
        <v>301.16000000000003</v>
      </c>
      <c r="H87" s="7">
        <f t="shared" si="24"/>
        <v>239085.27</v>
      </c>
      <c r="J87" s="14">
        <f t="shared" si="25"/>
        <v>76</v>
      </c>
      <c r="K87" s="19">
        <f t="shared" si="26"/>
        <v>43725</v>
      </c>
      <c r="L87" s="27">
        <f t="shared" si="27"/>
        <v>255144.61</v>
      </c>
      <c r="M87" s="18">
        <f t="shared" si="17"/>
        <v>666.98</v>
      </c>
      <c r="O87" s="18">
        <f t="shared" si="18"/>
        <v>389.58619296153847</v>
      </c>
      <c r="P87" s="18">
        <f t="shared" si="28"/>
        <v>277.39</v>
      </c>
      <c r="Q87" s="27">
        <f t="shared" si="29"/>
        <v>254867.22</v>
      </c>
    </row>
    <row r="88" spans="1:17" x14ac:dyDescent="0.25">
      <c r="A88">
        <f t="shared" si="19"/>
        <v>77</v>
      </c>
      <c r="B88" s="6">
        <f t="shared" si="20"/>
        <v>43739</v>
      </c>
      <c r="C88" s="7">
        <f t="shared" si="21"/>
        <v>239085.27</v>
      </c>
      <c r="D88" s="1">
        <f t="shared" si="15"/>
        <v>666.98</v>
      </c>
      <c r="E88" s="28">
        <f t="shared" si="22"/>
        <v>196</v>
      </c>
      <c r="F88" s="1">
        <f t="shared" si="16"/>
        <v>365.06481611538459</v>
      </c>
      <c r="G88" s="1">
        <f t="shared" si="23"/>
        <v>301.92</v>
      </c>
      <c r="H88" s="7">
        <f t="shared" si="24"/>
        <v>238587.35</v>
      </c>
      <c r="J88" s="14">
        <f t="shared" si="25"/>
        <v>77</v>
      </c>
      <c r="K88" s="19">
        <f t="shared" si="26"/>
        <v>43739</v>
      </c>
      <c r="L88" s="27">
        <f t="shared" si="27"/>
        <v>254867.22</v>
      </c>
      <c r="M88" s="18">
        <f t="shared" si="17"/>
        <v>666.98</v>
      </c>
      <c r="O88" s="18">
        <f t="shared" si="18"/>
        <v>389.16263976923079</v>
      </c>
      <c r="P88" s="18">
        <f t="shared" si="28"/>
        <v>277.82</v>
      </c>
      <c r="Q88" s="27">
        <f t="shared" si="29"/>
        <v>254589.4</v>
      </c>
    </row>
    <row r="89" spans="1:17" x14ac:dyDescent="0.25">
      <c r="A89">
        <f t="shared" si="19"/>
        <v>78</v>
      </c>
      <c r="B89" s="6">
        <f t="shared" si="20"/>
        <v>43753</v>
      </c>
      <c r="C89" s="7">
        <f t="shared" si="21"/>
        <v>238587.35</v>
      </c>
      <c r="D89" s="1">
        <f t="shared" si="15"/>
        <v>666.98</v>
      </c>
      <c r="E89" s="28">
        <f t="shared" si="22"/>
        <v>196</v>
      </c>
      <c r="F89" s="1">
        <f t="shared" si="16"/>
        <v>364.30453057692307</v>
      </c>
      <c r="G89" s="1">
        <f t="shared" si="23"/>
        <v>302.68</v>
      </c>
      <c r="H89" s="7">
        <f t="shared" si="24"/>
        <v>238088.67</v>
      </c>
      <c r="J89" s="14">
        <f t="shared" si="25"/>
        <v>78</v>
      </c>
      <c r="K89" s="19">
        <f t="shared" si="26"/>
        <v>43753</v>
      </c>
      <c r="L89" s="27">
        <f t="shared" si="27"/>
        <v>254589.4</v>
      </c>
      <c r="M89" s="18">
        <f t="shared" si="17"/>
        <v>666.98</v>
      </c>
      <c r="O89" s="18">
        <f t="shared" si="18"/>
        <v>388.73842999999999</v>
      </c>
      <c r="P89" s="18">
        <f t="shared" si="28"/>
        <v>278.24</v>
      </c>
      <c r="Q89" s="27">
        <f t="shared" si="29"/>
        <v>254311.16</v>
      </c>
    </row>
    <row r="90" spans="1:17" x14ac:dyDescent="0.25">
      <c r="A90">
        <f t="shared" si="19"/>
        <v>79</v>
      </c>
      <c r="B90" s="6">
        <f t="shared" si="20"/>
        <v>43767</v>
      </c>
      <c r="C90" s="7">
        <f t="shared" si="21"/>
        <v>238088.67</v>
      </c>
      <c r="D90" s="1">
        <f t="shared" si="15"/>
        <v>666.98</v>
      </c>
      <c r="E90" s="28">
        <f t="shared" si="22"/>
        <v>196</v>
      </c>
      <c r="F90" s="1">
        <f t="shared" si="16"/>
        <v>363.54308457692309</v>
      </c>
      <c r="G90" s="1">
        <f t="shared" si="23"/>
        <v>303.44</v>
      </c>
      <c r="H90" s="7">
        <f t="shared" si="24"/>
        <v>237589.23</v>
      </c>
      <c r="J90" s="14">
        <f t="shared" si="25"/>
        <v>79</v>
      </c>
      <c r="K90" s="19">
        <f t="shared" si="26"/>
        <v>43767</v>
      </c>
      <c r="L90" s="27">
        <f t="shared" si="27"/>
        <v>254311.16</v>
      </c>
      <c r="M90" s="18">
        <f t="shared" si="17"/>
        <v>666.98</v>
      </c>
      <c r="O90" s="18">
        <f t="shared" si="18"/>
        <v>388.31357892307693</v>
      </c>
      <c r="P90" s="18">
        <f t="shared" si="28"/>
        <v>278.67</v>
      </c>
      <c r="Q90" s="27">
        <f t="shared" si="29"/>
        <v>254032.49</v>
      </c>
    </row>
    <row r="91" spans="1:17" x14ac:dyDescent="0.25">
      <c r="A91">
        <f t="shared" si="19"/>
        <v>80</v>
      </c>
      <c r="B91" s="6">
        <f t="shared" si="20"/>
        <v>43781</v>
      </c>
      <c r="C91" s="7">
        <f t="shared" si="21"/>
        <v>237589.23</v>
      </c>
      <c r="D91" s="1">
        <f t="shared" si="15"/>
        <v>666.98</v>
      </c>
      <c r="E91" s="28">
        <f t="shared" si="22"/>
        <v>196</v>
      </c>
      <c r="F91" s="1">
        <f t="shared" si="16"/>
        <v>362.78047811538465</v>
      </c>
      <c r="G91" s="1">
        <f t="shared" si="23"/>
        <v>304.2</v>
      </c>
      <c r="H91" s="7">
        <f t="shared" si="24"/>
        <v>237089.03</v>
      </c>
      <c r="J91" s="14">
        <f t="shared" si="25"/>
        <v>80</v>
      </c>
      <c r="K91" s="19">
        <f t="shared" si="26"/>
        <v>43781</v>
      </c>
      <c r="L91" s="27">
        <f t="shared" si="27"/>
        <v>254032.49</v>
      </c>
      <c r="M91" s="18">
        <f t="shared" si="17"/>
        <v>666.98</v>
      </c>
      <c r="O91" s="18">
        <f t="shared" si="18"/>
        <v>387.88807126923075</v>
      </c>
      <c r="P91" s="18">
        <f t="shared" si="28"/>
        <v>279.08999999999997</v>
      </c>
      <c r="Q91" s="27">
        <f t="shared" si="29"/>
        <v>253753.4</v>
      </c>
    </row>
    <row r="92" spans="1:17" x14ac:dyDescent="0.25">
      <c r="A92">
        <f t="shared" si="19"/>
        <v>81</v>
      </c>
      <c r="B92" s="6">
        <f t="shared" si="20"/>
        <v>43795</v>
      </c>
      <c r="C92" s="7">
        <f t="shared" si="21"/>
        <v>237089.03</v>
      </c>
      <c r="D92" s="1">
        <f t="shared" si="15"/>
        <v>666.98</v>
      </c>
      <c r="E92" s="28">
        <f t="shared" si="22"/>
        <v>196</v>
      </c>
      <c r="F92" s="1">
        <f t="shared" si="16"/>
        <v>362.0167111923077</v>
      </c>
      <c r="G92" s="1">
        <f t="shared" si="23"/>
        <v>304.95999999999998</v>
      </c>
      <c r="H92" s="7">
        <f t="shared" si="24"/>
        <v>236588.07</v>
      </c>
      <c r="J92" s="14">
        <f t="shared" si="25"/>
        <v>81</v>
      </c>
      <c r="K92" s="19">
        <f t="shared" si="26"/>
        <v>43795</v>
      </c>
      <c r="L92" s="27">
        <f t="shared" si="27"/>
        <v>253753.4</v>
      </c>
      <c r="M92" s="18">
        <f t="shared" si="17"/>
        <v>666.98</v>
      </c>
      <c r="O92" s="18">
        <f t="shared" si="18"/>
        <v>387.4619223076923</v>
      </c>
      <c r="P92" s="18">
        <f t="shared" si="28"/>
        <v>279.52</v>
      </c>
      <c r="Q92" s="27">
        <f t="shared" si="29"/>
        <v>253473.88</v>
      </c>
    </row>
    <row r="93" spans="1:17" x14ac:dyDescent="0.25">
      <c r="A93">
        <f t="shared" si="19"/>
        <v>82</v>
      </c>
      <c r="B93" s="6">
        <f t="shared" si="20"/>
        <v>43809</v>
      </c>
      <c r="C93" s="7">
        <f t="shared" si="21"/>
        <v>236588.07</v>
      </c>
      <c r="D93" s="1">
        <f t="shared" si="15"/>
        <v>666.98</v>
      </c>
      <c r="E93" s="28">
        <f t="shared" si="22"/>
        <v>196</v>
      </c>
      <c r="F93" s="1">
        <f t="shared" si="16"/>
        <v>361.25178380769233</v>
      </c>
      <c r="G93" s="1">
        <f t="shared" si="23"/>
        <v>305.73</v>
      </c>
      <c r="H93" s="7">
        <f t="shared" si="24"/>
        <v>236086.34</v>
      </c>
      <c r="J93" s="14">
        <f t="shared" si="25"/>
        <v>82</v>
      </c>
      <c r="K93" s="19">
        <f t="shared" si="26"/>
        <v>43809</v>
      </c>
      <c r="L93" s="27">
        <f t="shared" si="27"/>
        <v>253473.88</v>
      </c>
      <c r="M93" s="18">
        <f t="shared" si="17"/>
        <v>666.98</v>
      </c>
      <c r="O93" s="18">
        <f t="shared" si="18"/>
        <v>387.0351167692308</v>
      </c>
      <c r="P93" s="18">
        <f t="shared" si="28"/>
        <v>279.94</v>
      </c>
      <c r="Q93" s="27">
        <f t="shared" si="29"/>
        <v>253193.94</v>
      </c>
    </row>
    <row r="94" spans="1:17" x14ac:dyDescent="0.25">
      <c r="A94">
        <f t="shared" si="19"/>
        <v>83</v>
      </c>
      <c r="B94" s="6">
        <f t="shared" si="20"/>
        <v>43823</v>
      </c>
      <c r="C94" s="7">
        <f t="shared" si="21"/>
        <v>236086.34</v>
      </c>
      <c r="D94" s="1">
        <f t="shared" si="15"/>
        <v>666.98</v>
      </c>
      <c r="E94" s="28">
        <f t="shared" si="22"/>
        <v>196</v>
      </c>
      <c r="F94" s="1">
        <f t="shared" si="16"/>
        <v>360.48568069230771</v>
      </c>
      <c r="G94" s="1">
        <f t="shared" si="23"/>
        <v>306.49</v>
      </c>
      <c r="H94" s="7">
        <f t="shared" si="24"/>
        <v>235583.85</v>
      </c>
      <c r="J94" s="14">
        <f t="shared" si="25"/>
        <v>83</v>
      </c>
      <c r="K94" s="19">
        <f t="shared" si="26"/>
        <v>43823</v>
      </c>
      <c r="L94" s="27">
        <f t="shared" si="27"/>
        <v>253193.94</v>
      </c>
      <c r="M94" s="18">
        <f t="shared" si="17"/>
        <v>666.98</v>
      </c>
      <c r="O94" s="18">
        <f t="shared" si="18"/>
        <v>386.60766992307691</v>
      </c>
      <c r="P94" s="18">
        <f t="shared" si="28"/>
        <v>280.37</v>
      </c>
      <c r="Q94" s="27">
        <f t="shared" si="29"/>
        <v>252913.57</v>
      </c>
    </row>
    <row r="95" spans="1:17" x14ac:dyDescent="0.25">
      <c r="A95">
        <f t="shared" si="19"/>
        <v>84</v>
      </c>
      <c r="B95" s="6">
        <f t="shared" si="20"/>
        <v>43837</v>
      </c>
      <c r="C95" s="7">
        <f t="shared" si="21"/>
        <v>235583.85</v>
      </c>
      <c r="D95" s="1">
        <f t="shared" si="15"/>
        <v>666.98</v>
      </c>
      <c r="E95" s="28">
        <f t="shared" si="22"/>
        <v>196</v>
      </c>
      <c r="F95" s="1">
        <f t="shared" si="16"/>
        <v>359.71841711538463</v>
      </c>
      <c r="G95" s="1">
        <f t="shared" si="23"/>
        <v>307.26</v>
      </c>
      <c r="H95" s="7">
        <f t="shared" si="24"/>
        <v>235080.59</v>
      </c>
      <c r="J95" s="14">
        <f t="shared" si="25"/>
        <v>84</v>
      </c>
      <c r="K95" s="19">
        <f t="shared" si="26"/>
        <v>43837</v>
      </c>
      <c r="L95" s="27">
        <f t="shared" si="27"/>
        <v>252913.57</v>
      </c>
      <c r="M95" s="18">
        <f t="shared" si="17"/>
        <v>666.98</v>
      </c>
      <c r="O95" s="18">
        <f t="shared" si="18"/>
        <v>386.17956650000002</v>
      </c>
      <c r="P95" s="18">
        <f t="shared" si="28"/>
        <v>280.8</v>
      </c>
      <c r="Q95" s="27">
        <f t="shared" si="29"/>
        <v>252632.77</v>
      </c>
    </row>
    <row r="96" spans="1:17" x14ac:dyDescent="0.25">
      <c r="A96">
        <f t="shared" si="19"/>
        <v>85</v>
      </c>
      <c r="B96" s="6">
        <f t="shared" si="20"/>
        <v>43851</v>
      </c>
      <c r="C96" s="7">
        <f t="shared" si="21"/>
        <v>235080.59</v>
      </c>
      <c r="D96" s="1">
        <f t="shared" si="15"/>
        <v>666.98</v>
      </c>
      <c r="E96" s="28">
        <f t="shared" si="22"/>
        <v>196</v>
      </c>
      <c r="F96" s="1">
        <f t="shared" si="16"/>
        <v>358.94997780769233</v>
      </c>
      <c r="G96" s="1">
        <f t="shared" si="23"/>
        <v>308.02999999999997</v>
      </c>
      <c r="H96" s="7">
        <f t="shared" si="24"/>
        <v>234576.56</v>
      </c>
      <c r="J96" s="14">
        <f t="shared" si="25"/>
        <v>85</v>
      </c>
      <c r="K96" s="19">
        <f t="shared" si="26"/>
        <v>43851</v>
      </c>
      <c r="L96" s="27">
        <f t="shared" si="27"/>
        <v>252632.77</v>
      </c>
      <c r="M96" s="18">
        <f t="shared" si="17"/>
        <v>666.98</v>
      </c>
      <c r="O96" s="18">
        <f t="shared" si="18"/>
        <v>385.75080650000001</v>
      </c>
      <c r="P96" s="18">
        <f t="shared" si="28"/>
        <v>281.23</v>
      </c>
      <c r="Q96" s="27">
        <f t="shared" si="29"/>
        <v>252351.54</v>
      </c>
    </row>
    <row r="97" spans="1:17" x14ac:dyDescent="0.25">
      <c r="A97">
        <f t="shared" si="19"/>
        <v>86</v>
      </c>
      <c r="B97" s="6">
        <f t="shared" si="20"/>
        <v>43865</v>
      </c>
      <c r="C97" s="7">
        <f t="shared" si="21"/>
        <v>234576.56</v>
      </c>
      <c r="D97" s="1">
        <f t="shared" si="15"/>
        <v>666.98</v>
      </c>
      <c r="E97" s="28">
        <f t="shared" si="22"/>
        <v>196</v>
      </c>
      <c r="F97" s="1">
        <f t="shared" si="16"/>
        <v>358.18036276923078</v>
      </c>
      <c r="G97" s="1">
        <f t="shared" si="23"/>
        <v>308.8</v>
      </c>
      <c r="H97" s="7">
        <f t="shared" si="24"/>
        <v>234071.76</v>
      </c>
      <c r="J97" s="14">
        <f t="shared" si="25"/>
        <v>86</v>
      </c>
      <c r="K97" s="19">
        <f t="shared" si="26"/>
        <v>43865</v>
      </c>
      <c r="L97" s="27">
        <f t="shared" si="27"/>
        <v>252351.54</v>
      </c>
      <c r="M97" s="18">
        <f t="shared" si="17"/>
        <v>666.98</v>
      </c>
      <c r="O97" s="18">
        <f t="shared" si="18"/>
        <v>385.32138992307694</v>
      </c>
      <c r="P97" s="18">
        <f t="shared" si="28"/>
        <v>281.66000000000003</v>
      </c>
      <c r="Q97" s="27">
        <f t="shared" si="29"/>
        <v>252069.88</v>
      </c>
    </row>
    <row r="98" spans="1:17" x14ac:dyDescent="0.25">
      <c r="A98">
        <f t="shared" si="19"/>
        <v>87</v>
      </c>
      <c r="B98" s="6">
        <f t="shared" si="20"/>
        <v>43879</v>
      </c>
      <c r="C98" s="7">
        <f t="shared" si="21"/>
        <v>234071.76</v>
      </c>
      <c r="D98" s="1">
        <f t="shared" si="15"/>
        <v>666.98</v>
      </c>
      <c r="E98" s="28">
        <f t="shared" si="22"/>
        <v>196</v>
      </c>
      <c r="F98" s="1">
        <f t="shared" si="16"/>
        <v>357.40957200000003</v>
      </c>
      <c r="G98" s="1">
        <f t="shared" si="23"/>
        <v>309.57</v>
      </c>
      <c r="H98" s="7">
        <f t="shared" si="24"/>
        <v>233566.19</v>
      </c>
      <c r="J98" s="14">
        <f t="shared" si="25"/>
        <v>87</v>
      </c>
      <c r="K98" s="19">
        <f t="shared" si="26"/>
        <v>43879</v>
      </c>
      <c r="L98" s="27">
        <f t="shared" si="27"/>
        <v>252069.88</v>
      </c>
      <c r="M98" s="18">
        <f t="shared" si="17"/>
        <v>666.98</v>
      </c>
      <c r="O98" s="18">
        <f t="shared" si="18"/>
        <v>384.8913167692308</v>
      </c>
      <c r="P98" s="18">
        <f t="shared" si="28"/>
        <v>282.08999999999997</v>
      </c>
      <c r="Q98" s="27">
        <f t="shared" si="29"/>
        <v>251787.79</v>
      </c>
    </row>
    <row r="99" spans="1:17" x14ac:dyDescent="0.25">
      <c r="A99">
        <f t="shared" si="19"/>
        <v>88</v>
      </c>
      <c r="B99" s="6">
        <f t="shared" si="20"/>
        <v>43893</v>
      </c>
      <c r="C99" s="7">
        <f t="shared" si="21"/>
        <v>233566.19</v>
      </c>
      <c r="D99" s="1">
        <f t="shared" si="15"/>
        <v>666.98</v>
      </c>
      <c r="E99" s="28">
        <f t="shared" si="22"/>
        <v>196</v>
      </c>
      <c r="F99" s="1">
        <f t="shared" si="16"/>
        <v>356.63760550000001</v>
      </c>
      <c r="G99" s="1">
        <f t="shared" si="23"/>
        <v>310.33999999999997</v>
      </c>
      <c r="H99" s="7">
        <f t="shared" si="24"/>
        <v>233059.85</v>
      </c>
      <c r="J99" s="14">
        <f t="shared" si="25"/>
        <v>88</v>
      </c>
      <c r="K99" s="19">
        <f t="shared" si="26"/>
        <v>43893</v>
      </c>
      <c r="L99" s="27">
        <f t="shared" si="27"/>
        <v>251787.79</v>
      </c>
      <c r="M99" s="18">
        <f t="shared" si="17"/>
        <v>666.98</v>
      </c>
      <c r="O99" s="18">
        <f t="shared" si="18"/>
        <v>384.46058703846154</v>
      </c>
      <c r="P99" s="18">
        <f t="shared" si="28"/>
        <v>282.52</v>
      </c>
      <c r="Q99" s="27">
        <f t="shared" si="29"/>
        <v>251505.27</v>
      </c>
    </row>
    <row r="100" spans="1:17" x14ac:dyDescent="0.25">
      <c r="A100">
        <f t="shared" si="19"/>
        <v>89</v>
      </c>
      <c r="B100" s="6">
        <f t="shared" si="20"/>
        <v>43907</v>
      </c>
      <c r="C100" s="7">
        <f t="shared" si="21"/>
        <v>233059.85</v>
      </c>
      <c r="D100" s="1">
        <f t="shared" si="15"/>
        <v>666.98</v>
      </c>
      <c r="E100" s="28">
        <f t="shared" si="22"/>
        <v>196</v>
      </c>
      <c r="F100" s="1">
        <f t="shared" si="16"/>
        <v>355.86446326923078</v>
      </c>
      <c r="G100" s="1">
        <f t="shared" si="23"/>
        <v>311.12</v>
      </c>
      <c r="H100" s="7">
        <f t="shared" si="24"/>
        <v>232552.73</v>
      </c>
      <c r="J100" s="14">
        <f t="shared" si="25"/>
        <v>89</v>
      </c>
      <c r="K100" s="19">
        <f t="shared" si="26"/>
        <v>43907</v>
      </c>
      <c r="L100" s="27">
        <f t="shared" si="27"/>
        <v>251505.27</v>
      </c>
      <c r="M100" s="18">
        <f t="shared" si="17"/>
        <v>666.98</v>
      </c>
      <c r="O100" s="18">
        <f t="shared" si="18"/>
        <v>384.02920073076922</v>
      </c>
      <c r="P100" s="18">
        <f t="shared" si="28"/>
        <v>282.95</v>
      </c>
      <c r="Q100" s="27">
        <f t="shared" si="29"/>
        <v>251222.32</v>
      </c>
    </row>
    <row r="101" spans="1:17" x14ac:dyDescent="0.25">
      <c r="A101">
        <f t="shared" si="19"/>
        <v>90</v>
      </c>
      <c r="B101" s="6">
        <f t="shared" si="20"/>
        <v>43921</v>
      </c>
      <c r="C101" s="7">
        <f t="shared" si="21"/>
        <v>232552.73</v>
      </c>
      <c r="D101" s="1">
        <f t="shared" si="15"/>
        <v>666.98</v>
      </c>
      <c r="E101" s="28">
        <f t="shared" si="22"/>
        <v>196</v>
      </c>
      <c r="F101" s="1">
        <f t="shared" si="16"/>
        <v>355.09013003846155</v>
      </c>
      <c r="G101" s="1">
        <f t="shared" si="23"/>
        <v>311.89</v>
      </c>
      <c r="H101" s="7">
        <f t="shared" si="24"/>
        <v>232044.84</v>
      </c>
      <c r="J101" s="14">
        <f t="shared" si="25"/>
        <v>90</v>
      </c>
      <c r="K101" s="19">
        <f t="shared" si="26"/>
        <v>43921</v>
      </c>
      <c r="L101" s="27">
        <f t="shared" si="27"/>
        <v>251222.32</v>
      </c>
      <c r="M101" s="18">
        <f t="shared" si="17"/>
        <v>666.98</v>
      </c>
      <c r="O101" s="18">
        <f t="shared" si="18"/>
        <v>383.59715784615389</v>
      </c>
      <c r="P101" s="18">
        <f t="shared" si="28"/>
        <v>283.38</v>
      </c>
      <c r="Q101" s="27">
        <f t="shared" si="29"/>
        <v>250938.94</v>
      </c>
    </row>
    <row r="102" spans="1:17" x14ac:dyDescent="0.25">
      <c r="A102">
        <f t="shared" si="19"/>
        <v>91</v>
      </c>
      <c r="B102" s="6">
        <f t="shared" si="20"/>
        <v>43935</v>
      </c>
      <c r="C102" s="7">
        <f t="shared" si="21"/>
        <v>232044.84</v>
      </c>
      <c r="D102" s="1">
        <f t="shared" si="15"/>
        <v>666.98</v>
      </c>
      <c r="E102" s="28">
        <f t="shared" si="22"/>
        <v>196</v>
      </c>
      <c r="F102" s="1">
        <f t="shared" si="16"/>
        <v>354.31462107692306</v>
      </c>
      <c r="G102" s="1">
        <f t="shared" si="23"/>
        <v>312.67</v>
      </c>
      <c r="H102" s="7">
        <f t="shared" si="24"/>
        <v>231536.17</v>
      </c>
      <c r="J102" s="14">
        <f t="shared" si="25"/>
        <v>91</v>
      </c>
      <c r="K102" s="19">
        <f t="shared" si="26"/>
        <v>43935</v>
      </c>
      <c r="L102" s="27">
        <f t="shared" si="27"/>
        <v>250938.94</v>
      </c>
      <c r="M102" s="18">
        <f t="shared" si="17"/>
        <v>666.98</v>
      </c>
      <c r="O102" s="18">
        <f t="shared" si="18"/>
        <v>383.16445838461539</v>
      </c>
      <c r="P102" s="18">
        <f t="shared" si="28"/>
        <v>283.82</v>
      </c>
      <c r="Q102" s="27">
        <f t="shared" si="29"/>
        <v>250655.12</v>
      </c>
    </row>
    <row r="103" spans="1:17" x14ac:dyDescent="0.25">
      <c r="A103">
        <f t="shared" si="19"/>
        <v>92</v>
      </c>
      <c r="B103" s="6">
        <f t="shared" si="20"/>
        <v>43949</v>
      </c>
      <c r="C103" s="7">
        <f t="shared" si="21"/>
        <v>231536.17</v>
      </c>
      <c r="D103" s="1">
        <f t="shared" si="15"/>
        <v>666.98</v>
      </c>
      <c r="E103" s="28">
        <f t="shared" si="22"/>
        <v>196</v>
      </c>
      <c r="F103" s="1">
        <f t="shared" si="16"/>
        <v>353.53792111538462</v>
      </c>
      <c r="G103" s="1">
        <f t="shared" si="23"/>
        <v>313.44</v>
      </c>
      <c r="H103" s="7">
        <f t="shared" si="24"/>
        <v>231026.73</v>
      </c>
      <c r="J103" s="14">
        <f t="shared" si="25"/>
        <v>92</v>
      </c>
      <c r="K103" s="19">
        <f t="shared" si="26"/>
        <v>43949</v>
      </c>
      <c r="L103" s="27">
        <f t="shared" si="27"/>
        <v>250655.12</v>
      </c>
      <c r="M103" s="18">
        <f t="shared" si="17"/>
        <v>666.98</v>
      </c>
      <c r="O103" s="18">
        <f t="shared" si="18"/>
        <v>382.73108707692307</v>
      </c>
      <c r="P103" s="18">
        <f t="shared" si="28"/>
        <v>284.25</v>
      </c>
      <c r="Q103" s="27">
        <f t="shared" si="29"/>
        <v>250370.87</v>
      </c>
    </row>
    <row r="104" spans="1:17" x14ac:dyDescent="0.25">
      <c r="A104">
        <f t="shared" si="19"/>
        <v>93</v>
      </c>
      <c r="B104" s="6">
        <f t="shared" si="20"/>
        <v>43963</v>
      </c>
      <c r="C104" s="7">
        <f t="shared" si="21"/>
        <v>231026.73</v>
      </c>
      <c r="D104" s="1">
        <f t="shared" si="15"/>
        <v>666.98</v>
      </c>
      <c r="E104" s="28">
        <f t="shared" si="22"/>
        <v>196</v>
      </c>
      <c r="F104" s="1">
        <f t="shared" si="16"/>
        <v>352.76004542307697</v>
      </c>
      <c r="G104" s="1">
        <f t="shared" si="23"/>
        <v>314.22000000000003</v>
      </c>
      <c r="H104" s="7">
        <f t="shared" si="24"/>
        <v>230516.51</v>
      </c>
      <c r="J104" s="14">
        <f t="shared" si="25"/>
        <v>93</v>
      </c>
      <c r="K104" s="19">
        <f t="shared" si="26"/>
        <v>43963</v>
      </c>
      <c r="L104" s="27">
        <f t="shared" si="27"/>
        <v>250370.87</v>
      </c>
      <c r="M104" s="18">
        <f t="shared" si="17"/>
        <v>666.98</v>
      </c>
      <c r="O104" s="18">
        <f t="shared" si="18"/>
        <v>382.2970591923077</v>
      </c>
      <c r="P104" s="18">
        <f t="shared" si="28"/>
        <v>284.68</v>
      </c>
      <c r="Q104" s="27">
        <f t="shared" si="29"/>
        <v>250086.19</v>
      </c>
    </row>
    <row r="105" spans="1:17" x14ac:dyDescent="0.25">
      <c r="A105">
        <f t="shared" si="19"/>
        <v>94</v>
      </c>
      <c r="B105" s="6">
        <f t="shared" si="20"/>
        <v>43977</v>
      </c>
      <c r="C105" s="7">
        <f t="shared" si="21"/>
        <v>230516.51</v>
      </c>
      <c r="D105" s="1">
        <f t="shared" si="15"/>
        <v>666.98</v>
      </c>
      <c r="E105" s="28">
        <f t="shared" si="22"/>
        <v>196</v>
      </c>
      <c r="F105" s="1">
        <f t="shared" si="16"/>
        <v>351.98097873076927</v>
      </c>
      <c r="G105" s="1">
        <f t="shared" si="23"/>
        <v>315</v>
      </c>
      <c r="H105" s="7">
        <f t="shared" si="24"/>
        <v>230005.51</v>
      </c>
      <c r="J105" s="14">
        <f t="shared" si="25"/>
        <v>94</v>
      </c>
      <c r="K105" s="19">
        <f t="shared" si="26"/>
        <v>43977</v>
      </c>
      <c r="L105" s="27">
        <f t="shared" si="27"/>
        <v>250086.19</v>
      </c>
      <c r="M105" s="18">
        <f t="shared" si="17"/>
        <v>666.98</v>
      </c>
      <c r="O105" s="18">
        <f t="shared" si="18"/>
        <v>381.86237473076926</v>
      </c>
      <c r="P105" s="18">
        <f t="shared" si="28"/>
        <v>285.12</v>
      </c>
      <c r="Q105" s="27">
        <f t="shared" si="29"/>
        <v>249801.07</v>
      </c>
    </row>
    <row r="106" spans="1:17" x14ac:dyDescent="0.25">
      <c r="A106">
        <f t="shared" si="19"/>
        <v>95</v>
      </c>
      <c r="B106" s="6">
        <f t="shared" si="20"/>
        <v>43991</v>
      </c>
      <c r="C106" s="7">
        <f t="shared" si="21"/>
        <v>230005.51</v>
      </c>
      <c r="D106" s="1">
        <f t="shared" si="15"/>
        <v>666.98</v>
      </c>
      <c r="E106" s="28">
        <f t="shared" si="22"/>
        <v>196</v>
      </c>
      <c r="F106" s="1">
        <f t="shared" si="16"/>
        <v>351.20072103846155</v>
      </c>
      <c r="G106" s="1">
        <f t="shared" si="23"/>
        <v>315.77999999999997</v>
      </c>
      <c r="H106" s="7">
        <f t="shared" si="24"/>
        <v>229493.73</v>
      </c>
      <c r="J106" s="14">
        <f t="shared" si="25"/>
        <v>95</v>
      </c>
      <c r="K106" s="19">
        <f t="shared" si="26"/>
        <v>43991</v>
      </c>
      <c r="L106" s="27">
        <f t="shared" si="27"/>
        <v>249801.07</v>
      </c>
      <c r="M106" s="18">
        <f t="shared" si="17"/>
        <v>666.98</v>
      </c>
      <c r="O106" s="18">
        <f t="shared" si="18"/>
        <v>381.42701842307696</v>
      </c>
      <c r="P106" s="18">
        <f t="shared" si="28"/>
        <v>285.55</v>
      </c>
      <c r="Q106" s="27">
        <f t="shared" si="29"/>
        <v>249515.51999999999</v>
      </c>
    </row>
    <row r="107" spans="1:17" x14ac:dyDescent="0.25">
      <c r="A107">
        <f t="shared" si="19"/>
        <v>96</v>
      </c>
      <c r="B107" s="6">
        <f t="shared" si="20"/>
        <v>44005</v>
      </c>
      <c r="C107" s="7">
        <f t="shared" si="21"/>
        <v>229493.73</v>
      </c>
      <c r="D107" s="1">
        <f t="shared" si="15"/>
        <v>666.98</v>
      </c>
      <c r="E107" s="28">
        <f t="shared" si="22"/>
        <v>196</v>
      </c>
      <c r="F107" s="1">
        <f t="shared" si="16"/>
        <v>350.41927234615389</v>
      </c>
      <c r="G107" s="1">
        <f t="shared" si="23"/>
        <v>316.56</v>
      </c>
      <c r="H107" s="7">
        <f t="shared" si="24"/>
        <v>228981.17</v>
      </c>
      <c r="J107" s="14">
        <f t="shared" si="25"/>
        <v>96</v>
      </c>
      <c r="K107" s="19">
        <f t="shared" si="26"/>
        <v>44005</v>
      </c>
      <c r="L107" s="27">
        <f t="shared" si="27"/>
        <v>249515.51999999999</v>
      </c>
      <c r="M107" s="18">
        <f t="shared" si="17"/>
        <v>666.98</v>
      </c>
      <c r="O107" s="18">
        <f t="shared" si="18"/>
        <v>380.99100553846154</v>
      </c>
      <c r="P107" s="18">
        <f t="shared" si="28"/>
        <v>285.99</v>
      </c>
      <c r="Q107" s="27">
        <f t="shared" si="29"/>
        <v>249229.53</v>
      </c>
    </row>
    <row r="108" spans="1:17" x14ac:dyDescent="0.25">
      <c r="A108">
        <f t="shared" si="19"/>
        <v>97</v>
      </c>
      <c r="B108" s="6">
        <f t="shared" si="20"/>
        <v>44019</v>
      </c>
      <c r="C108" s="7">
        <f t="shared" si="21"/>
        <v>228981.17</v>
      </c>
      <c r="D108" s="1">
        <f t="shared" si="15"/>
        <v>666.98</v>
      </c>
      <c r="E108" s="28">
        <f t="shared" si="22"/>
        <v>196</v>
      </c>
      <c r="F108" s="1">
        <f t="shared" si="16"/>
        <v>349.63663265384616</v>
      </c>
      <c r="G108" s="1">
        <f t="shared" si="23"/>
        <v>317.33999999999997</v>
      </c>
      <c r="H108" s="7">
        <f t="shared" si="24"/>
        <v>228467.83</v>
      </c>
      <c r="J108" s="14">
        <f t="shared" si="25"/>
        <v>97</v>
      </c>
      <c r="K108" s="19">
        <f t="shared" si="26"/>
        <v>44019</v>
      </c>
      <c r="L108" s="27">
        <f t="shared" si="27"/>
        <v>249229.53</v>
      </c>
      <c r="M108" s="18">
        <f t="shared" si="17"/>
        <v>666.98</v>
      </c>
      <c r="O108" s="18">
        <f t="shared" si="18"/>
        <v>380.55432080769231</v>
      </c>
      <c r="P108" s="18">
        <f t="shared" si="28"/>
        <v>286.43</v>
      </c>
      <c r="Q108" s="27">
        <f t="shared" si="29"/>
        <v>248943.1</v>
      </c>
    </row>
    <row r="109" spans="1:17" x14ac:dyDescent="0.25">
      <c r="A109">
        <f t="shared" si="19"/>
        <v>98</v>
      </c>
      <c r="B109" s="6">
        <f t="shared" si="20"/>
        <v>44033</v>
      </c>
      <c r="C109" s="7">
        <f t="shared" si="21"/>
        <v>228467.83</v>
      </c>
      <c r="D109" s="1">
        <f t="shared" si="15"/>
        <v>666.98</v>
      </c>
      <c r="E109" s="28">
        <f t="shared" si="22"/>
        <v>196</v>
      </c>
      <c r="F109" s="1">
        <f t="shared" si="16"/>
        <v>348.85280196153843</v>
      </c>
      <c r="G109" s="1">
        <f t="shared" si="23"/>
        <v>318.13</v>
      </c>
      <c r="H109" s="7">
        <f t="shared" si="24"/>
        <v>227953.7</v>
      </c>
      <c r="J109" s="14">
        <f t="shared" si="25"/>
        <v>98</v>
      </c>
      <c r="K109" s="19">
        <f t="shared" si="26"/>
        <v>44033</v>
      </c>
      <c r="L109" s="27">
        <f t="shared" si="27"/>
        <v>248943.1</v>
      </c>
      <c r="M109" s="18">
        <f t="shared" si="17"/>
        <v>666.98</v>
      </c>
      <c r="O109" s="18">
        <f t="shared" si="18"/>
        <v>380.11696423076927</v>
      </c>
      <c r="P109" s="18">
        <f t="shared" si="28"/>
        <v>286.86</v>
      </c>
      <c r="Q109" s="27">
        <f t="shared" si="29"/>
        <v>248656.24</v>
      </c>
    </row>
    <row r="110" spans="1:17" x14ac:dyDescent="0.25">
      <c r="A110">
        <f t="shared" si="19"/>
        <v>99</v>
      </c>
      <c r="B110" s="6">
        <f t="shared" si="20"/>
        <v>44047</v>
      </c>
      <c r="C110" s="7">
        <f t="shared" si="21"/>
        <v>227953.7</v>
      </c>
      <c r="D110" s="1">
        <f t="shared" si="15"/>
        <v>666.98</v>
      </c>
      <c r="E110" s="28">
        <f t="shared" si="22"/>
        <v>196</v>
      </c>
      <c r="F110" s="1">
        <f t="shared" si="16"/>
        <v>348.06776500000001</v>
      </c>
      <c r="G110" s="1">
        <f t="shared" si="23"/>
        <v>318.91000000000003</v>
      </c>
      <c r="H110" s="7">
        <f t="shared" si="24"/>
        <v>227438.79</v>
      </c>
      <c r="J110" s="14">
        <f t="shared" si="25"/>
        <v>99</v>
      </c>
      <c r="K110" s="19">
        <f t="shared" si="26"/>
        <v>44047</v>
      </c>
      <c r="L110" s="27">
        <f t="shared" si="27"/>
        <v>248656.24</v>
      </c>
      <c r="M110" s="18">
        <f t="shared" si="17"/>
        <v>666.98</v>
      </c>
      <c r="O110" s="18">
        <f t="shared" si="18"/>
        <v>379.67895107692306</v>
      </c>
      <c r="P110" s="18">
        <f t="shared" si="28"/>
        <v>287.3</v>
      </c>
      <c r="Q110" s="27">
        <f t="shared" si="29"/>
        <v>248368.94</v>
      </c>
    </row>
    <row r="111" spans="1:17" x14ac:dyDescent="0.25">
      <c r="A111">
        <f t="shared" si="19"/>
        <v>100</v>
      </c>
      <c r="B111" s="6">
        <f t="shared" si="20"/>
        <v>44061</v>
      </c>
      <c r="C111" s="7">
        <f t="shared" si="21"/>
        <v>227438.79</v>
      </c>
      <c r="D111" s="1">
        <f t="shared" si="15"/>
        <v>666.98</v>
      </c>
      <c r="E111" s="28">
        <f t="shared" si="22"/>
        <v>196</v>
      </c>
      <c r="F111" s="1">
        <f t="shared" si="16"/>
        <v>347.28153703846158</v>
      </c>
      <c r="G111" s="1">
        <f t="shared" si="23"/>
        <v>319.7</v>
      </c>
      <c r="H111" s="7">
        <f t="shared" si="24"/>
        <v>226923.09</v>
      </c>
      <c r="J111" s="14">
        <f t="shared" si="25"/>
        <v>100</v>
      </c>
      <c r="K111" s="19">
        <f t="shared" si="26"/>
        <v>44061</v>
      </c>
      <c r="L111" s="27">
        <f t="shared" si="27"/>
        <v>248368.94</v>
      </c>
      <c r="M111" s="18">
        <f t="shared" si="17"/>
        <v>666.98</v>
      </c>
      <c r="O111" s="18">
        <f t="shared" si="18"/>
        <v>379.24026607692309</v>
      </c>
      <c r="P111" s="18">
        <f t="shared" si="28"/>
        <v>287.74</v>
      </c>
      <c r="Q111" s="27">
        <f t="shared" si="29"/>
        <v>248081.2</v>
      </c>
    </row>
    <row r="112" spans="1:17" x14ac:dyDescent="0.25">
      <c r="A112">
        <f t="shared" si="19"/>
        <v>101</v>
      </c>
      <c r="B112" s="6">
        <f t="shared" si="20"/>
        <v>44075</v>
      </c>
      <c r="C112" s="7">
        <f t="shared" si="21"/>
        <v>226923.09</v>
      </c>
      <c r="D112" s="1">
        <f t="shared" si="15"/>
        <v>666.98</v>
      </c>
      <c r="E112" s="28">
        <f t="shared" si="22"/>
        <v>196</v>
      </c>
      <c r="F112" s="1">
        <f t="shared" si="16"/>
        <v>346.49410280769229</v>
      </c>
      <c r="G112" s="1">
        <f t="shared" si="23"/>
        <v>320.49</v>
      </c>
      <c r="H112" s="7">
        <f t="shared" si="24"/>
        <v>226406.6</v>
      </c>
      <c r="J112" s="14">
        <f t="shared" si="25"/>
        <v>101</v>
      </c>
      <c r="K112" s="19">
        <f t="shared" si="26"/>
        <v>44075</v>
      </c>
      <c r="L112" s="27">
        <f t="shared" si="27"/>
        <v>248081.2</v>
      </c>
      <c r="M112" s="18">
        <f t="shared" si="17"/>
        <v>666.98</v>
      </c>
      <c r="O112" s="18">
        <f t="shared" si="18"/>
        <v>378.80090923076926</v>
      </c>
      <c r="P112" s="18">
        <f t="shared" si="28"/>
        <v>288.18</v>
      </c>
      <c r="Q112" s="27">
        <f t="shared" si="29"/>
        <v>247793.02</v>
      </c>
    </row>
    <row r="113" spans="1:17" x14ac:dyDescent="0.25">
      <c r="A113">
        <f t="shared" si="19"/>
        <v>102</v>
      </c>
      <c r="B113" s="6">
        <f t="shared" si="20"/>
        <v>44089</v>
      </c>
      <c r="C113" s="7">
        <f t="shared" si="21"/>
        <v>226406.6</v>
      </c>
      <c r="D113" s="1">
        <f t="shared" si="15"/>
        <v>666.98</v>
      </c>
      <c r="E113" s="28">
        <f t="shared" si="22"/>
        <v>196</v>
      </c>
      <c r="F113" s="1">
        <f t="shared" si="16"/>
        <v>345.7054623076923</v>
      </c>
      <c r="G113" s="1">
        <f t="shared" si="23"/>
        <v>321.27</v>
      </c>
      <c r="H113" s="7">
        <f t="shared" si="24"/>
        <v>225889.33</v>
      </c>
      <c r="J113" s="14">
        <f t="shared" si="25"/>
        <v>102</v>
      </c>
      <c r="K113" s="19">
        <f t="shared" si="26"/>
        <v>44089</v>
      </c>
      <c r="L113" s="27">
        <f t="shared" si="27"/>
        <v>247793.02</v>
      </c>
      <c r="M113" s="18">
        <f t="shared" si="17"/>
        <v>666.98</v>
      </c>
      <c r="O113" s="18">
        <f t="shared" si="18"/>
        <v>378.36088053846152</v>
      </c>
      <c r="P113" s="18">
        <f t="shared" si="28"/>
        <v>288.62</v>
      </c>
      <c r="Q113" s="27">
        <f t="shared" si="29"/>
        <v>247504.4</v>
      </c>
    </row>
    <row r="114" spans="1:17" x14ac:dyDescent="0.25">
      <c r="A114">
        <f t="shared" si="19"/>
        <v>103</v>
      </c>
      <c r="B114" s="6">
        <f t="shared" si="20"/>
        <v>44103</v>
      </c>
      <c r="C114" s="7">
        <f t="shared" si="21"/>
        <v>225889.33</v>
      </c>
      <c r="D114" s="1">
        <f t="shared" si="15"/>
        <v>666.98</v>
      </c>
      <c r="E114" s="28">
        <f t="shared" si="22"/>
        <v>196</v>
      </c>
      <c r="F114" s="1">
        <f t="shared" si="16"/>
        <v>344.91563080769231</v>
      </c>
      <c r="G114" s="1">
        <f t="shared" si="23"/>
        <v>322.06</v>
      </c>
      <c r="H114" s="7">
        <f t="shared" si="24"/>
        <v>225371.27</v>
      </c>
      <c r="J114" s="14">
        <f t="shared" si="25"/>
        <v>103</v>
      </c>
      <c r="K114" s="19">
        <f t="shared" si="26"/>
        <v>44103</v>
      </c>
      <c r="L114" s="27">
        <f t="shared" si="27"/>
        <v>247504.4</v>
      </c>
      <c r="M114" s="18">
        <f t="shared" si="17"/>
        <v>666.98</v>
      </c>
      <c r="O114" s="18">
        <f t="shared" si="18"/>
        <v>377.92018000000002</v>
      </c>
      <c r="P114" s="18">
        <f t="shared" si="28"/>
        <v>289.06</v>
      </c>
      <c r="Q114" s="27">
        <f t="shared" si="29"/>
        <v>247215.34</v>
      </c>
    </row>
    <row r="115" spans="1:17" x14ac:dyDescent="0.25">
      <c r="A115">
        <f t="shared" si="19"/>
        <v>104</v>
      </c>
      <c r="B115" s="6">
        <f t="shared" si="20"/>
        <v>44117</v>
      </c>
      <c r="C115" s="7">
        <f t="shared" si="21"/>
        <v>225371.27</v>
      </c>
      <c r="D115" s="1">
        <f t="shared" si="15"/>
        <v>666.98</v>
      </c>
      <c r="E115" s="28">
        <f t="shared" si="22"/>
        <v>196</v>
      </c>
      <c r="F115" s="1">
        <f t="shared" si="16"/>
        <v>344.12459303846151</v>
      </c>
      <c r="G115" s="1">
        <f t="shared" si="23"/>
        <v>322.86</v>
      </c>
      <c r="H115" s="7">
        <f t="shared" si="24"/>
        <v>224852.41</v>
      </c>
      <c r="J115" s="14">
        <f t="shared" si="25"/>
        <v>104</v>
      </c>
      <c r="K115" s="19">
        <f t="shared" si="26"/>
        <v>44117</v>
      </c>
      <c r="L115" s="27">
        <f t="shared" si="27"/>
        <v>247215.34</v>
      </c>
      <c r="M115" s="18">
        <f t="shared" si="17"/>
        <v>666.98</v>
      </c>
      <c r="O115" s="18">
        <f t="shared" si="18"/>
        <v>377.4788076153846</v>
      </c>
      <c r="P115" s="18">
        <f t="shared" si="28"/>
        <v>289.5</v>
      </c>
      <c r="Q115" s="27">
        <f t="shared" si="29"/>
        <v>246925.84</v>
      </c>
    </row>
    <row r="116" spans="1:17" x14ac:dyDescent="0.25">
      <c r="A116">
        <f t="shared" si="19"/>
        <v>105</v>
      </c>
      <c r="B116" s="6">
        <f t="shared" si="20"/>
        <v>44131</v>
      </c>
      <c r="C116" s="7">
        <f t="shared" si="21"/>
        <v>224852.41</v>
      </c>
      <c r="D116" s="1">
        <f t="shared" si="15"/>
        <v>666.98</v>
      </c>
      <c r="E116" s="28">
        <f t="shared" si="22"/>
        <v>196</v>
      </c>
      <c r="F116" s="1">
        <f t="shared" si="16"/>
        <v>343.33233373076922</v>
      </c>
      <c r="G116" s="1">
        <f t="shared" si="23"/>
        <v>323.64999999999998</v>
      </c>
      <c r="H116" s="7">
        <f t="shared" si="24"/>
        <v>224332.76</v>
      </c>
      <c r="J116" s="14">
        <f t="shared" si="25"/>
        <v>105</v>
      </c>
      <c r="K116" s="19">
        <f t="shared" si="26"/>
        <v>44131</v>
      </c>
      <c r="L116" s="27">
        <f t="shared" si="27"/>
        <v>246925.84</v>
      </c>
      <c r="M116" s="18">
        <f t="shared" si="17"/>
        <v>666.98</v>
      </c>
      <c r="O116" s="18">
        <f t="shared" si="18"/>
        <v>377.03676338461537</v>
      </c>
      <c r="P116" s="18">
        <f t="shared" si="28"/>
        <v>289.94</v>
      </c>
      <c r="Q116" s="27">
        <f t="shared" si="29"/>
        <v>246635.9</v>
      </c>
    </row>
    <row r="117" spans="1:17" x14ac:dyDescent="0.25">
      <c r="A117">
        <f t="shared" si="19"/>
        <v>106</v>
      </c>
      <c r="B117" s="6">
        <f t="shared" si="20"/>
        <v>44145</v>
      </c>
      <c r="C117" s="7">
        <f t="shared" si="21"/>
        <v>224332.76</v>
      </c>
      <c r="D117" s="1">
        <f t="shared" si="15"/>
        <v>666.98</v>
      </c>
      <c r="E117" s="28">
        <f t="shared" si="22"/>
        <v>196</v>
      </c>
      <c r="F117" s="1">
        <f t="shared" si="16"/>
        <v>342.53886815384618</v>
      </c>
      <c r="G117" s="1">
        <f t="shared" si="23"/>
        <v>324.44</v>
      </c>
      <c r="H117" s="7">
        <f t="shared" si="24"/>
        <v>223812.32</v>
      </c>
      <c r="J117" s="14">
        <f t="shared" si="25"/>
        <v>106</v>
      </c>
      <c r="K117" s="19">
        <f t="shared" si="26"/>
        <v>44145</v>
      </c>
      <c r="L117" s="27">
        <f t="shared" si="27"/>
        <v>246635.9</v>
      </c>
      <c r="M117" s="18">
        <f t="shared" si="17"/>
        <v>666.98</v>
      </c>
      <c r="O117" s="18">
        <f t="shared" si="18"/>
        <v>376.59404730769234</v>
      </c>
      <c r="P117" s="18">
        <f t="shared" si="28"/>
        <v>290.39</v>
      </c>
      <c r="Q117" s="27">
        <f t="shared" si="29"/>
        <v>246345.51</v>
      </c>
    </row>
    <row r="118" spans="1:17" x14ac:dyDescent="0.25">
      <c r="A118">
        <f t="shared" si="19"/>
        <v>107</v>
      </c>
      <c r="B118" s="6">
        <f t="shared" si="20"/>
        <v>44159</v>
      </c>
      <c r="C118" s="7">
        <f t="shared" si="21"/>
        <v>223812.32</v>
      </c>
      <c r="D118" s="1">
        <f t="shared" si="15"/>
        <v>666.98</v>
      </c>
      <c r="E118" s="28">
        <f t="shared" si="22"/>
        <v>196</v>
      </c>
      <c r="F118" s="1">
        <f t="shared" si="16"/>
        <v>341.74419630769233</v>
      </c>
      <c r="G118" s="1">
        <f t="shared" si="23"/>
        <v>325.24</v>
      </c>
      <c r="H118" s="7">
        <f t="shared" si="24"/>
        <v>223291.08</v>
      </c>
      <c r="J118" s="14">
        <f t="shared" si="25"/>
        <v>107</v>
      </c>
      <c r="K118" s="19">
        <f t="shared" si="26"/>
        <v>44159</v>
      </c>
      <c r="L118" s="27">
        <f t="shared" si="27"/>
        <v>246345.51</v>
      </c>
      <c r="M118" s="18">
        <f t="shared" si="17"/>
        <v>666.98</v>
      </c>
      <c r="O118" s="18">
        <f t="shared" si="18"/>
        <v>376.15064411538464</v>
      </c>
      <c r="P118" s="18">
        <f t="shared" si="28"/>
        <v>290.83</v>
      </c>
      <c r="Q118" s="27">
        <f t="shared" si="29"/>
        <v>246054.68</v>
      </c>
    </row>
    <row r="119" spans="1:17" x14ac:dyDescent="0.25">
      <c r="A119">
        <f t="shared" si="19"/>
        <v>108</v>
      </c>
      <c r="B119" s="6">
        <f t="shared" si="20"/>
        <v>44173</v>
      </c>
      <c r="C119" s="7">
        <f t="shared" si="21"/>
        <v>223291.08</v>
      </c>
      <c r="D119" s="1">
        <f t="shared" si="15"/>
        <v>666.98</v>
      </c>
      <c r="E119" s="28">
        <f t="shared" si="22"/>
        <v>196</v>
      </c>
      <c r="F119" s="1">
        <f t="shared" si="16"/>
        <v>340.94830292307694</v>
      </c>
      <c r="G119" s="1">
        <f t="shared" si="23"/>
        <v>326.02999999999997</v>
      </c>
      <c r="H119" s="7">
        <f t="shared" si="24"/>
        <v>222769.05</v>
      </c>
      <c r="J119" s="14">
        <f t="shared" si="25"/>
        <v>108</v>
      </c>
      <c r="K119" s="19">
        <f t="shared" si="26"/>
        <v>44173</v>
      </c>
      <c r="L119" s="27">
        <f t="shared" si="27"/>
        <v>246054.68</v>
      </c>
      <c r="M119" s="18">
        <f t="shared" si="17"/>
        <v>666.98</v>
      </c>
      <c r="O119" s="18">
        <f t="shared" si="18"/>
        <v>375.70656907692307</v>
      </c>
      <c r="P119" s="18">
        <f t="shared" si="28"/>
        <v>291.27</v>
      </c>
      <c r="Q119" s="27">
        <f t="shared" si="29"/>
        <v>245763.41</v>
      </c>
    </row>
    <row r="120" spans="1:17" x14ac:dyDescent="0.25">
      <c r="A120">
        <f t="shared" si="19"/>
        <v>109</v>
      </c>
      <c r="B120" s="6">
        <f t="shared" si="20"/>
        <v>44187</v>
      </c>
      <c r="C120" s="7">
        <f t="shared" si="21"/>
        <v>222769.05</v>
      </c>
      <c r="D120" s="1">
        <f t="shared" si="15"/>
        <v>666.98</v>
      </c>
      <c r="E120" s="28">
        <f t="shared" si="22"/>
        <v>196</v>
      </c>
      <c r="F120" s="1">
        <f t="shared" si="16"/>
        <v>340.15120326923079</v>
      </c>
      <c r="G120" s="1">
        <f t="shared" si="23"/>
        <v>326.83</v>
      </c>
      <c r="H120" s="7">
        <f t="shared" si="24"/>
        <v>222246.22</v>
      </c>
      <c r="J120" s="14">
        <f t="shared" si="25"/>
        <v>109</v>
      </c>
      <c r="K120" s="19">
        <f t="shared" si="26"/>
        <v>44187</v>
      </c>
      <c r="L120" s="27">
        <f t="shared" si="27"/>
        <v>245763.41</v>
      </c>
      <c r="M120" s="18">
        <f t="shared" si="17"/>
        <v>666.98</v>
      </c>
      <c r="O120" s="18">
        <f t="shared" si="18"/>
        <v>375.2618221923077</v>
      </c>
      <c r="P120" s="18">
        <f t="shared" si="28"/>
        <v>291.72000000000003</v>
      </c>
      <c r="Q120" s="27">
        <f t="shared" si="29"/>
        <v>245471.69</v>
      </c>
    </row>
    <row r="121" spans="1:17" x14ac:dyDescent="0.25">
      <c r="A121">
        <f t="shared" si="19"/>
        <v>110</v>
      </c>
      <c r="B121" s="6">
        <f t="shared" si="20"/>
        <v>44201</v>
      </c>
      <c r="C121" s="7">
        <f t="shared" si="21"/>
        <v>222246.22</v>
      </c>
      <c r="D121" s="1">
        <f t="shared" si="15"/>
        <v>666.98</v>
      </c>
      <c r="E121" s="28">
        <f t="shared" si="22"/>
        <v>196</v>
      </c>
      <c r="F121" s="1">
        <f t="shared" si="16"/>
        <v>339.35288207692309</v>
      </c>
      <c r="G121" s="1">
        <f t="shared" si="23"/>
        <v>327.63</v>
      </c>
      <c r="H121" s="7">
        <f t="shared" si="24"/>
        <v>221722.59</v>
      </c>
      <c r="J121" s="14">
        <f t="shared" si="25"/>
        <v>110</v>
      </c>
      <c r="K121" s="19">
        <f t="shared" si="26"/>
        <v>44201</v>
      </c>
      <c r="L121" s="27">
        <f t="shared" si="27"/>
        <v>245471.69</v>
      </c>
      <c r="M121" s="18">
        <f t="shared" si="17"/>
        <v>666.98</v>
      </c>
      <c r="O121" s="18">
        <f t="shared" si="18"/>
        <v>374.81638819230773</v>
      </c>
      <c r="P121" s="18">
        <f t="shared" si="28"/>
        <v>292.16000000000003</v>
      </c>
      <c r="Q121" s="27">
        <f t="shared" si="29"/>
        <v>245179.53</v>
      </c>
    </row>
    <row r="122" spans="1:17" x14ac:dyDescent="0.25">
      <c r="A122">
        <f t="shared" si="19"/>
        <v>111</v>
      </c>
      <c r="B122" s="6">
        <f t="shared" si="20"/>
        <v>44215</v>
      </c>
      <c r="C122" s="7">
        <f t="shared" si="21"/>
        <v>221722.59</v>
      </c>
      <c r="D122" s="1">
        <f t="shared" si="15"/>
        <v>666.98</v>
      </c>
      <c r="E122" s="28">
        <f t="shared" si="22"/>
        <v>196</v>
      </c>
      <c r="F122" s="1">
        <f t="shared" si="16"/>
        <v>338.55333934615385</v>
      </c>
      <c r="G122" s="1">
        <f t="shared" si="23"/>
        <v>328.43</v>
      </c>
      <c r="H122" s="7">
        <f t="shared" si="24"/>
        <v>221198.16</v>
      </c>
      <c r="J122" s="14">
        <f t="shared" si="25"/>
        <v>111</v>
      </c>
      <c r="K122" s="19">
        <f t="shared" si="26"/>
        <v>44215</v>
      </c>
      <c r="L122" s="27">
        <f t="shared" si="27"/>
        <v>245179.53</v>
      </c>
      <c r="M122" s="18">
        <f t="shared" si="17"/>
        <v>666.98</v>
      </c>
      <c r="O122" s="18">
        <f t="shared" si="18"/>
        <v>374.37028234615383</v>
      </c>
      <c r="P122" s="18">
        <f t="shared" si="28"/>
        <v>292.61</v>
      </c>
      <c r="Q122" s="27">
        <f t="shared" si="29"/>
        <v>244886.92</v>
      </c>
    </row>
    <row r="123" spans="1:17" x14ac:dyDescent="0.25">
      <c r="A123">
        <f t="shared" si="19"/>
        <v>112</v>
      </c>
      <c r="B123" s="6">
        <f t="shared" si="20"/>
        <v>44229</v>
      </c>
      <c r="C123" s="7">
        <f t="shared" si="21"/>
        <v>221198.16</v>
      </c>
      <c r="D123" s="1">
        <f t="shared" si="15"/>
        <v>666.98</v>
      </c>
      <c r="E123" s="28">
        <f t="shared" si="22"/>
        <v>196</v>
      </c>
      <c r="F123" s="1">
        <f t="shared" si="16"/>
        <v>337.75257507692311</v>
      </c>
      <c r="G123" s="1">
        <f t="shared" si="23"/>
        <v>329.23</v>
      </c>
      <c r="H123" s="7">
        <f t="shared" si="24"/>
        <v>220672.93</v>
      </c>
      <c r="J123" s="14">
        <f t="shared" si="25"/>
        <v>112</v>
      </c>
      <c r="K123" s="19">
        <f t="shared" si="26"/>
        <v>44229</v>
      </c>
      <c r="L123" s="27">
        <f t="shared" si="27"/>
        <v>244886.92</v>
      </c>
      <c r="M123" s="18">
        <f t="shared" si="17"/>
        <v>666.98</v>
      </c>
      <c r="O123" s="18">
        <f t="shared" si="18"/>
        <v>373.92348938461544</v>
      </c>
      <c r="P123" s="18">
        <f t="shared" si="28"/>
        <v>293.06</v>
      </c>
      <c r="Q123" s="27">
        <f t="shared" si="29"/>
        <v>244593.86</v>
      </c>
    </row>
    <row r="124" spans="1:17" x14ac:dyDescent="0.25">
      <c r="A124">
        <f t="shared" si="19"/>
        <v>113</v>
      </c>
      <c r="B124" s="6">
        <f t="shared" si="20"/>
        <v>44243</v>
      </c>
      <c r="C124" s="7">
        <f t="shared" si="21"/>
        <v>220672.93</v>
      </c>
      <c r="D124" s="1">
        <f t="shared" si="15"/>
        <v>666.98</v>
      </c>
      <c r="E124" s="28">
        <f t="shared" si="22"/>
        <v>196</v>
      </c>
      <c r="F124" s="1">
        <f t="shared" si="16"/>
        <v>336.95058926923076</v>
      </c>
      <c r="G124" s="1">
        <f t="shared" si="23"/>
        <v>330.03</v>
      </c>
      <c r="H124" s="7">
        <f t="shared" si="24"/>
        <v>220146.9</v>
      </c>
      <c r="J124" s="14">
        <f t="shared" si="25"/>
        <v>113</v>
      </c>
      <c r="K124" s="19">
        <f t="shared" si="26"/>
        <v>44243</v>
      </c>
      <c r="L124" s="27">
        <f t="shared" si="27"/>
        <v>244593.86</v>
      </c>
      <c r="M124" s="18">
        <f t="shared" si="17"/>
        <v>666.98</v>
      </c>
      <c r="O124" s="18">
        <f t="shared" si="18"/>
        <v>373.47600930769232</v>
      </c>
      <c r="P124" s="18">
        <f t="shared" si="28"/>
        <v>293.5</v>
      </c>
      <c r="Q124" s="27">
        <f t="shared" si="29"/>
        <v>244300.36</v>
      </c>
    </row>
    <row r="125" spans="1:17" x14ac:dyDescent="0.25">
      <c r="A125">
        <f t="shared" si="19"/>
        <v>114</v>
      </c>
      <c r="B125" s="6">
        <f t="shared" si="20"/>
        <v>44257</v>
      </c>
      <c r="C125" s="7">
        <f t="shared" si="21"/>
        <v>220146.9</v>
      </c>
      <c r="D125" s="1">
        <f t="shared" si="15"/>
        <v>666.98</v>
      </c>
      <c r="E125" s="28">
        <f t="shared" si="22"/>
        <v>196</v>
      </c>
      <c r="F125" s="1">
        <f t="shared" si="16"/>
        <v>336.14738192307692</v>
      </c>
      <c r="G125" s="1">
        <f t="shared" si="23"/>
        <v>330.83</v>
      </c>
      <c r="H125" s="7">
        <f t="shared" si="24"/>
        <v>219620.07</v>
      </c>
      <c r="J125" s="14">
        <f t="shared" si="25"/>
        <v>114</v>
      </c>
      <c r="K125" s="19">
        <f t="shared" si="26"/>
        <v>44257</v>
      </c>
      <c r="L125" s="27">
        <f t="shared" si="27"/>
        <v>244300.36</v>
      </c>
      <c r="M125" s="18">
        <f t="shared" si="17"/>
        <v>666.98</v>
      </c>
      <c r="O125" s="18">
        <f t="shared" si="18"/>
        <v>373.0278573846154</v>
      </c>
      <c r="P125" s="18">
        <f t="shared" si="28"/>
        <v>293.95</v>
      </c>
      <c r="Q125" s="27">
        <f t="shared" si="29"/>
        <v>244006.41</v>
      </c>
    </row>
    <row r="126" spans="1:17" x14ac:dyDescent="0.25">
      <c r="A126">
        <f t="shared" si="19"/>
        <v>115</v>
      </c>
      <c r="B126" s="6">
        <f t="shared" si="20"/>
        <v>44271</v>
      </c>
      <c r="C126" s="7">
        <f t="shared" si="21"/>
        <v>219620.07</v>
      </c>
      <c r="D126" s="1">
        <f t="shared" si="15"/>
        <v>666.98</v>
      </c>
      <c r="E126" s="28">
        <f t="shared" si="22"/>
        <v>196</v>
      </c>
      <c r="F126" s="1">
        <f t="shared" si="16"/>
        <v>335.34295303846159</v>
      </c>
      <c r="G126" s="1">
        <f t="shared" si="23"/>
        <v>331.64</v>
      </c>
      <c r="H126" s="7">
        <f t="shared" si="24"/>
        <v>219092.43</v>
      </c>
      <c r="J126" s="14">
        <f t="shared" si="25"/>
        <v>115</v>
      </c>
      <c r="K126" s="19">
        <f t="shared" si="26"/>
        <v>44271</v>
      </c>
      <c r="L126" s="27">
        <f t="shared" si="27"/>
        <v>244006.41</v>
      </c>
      <c r="M126" s="18">
        <f t="shared" si="17"/>
        <v>666.98</v>
      </c>
      <c r="O126" s="18">
        <f t="shared" si="18"/>
        <v>372.57901834615387</v>
      </c>
      <c r="P126" s="18">
        <f t="shared" si="28"/>
        <v>294.39999999999998</v>
      </c>
      <c r="Q126" s="27">
        <f t="shared" si="29"/>
        <v>243712.01</v>
      </c>
    </row>
    <row r="127" spans="1:17" x14ac:dyDescent="0.25">
      <c r="A127">
        <f t="shared" si="19"/>
        <v>116</v>
      </c>
      <c r="B127" s="6">
        <f t="shared" si="20"/>
        <v>44285</v>
      </c>
      <c r="C127" s="7">
        <f t="shared" si="21"/>
        <v>219092.43</v>
      </c>
      <c r="D127" s="1">
        <f t="shared" si="15"/>
        <v>666.98</v>
      </c>
      <c r="E127" s="28">
        <f t="shared" si="22"/>
        <v>196</v>
      </c>
      <c r="F127" s="1">
        <f t="shared" si="16"/>
        <v>334.53728734615385</v>
      </c>
      <c r="G127" s="1">
        <f t="shared" si="23"/>
        <v>332.44</v>
      </c>
      <c r="H127" s="7">
        <f t="shared" si="24"/>
        <v>218563.99</v>
      </c>
      <c r="J127" s="14">
        <f t="shared" si="25"/>
        <v>116</v>
      </c>
      <c r="K127" s="19">
        <f t="shared" si="26"/>
        <v>44285</v>
      </c>
      <c r="L127" s="27">
        <f t="shared" si="27"/>
        <v>243712.01</v>
      </c>
      <c r="M127" s="18">
        <f t="shared" si="17"/>
        <v>666.98</v>
      </c>
      <c r="O127" s="18">
        <f t="shared" si="18"/>
        <v>372.12949219230774</v>
      </c>
      <c r="P127" s="18">
        <f t="shared" si="28"/>
        <v>294.85000000000002</v>
      </c>
      <c r="Q127" s="27">
        <f t="shared" si="29"/>
        <v>243417.16</v>
      </c>
    </row>
    <row r="128" spans="1:17" x14ac:dyDescent="0.25">
      <c r="A128">
        <f t="shared" si="19"/>
        <v>117</v>
      </c>
      <c r="B128" s="6">
        <f t="shared" si="20"/>
        <v>44299</v>
      </c>
      <c r="C128" s="7">
        <f t="shared" si="21"/>
        <v>218563.99</v>
      </c>
      <c r="D128" s="1">
        <f t="shared" si="15"/>
        <v>666.98</v>
      </c>
      <c r="E128" s="28">
        <f t="shared" si="22"/>
        <v>196</v>
      </c>
      <c r="F128" s="1">
        <f t="shared" si="16"/>
        <v>333.73040011538461</v>
      </c>
      <c r="G128" s="1">
        <f t="shared" si="23"/>
        <v>333.25</v>
      </c>
      <c r="H128" s="7">
        <f t="shared" si="24"/>
        <v>218034.74</v>
      </c>
      <c r="J128" s="14">
        <f t="shared" si="25"/>
        <v>117</v>
      </c>
      <c r="K128" s="19">
        <f t="shared" si="26"/>
        <v>44299</v>
      </c>
      <c r="L128" s="27">
        <f t="shared" si="27"/>
        <v>243417.16</v>
      </c>
      <c r="M128" s="18">
        <f t="shared" si="17"/>
        <v>666.98</v>
      </c>
      <c r="O128" s="18">
        <f t="shared" si="18"/>
        <v>371.67927892307694</v>
      </c>
      <c r="P128" s="18">
        <f t="shared" si="28"/>
        <v>295.3</v>
      </c>
      <c r="Q128" s="27">
        <f t="shared" si="29"/>
        <v>243121.86</v>
      </c>
    </row>
    <row r="129" spans="1:17" x14ac:dyDescent="0.25">
      <c r="A129">
        <f t="shared" si="19"/>
        <v>118</v>
      </c>
      <c r="B129" s="6">
        <f t="shared" si="20"/>
        <v>44313</v>
      </c>
      <c r="C129" s="7">
        <f t="shared" si="21"/>
        <v>218034.74</v>
      </c>
      <c r="D129" s="1">
        <f t="shared" si="15"/>
        <v>666.98</v>
      </c>
      <c r="E129" s="28">
        <f t="shared" si="22"/>
        <v>196</v>
      </c>
      <c r="F129" s="1">
        <f t="shared" si="16"/>
        <v>332.92227607692308</v>
      </c>
      <c r="G129" s="1">
        <f t="shared" si="23"/>
        <v>334.06</v>
      </c>
      <c r="H129" s="7">
        <f t="shared" si="24"/>
        <v>217504.68</v>
      </c>
      <c r="J129" s="14">
        <f t="shared" si="25"/>
        <v>118</v>
      </c>
      <c r="K129" s="19">
        <f t="shared" si="26"/>
        <v>44313</v>
      </c>
      <c r="L129" s="27">
        <f t="shared" si="27"/>
        <v>243121.86</v>
      </c>
      <c r="M129" s="18">
        <f t="shared" si="17"/>
        <v>666.98</v>
      </c>
      <c r="O129" s="18">
        <f t="shared" si="18"/>
        <v>371.22837853846153</v>
      </c>
      <c r="P129" s="18">
        <f t="shared" si="28"/>
        <v>295.75</v>
      </c>
      <c r="Q129" s="27">
        <f t="shared" si="29"/>
        <v>242826.11</v>
      </c>
    </row>
    <row r="130" spans="1:17" x14ac:dyDescent="0.25">
      <c r="A130">
        <f t="shared" si="19"/>
        <v>119</v>
      </c>
      <c r="B130" s="6">
        <f t="shared" si="20"/>
        <v>44327</v>
      </c>
      <c r="C130" s="7">
        <f t="shared" si="21"/>
        <v>217504.68</v>
      </c>
      <c r="D130" s="1">
        <f t="shared" si="15"/>
        <v>666.98</v>
      </c>
      <c r="E130" s="28">
        <f t="shared" si="22"/>
        <v>196</v>
      </c>
      <c r="F130" s="1">
        <f t="shared" si="16"/>
        <v>332.1129152307692</v>
      </c>
      <c r="G130" s="1">
        <f t="shared" si="23"/>
        <v>334.87</v>
      </c>
      <c r="H130" s="7">
        <f t="shared" si="24"/>
        <v>216973.81</v>
      </c>
      <c r="J130" s="14">
        <f t="shared" si="25"/>
        <v>119</v>
      </c>
      <c r="K130" s="19">
        <f t="shared" si="26"/>
        <v>44327</v>
      </c>
      <c r="L130" s="27">
        <f t="shared" si="27"/>
        <v>242826.11</v>
      </c>
      <c r="M130" s="18">
        <f t="shared" si="17"/>
        <v>666.98</v>
      </c>
      <c r="O130" s="18">
        <f t="shared" si="18"/>
        <v>370.77679103846151</v>
      </c>
      <c r="P130" s="18">
        <f t="shared" si="28"/>
        <v>296.2</v>
      </c>
      <c r="Q130" s="27">
        <f t="shared" si="29"/>
        <v>242529.91</v>
      </c>
    </row>
    <row r="131" spans="1:17" x14ac:dyDescent="0.25">
      <c r="A131">
        <f t="shared" si="19"/>
        <v>120</v>
      </c>
      <c r="B131" s="6">
        <f t="shared" si="20"/>
        <v>44341</v>
      </c>
      <c r="C131" s="7">
        <f t="shared" si="21"/>
        <v>216973.81</v>
      </c>
      <c r="D131" s="1">
        <f t="shared" si="15"/>
        <v>666.98</v>
      </c>
      <c r="E131" s="28">
        <f t="shared" si="22"/>
        <v>196</v>
      </c>
      <c r="F131" s="1">
        <f t="shared" si="16"/>
        <v>331.30231757692309</v>
      </c>
      <c r="G131" s="1">
        <f t="shared" si="23"/>
        <v>335.68</v>
      </c>
      <c r="H131" s="7">
        <f t="shared" si="24"/>
        <v>216442.13</v>
      </c>
      <c r="J131" s="14">
        <f t="shared" si="25"/>
        <v>120</v>
      </c>
      <c r="K131" s="19">
        <f t="shared" si="26"/>
        <v>44341</v>
      </c>
      <c r="L131" s="27">
        <f t="shared" si="27"/>
        <v>242529.91</v>
      </c>
      <c r="M131" s="18">
        <f t="shared" si="17"/>
        <v>666.98</v>
      </c>
      <c r="O131" s="18">
        <f t="shared" si="18"/>
        <v>370.32451642307694</v>
      </c>
      <c r="P131" s="18">
        <f t="shared" si="28"/>
        <v>296.66000000000003</v>
      </c>
      <c r="Q131" s="27">
        <f t="shared" si="29"/>
        <v>242233.25</v>
      </c>
    </row>
    <row r="132" spans="1:17" x14ac:dyDescent="0.25">
      <c r="A132">
        <f t="shared" si="19"/>
        <v>121</v>
      </c>
      <c r="B132" s="6">
        <f t="shared" si="20"/>
        <v>44355</v>
      </c>
      <c r="C132" s="7">
        <f t="shared" si="21"/>
        <v>216442.13</v>
      </c>
      <c r="D132" s="1">
        <f t="shared" si="15"/>
        <v>666.98</v>
      </c>
      <c r="E132" s="28">
        <f t="shared" si="22"/>
        <v>196</v>
      </c>
      <c r="F132" s="1">
        <f t="shared" si="16"/>
        <v>330.49048311538462</v>
      </c>
      <c r="G132" s="1">
        <f t="shared" si="23"/>
        <v>336.49</v>
      </c>
      <c r="H132" s="7">
        <f t="shared" si="24"/>
        <v>215909.64</v>
      </c>
      <c r="J132" s="14">
        <f t="shared" si="25"/>
        <v>121</v>
      </c>
      <c r="K132" s="19">
        <f t="shared" si="26"/>
        <v>44355</v>
      </c>
      <c r="L132" s="27">
        <f t="shared" si="27"/>
        <v>242233.25</v>
      </c>
      <c r="M132" s="18">
        <f t="shared" si="17"/>
        <v>666.98</v>
      </c>
      <c r="O132" s="18">
        <f t="shared" si="18"/>
        <v>369.87153942307691</v>
      </c>
      <c r="P132" s="18">
        <f t="shared" si="28"/>
        <v>297.11</v>
      </c>
      <c r="Q132" s="27">
        <f t="shared" si="29"/>
        <v>241936.14</v>
      </c>
    </row>
    <row r="133" spans="1:17" x14ac:dyDescent="0.25">
      <c r="A133">
        <f t="shared" si="19"/>
        <v>122</v>
      </c>
      <c r="B133" s="6">
        <f t="shared" si="20"/>
        <v>44369</v>
      </c>
      <c r="C133" s="7">
        <f t="shared" si="21"/>
        <v>215909.64</v>
      </c>
      <c r="D133" s="1">
        <f t="shared" si="15"/>
        <v>666.98</v>
      </c>
      <c r="E133" s="28">
        <f t="shared" si="22"/>
        <v>196</v>
      </c>
      <c r="F133" s="1">
        <f t="shared" si="16"/>
        <v>329.67741184615386</v>
      </c>
      <c r="G133" s="1">
        <f t="shared" si="23"/>
        <v>337.3</v>
      </c>
      <c r="H133" s="7">
        <f t="shared" si="24"/>
        <v>215376.34</v>
      </c>
      <c r="J133" s="14">
        <f t="shared" si="25"/>
        <v>122</v>
      </c>
      <c r="K133" s="19">
        <f t="shared" si="26"/>
        <v>44369</v>
      </c>
      <c r="L133" s="27">
        <f t="shared" si="27"/>
        <v>241936.14</v>
      </c>
      <c r="M133" s="18">
        <f t="shared" si="17"/>
        <v>666.98</v>
      </c>
      <c r="O133" s="18">
        <f t="shared" si="18"/>
        <v>369.41787530769233</v>
      </c>
      <c r="P133" s="18">
        <f t="shared" si="28"/>
        <v>297.56</v>
      </c>
      <c r="Q133" s="27">
        <f t="shared" si="29"/>
        <v>241638.58</v>
      </c>
    </row>
    <row r="134" spans="1:17" x14ac:dyDescent="0.25">
      <c r="A134">
        <f t="shared" si="19"/>
        <v>123</v>
      </c>
      <c r="B134" s="6">
        <f t="shared" si="20"/>
        <v>44383</v>
      </c>
      <c r="C134" s="7">
        <f t="shared" si="21"/>
        <v>215376.34</v>
      </c>
      <c r="D134" s="1">
        <f t="shared" si="15"/>
        <v>666.98</v>
      </c>
      <c r="E134" s="28">
        <f t="shared" si="22"/>
        <v>196</v>
      </c>
      <c r="F134" s="1">
        <f t="shared" si="16"/>
        <v>328.86310376923075</v>
      </c>
      <c r="G134" s="1">
        <f t="shared" si="23"/>
        <v>338.12</v>
      </c>
      <c r="H134" s="7">
        <f t="shared" si="24"/>
        <v>214842.22</v>
      </c>
      <c r="J134" s="14">
        <f t="shared" si="25"/>
        <v>123</v>
      </c>
      <c r="K134" s="19">
        <f t="shared" si="26"/>
        <v>44383</v>
      </c>
      <c r="L134" s="27">
        <f t="shared" si="27"/>
        <v>241638.58</v>
      </c>
      <c r="M134" s="18">
        <f t="shared" si="17"/>
        <v>666.98</v>
      </c>
      <c r="O134" s="18">
        <f t="shared" si="18"/>
        <v>368.96352407692308</v>
      </c>
      <c r="P134" s="18">
        <f t="shared" si="28"/>
        <v>298.02</v>
      </c>
      <c r="Q134" s="27">
        <f t="shared" si="29"/>
        <v>241340.56</v>
      </c>
    </row>
    <row r="135" spans="1:17" x14ac:dyDescent="0.25">
      <c r="A135">
        <f t="shared" si="19"/>
        <v>124</v>
      </c>
      <c r="B135" s="6">
        <f t="shared" si="20"/>
        <v>44397</v>
      </c>
      <c r="C135" s="7">
        <f t="shared" si="21"/>
        <v>214842.22</v>
      </c>
      <c r="D135" s="1">
        <f t="shared" si="15"/>
        <v>666.98</v>
      </c>
      <c r="E135" s="28">
        <f t="shared" si="22"/>
        <v>196</v>
      </c>
      <c r="F135" s="1">
        <f t="shared" si="16"/>
        <v>328.04754361538465</v>
      </c>
      <c r="G135" s="1">
        <f t="shared" si="23"/>
        <v>338.93</v>
      </c>
      <c r="H135" s="7">
        <f t="shared" si="24"/>
        <v>214307.29</v>
      </c>
      <c r="J135" s="14">
        <f t="shared" si="25"/>
        <v>124</v>
      </c>
      <c r="K135" s="19">
        <f t="shared" si="26"/>
        <v>44397</v>
      </c>
      <c r="L135" s="27">
        <f t="shared" si="27"/>
        <v>241340.56</v>
      </c>
      <c r="M135" s="18">
        <f t="shared" si="17"/>
        <v>666.98</v>
      </c>
      <c r="O135" s="18">
        <f t="shared" si="18"/>
        <v>368.50847046153848</v>
      </c>
      <c r="P135" s="18">
        <f t="shared" si="28"/>
        <v>298.47000000000003</v>
      </c>
      <c r="Q135" s="27">
        <f t="shared" si="29"/>
        <v>241042.09</v>
      </c>
    </row>
    <row r="136" spans="1:17" x14ac:dyDescent="0.25">
      <c r="A136">
        <f t="shared" si="19"/>
        <v>125</v>
      </c>
      <c r="B136" s="6">
        <f t="shared" si="20"/>
        <v>44411</v>
      </c>
      <c r="C136" s="7">
        <f t="shared" si="21"/>
        <v>214307.29</v>
      </c>
      <c r="D136" s="1">
        <f t="shared" si="15"/>
        <v>666.98</v>
      </c>
      <c r="E136" s="28">
        <f t="shared" si="22"/>
        <v>196</v>
      </c>
      <c r="F136" s="1">
        <f t="shared" si="16"/>
        <v>327.23074665384615</v>
      </c>
      <c r="G136" s="1">
        <f t="shared" si="23"/>
        <v>339.75</v>
      </c>
      <c r="H136" s="7">
        <f t="shared" si="24"/>
        <v>213771.54</v>
      </c>
      <c r="J136" s="14">
        <f t="shared" si="25"/>
        <v>125</v>
      </c>
      <c r="K136" s="19">
        <f t="shared" si="26"/>
        <v>44411</v>
      </c>
      <c r="L136" s="27">
        <f t="shared" si="27"/>
        <v>241042.09</v>
      </c>
      <c r="M136" s="18">
        <f t="shared" si="17"/>
        <v>666.98</v>
      </c>
      <c r="O136" s="18">
        <f t="shared" si="18"/>
        <v>368.05272973076922</v>
      </c>
      <c r="P136" s="18">
        <f t="shared" si="28"/>
        <v>298.93</v>
      </c>
      <c r="Q136" s="27">
        <f t="shared" si="29"/>
        <v>240743.16</v>
      </c>
    </row>
    <row r="137" spans="1:17" x14ac:dyDescent="0.25">
      <c r="A137">
        <f t="shared" si="19"/>
        <v>126</v>
      </c>
      <c r="B137" s="6">
        <f t="shared" si="20"/>
        <v>44425</v>
      </c>
      <c r="C137" s="7">
        <f t="shared" si="21"/>
        <v>213771.54</v>
      </c>
      <c r="D137" s="1">
        <f t="shared" si="15"/>
        <v>666.98</v>
      </c>
      <c r="E137" s="28">
        <f t="shared" si="22"/>
        <v>196</v>
      </c>
      <c r="F137" s="1">
        <f t="shared" si="16"/>
        <v>326.41269761538462</v>
      </c>
      <c r="G137" s="1">
        <f t="shared" si="23"/>
        <v>340.57</v>
      </c>
      <c r="H137" s="7">
        <f t="shared" si="24"/>
        <v>213234.97</v>
      </c>
      <c r="J137" s="14">
        <f t="shared" si="25"/>
        <v>126</v>
      </c>
      <c r="K137" s="19">
        <f t="shared" si="26"/>
        <v>44425</v>
      </c>
      <c r="L137" s="27">
        <f t="shared" si="27"/>
        <v>240743.16</v>
      </c>
      <c r="M137" s="18">
        <f t="shared" si="17"/>
        <v>666.98</v>
      </c>
      <c r="O137" s="18">
        <f t="shared" si="18"/>
        <v>367.59628661538466</v>
      </c>
      <c r="P137" s="18">
        <f t="shared" si="28"/>
        <v>299.38</v>
      </c>
      <c r="Q137" s="27">
        <f t="shared" si="29"/>
        <v>240443.78</v>
      </c>
    </row>
    <row r="138" spans="1:17" x14ac:dyDescent="0.25">
      <c r="A138">
        <f t="shared" si="19"/>
        <v>127</v>
      </c>
      <c r="B138" s="6">
        <f t="shared" si="20"/>
        <v>44439</v>
      </c>
      <c r="C138" s="7">
        <f t="shared" si="21"/>
        <v>213234.97</v>
      </c>
      <c r="D138" s="1">
        <f t="shared" si="15"/>
        <v>666.98</v>
      </c>
      <c r="E138" s="28">
        <f t="shared" si="22"/>
        <v>196</v>
      </c>
      <c r="F138" s="1">
        <f t="shared" si="16"/>
        <v>325.59339650000004</v>
      </c>
      <c r="G138" s="1">
        <f t="shared" si="23"/>
        <v>341.39</v>
      </c>
      <c r="H138" s="7">
        <f t="shared" si="24"/>
        <v>212697.58</v>
      </c>
      <c r="J138" s="14">
        <f t="shared" si="25"/>
        <v>127</v>
      </c>
      <c r="K138" s="19">
        <f t="shared" si="26"/>
        <v>44439</v>
      </c>
      <c r="L138" s="27">
        <f t="shared" si="27"/>
        <v>240443.78</v>
      </c>
      <c r="M138" s="18">
        <f t="shared" si="17"/>
        <v>666.98</v>
      </c>
      <c r="O138" s="18">
        <f t="shared" si="18"/>
        <v>367.13915638461538</v>
      </c>
      <c r="P138" s="18">
        <f t="shared" si="28"/>
        <v>299.83999999999997</v>
      </c>
      <c r="Q138" s="27">
        <f t="shared" si="29"/>
        <v>240143.94</v>
      </c>
    </row>
    <row r="139" spans="1:17" x14ac:dyDescent="0.25">
      <c r="A139">
        <f t="shared" si="19"/>
        <v>128</v>
      </c>
      <c r="B139" s="6">
        <f t="shared" si="20"/>
        <v>44453</v>
      </c>
      <c r="C139" s="7">
        <f t="shared" si="21"/>
        <v>212697.58</v>
      </c>
      <c r="D139" s="1">
        <f t="shared" si="15"/>
        <v>666.98</v>
      </c>
      <c r="E139" s="28">
        <f t="shared" si="22"/>
        <v>196</v>
      </c>
      <c r="F139" s="1">
        <f t="shared" si="16"/>
        <v>324.77284330769231</v>
      </c>
      <c r="G139" s="1">
        <f t="shared" si="23"/>
        <v>342.21</v>
      </c>
      <c r="H139" s="7">
        <f t="shared" si="24"/>
        <v>212159.37</v>
      </c>
      <c r="J139" s="14">
        <f t="shared" si="25"/>
        <v>128</v>
      </c>
      <c r="K139" s="19">
        <f t="shared" si="26"/>
        <v>44453</v>
      </c>
      <c r="L139" s="27">
        <f t="shared" si="27"/>
        <v>240143.94</v>
      </c>
      <c r="M139" s="18">
        <f t="shared" si="17"/>
        <v>666.98</v>
      </c>
      <c r="O139" s="18">
        <f t="shared" si="18"/>
        <v>366.6813237692308</v>
      </c>
      <c r="P139" s="18">
        <f t="shared" si="28"/>
        <v>300.3</v>
      </c>
      <c r="Q139" s="27">
        <f t="shared" si="29"/>
        <v>239843.64</v>
      </c>
    </row>
    <row r="140" spans="1:17" x14ac:dyDescent="0.25">
      <c r="A140">
        <f t="shared" si="19"/>
        <v>129</v>
      </c>
      <c r="B140" s="6">
        <f t="shared" si="20"/>
        <v>44467</v>
      </c>
      <c r="C140" s="7">
        <f t="shared" si="21"/>
        <v>212159.37</v>
      </c>
      <c r="D140" s="1">
        <f t="shared" ref="D140:D203" si="30">IF(ISNUMBER($A140),IF($C140&gt;$G$4,ROUND($G$4,2),$C140),"")</f>
        <v>666.98</v>
      </c>
      <c r="E140" s="28">
        <f t="shared" si="22"/>
        <v>196</v>
      </c>
      <c r="F140" s="1">
        <f t="shared" ref="F140:F203" si="31">IF(ISNUMBER($A140),$C140*$G$3,"")</f>
        <v>323.95103803846155</v>
      </c>
      <c r="G140" s="1">
        <f t="shared" si="23"/>
        <v>343.03</v>
      </c>
      <c r="H140" s="7">
        <f t="shared" si="24"/>
        <v>211620.34</v>
      </c>
      <c r="J140" s="14">
        <f t="shared" si="25"/>
        <v>129</v>
      </c>
      <c r="K140" s="19">
        <f t="shared" si="26"/>
        <v>44467</v>
      </c>
      <c r="L140" s="27">
        <f t="shared" si="27"/>
        <v>239843.64</v>
      </c>
      <c r="M140" s="18">
        <f t="shared" ref="M140:M203" si="32">IF(ISNUMBER($J140),IF($L140&gt;$G$4,ROUND($G$4,2),$L140),"")</f>
        <v>666.98</v>
      </c>
      <c r="O140" s="18">
        <f t="shared" ref="O140:O203" si="33">IF(ISNUMBER($J140),$L140*$G$3,"")</f>
        <v>366.22278876923082</v>
      </c>
      <c r="P140" s="18">
        <f t="shared" si="28"/>
        <v>300.76</v>
      </c>
      <c r="Q140" s="27">
        <f t="shared" si="29"/>
        <v>239542.88</v>
      </c>
    </row>
    <row r="141" spans="1:17" x14ac:dyDescent="0.25">
      <c r="A141">
        <f t="shared" ref="A141:A204" si="34">IF(ROUND($H140&lt;=0,0),"",$A140+1)</f>
        <v>130</v>
      </c>
      <c r="B141" s="6">
        <f t="shared" ref="B141:B204" si="35">IF(ISNUMBER($A141),$B140+14,"")</f>
        <v>44481</v>
      </c>
      <c r="C141" s="7">
        <f t="shared" ref="C141:C204" si="36">IF(ISNUMBER($A141),$H140,"")</f>
        <v>211620.34</v>
      </c>
      <c r="D141" s="1">
        <f t="shared" si="30"/>
        <v>666.98</v>
      </c>
      <c r="E141" s="28">
        <f t="shared" ref="E141:E204" si="37">IF(ISNUMBER($A141),$D$8,"")</f>
        <v>196</v>
      </c>
      <c r="F141" s="1">
        <f t="shared" si="31"/>
        <v>323.12798069230769</v>
      </c>
      <c r="G141" s="1">
        <f t="shared" ref="G141:G204" si="38">IF(ISNUMBER($A141),ROUND($D141-$F141,2),"")</f>
        <v>343.85</v>
      </c>
      <c r="H141" s="7">
        <f t="shared" ref="H141:H204" si="39">IF(ISNUMBER($A141),ROUND($C141-$G141-$E141,2),"")</f>
        <v>211080.49</v>
      </c>
      <c r="J141" s="14">
        <f t="shared" ref="J141:J204" si="40">IF(ROUND($Q140&lt;=0,0),"",$J140+1)</f>
        <v>130</v>
      </c>
      <c r="K141" s="19">
        <f t="shared" ref="K141:K204" si="41">IF(ISNUMBER($J141),$K140+14,"")</f>
        <v>44481</v>
      </c>
      <c r="L141" s="27">
        <f t="shared" ref="L141:L204" si="42">IF(ISNUMBER($J141),$Q140,"")</f>
        <v>239542.88</v>
      </c>
      <c r="M141" s="18">
        <f t="shared" si="32"/>
        <v>666.98</v>
      </c>
      <c r="O141" s="18">
        <f t="shared" si="33"/>
        <v>365.76355138461543</v>
      </c>
      <c r="P141" s="18">
        <f t="shared" ref="P141:P204" si="43">IF(ISNUMBER($J141),ROUND($M141-$O141,2),"")</f>
        <v>301.22000000000003</v>
      </c>
      <c r="Q141" s="27">
        <f t="shared" ref="Q141:Q204" si="44">IF(ISNUMBER($J141),ROUND($L141-$P141-$N141,2),"")</f>
        <v>239241.66</v>
      </c>
    </row>
    <row r="142" spans="1:17" x14ac:dyDescent="0.25">
      <c r="A142">
        <f t="shared" si="34"/>
        <v>131</v>
      </c>
      <c r="B142" s="6">
        <f t="shared" si="35"/>
        <v>44495</v>
      </c>
      <c r="C142" s="7">
        <f t="shared" si="36"/>
        <v>211080.49</v>
      </c>
      <c r="D142" s="1">
        <f t="shared" si="30"/>
        <v>666.98</v>
      </c>
      <c r="E142" s="28">
        <f t="shared" si="37"/>
        <v>196</v>
      </c>
      <c r="F142" s="1">
        <f t="shared" si="31"/>
        <v>322.30367126923079</v>
      </c>
      <c r="G142" s="1">
        <f t="shared" si="38"/>
        <v>344.68</v>
      </c>
      <c r="H142" s="7">
        <f t="shared" si="39"/>
        <v>210539.81</v>
      </c>
      <c r="J142" s="14">
        <f t="shared" si="40"/>
        <v>131</v>
      </c>
      <c r="K142" s="19">
        <f t="shared" si="41"/>
        <v>44495</v>
      </c>
      <c r="L142" s="27">
        <f t="shared" si="42"/>
        <v>239241.66</v>
      </c>
      <c r="M142" s="18">
        <f t="shared" si="32"/>
        <v>666.98</v>
      </c>
      <c r="O142" s="18">
        <f t="shared" si="33"/>
        <v>365.30361161538463</v>
      </c>
      <c r="P142" s="18">
        <f t="shared" si="43"/>
        <v>301.68</v>
      </c>
      <c r="Q142" s="27">
        <f t="shared" si="44"/>
        <v>238939.98</v>
      </c>
    </row>
    <row r="143" spans="1:17" x14ac:dyDescent="0.25">
      <c r="A143">
        <f t="shared" si="34"/>
        <v>132</v>
      </c>
      <c r="B143" s="6">
        <f t="shared" si="35"/>
        <v>44509</v>
      </c>
      <c r="C143" s="7">
        <f t="shared" si="36"/>
        <v>210539.81</v>
      </c>
      <c r="D143" s="1">
        <f t="shared" si="30"/>
        <v>666.98</v>
      </c>
      <c r="E143" s="28">
        <f t="shared" si="37"/>
        <v>196</v>
      </c>
      <c r="F143" s="1">
        <f t="shared" si="31"/>
        <v>321.4780945</v>
      </c>
      <c r="G143" s="1">
        <f t="shared" si="38"/>
        <v>345.5</v>
      </c>
      <c r="H143" s="7">
        <f t="shared" si="39"/>
        <v>209998.31</v>
      </c>
      <c r="J143" s="14">
        <f t="shared" si="40"/>
        <v>132</v>
      </c>
      <c r="K143" s="19">
        <f t="shared" si="41"/>
        <v>44509</v>
      </c>
      <c r="L143" s="27">
        <f t="shared" si="42"/>
        <v>238939.98</v>
      </c>
      <c r="M143" s="18">
        <f t="shared" si="32"/>
        <v>666.98</v>
      </c>
      <c r="O143" s="18">
        <f t="shared" si="33"/>
        <v>364.84296946153847</v>
      </c>
      <c r="P143" s="18">
        <f t="shared" si="43"/>
        <v>302.14</v>
      </c>
      <c r="Q143" s="27">
        <f t="shared" si="44"/>
        <v>238637.84</v>
      </c>
    </row>
    <row r="144" spans="1:17" x14ac:dyDescent="0.25">
      <c r="A144">
        <f t="shared" si="34"/>
        <v>133</v>
      </c>
      <c r="B144" s="6">
        <f t="shared" si="35"/>
        <v>44523</v>
      </c>
      <c r="C144" s="7">
        <f t="shared" si="36"/>
        <v>209998.31</v>
      </c>
      <c r="D144" s="1">
        <f t="shared" si="30"/>
        <v>666.98</v>
      </c>
      <c r="E144" s="28">
        <f t="shared" si="37"/>
        <v>196</v>
      </c>
      <c r="F144" s="1">
        <f t="shared" si="31"/>
        <v>320.65126565384617</v>
      </c>
      <c r="G144" s="1">
        <f t="shared" si="38"/>
        <v>346.33</v>
      </c>
      <c r="H144" s="7">
        <f t="shared" si="39"/>
        <v>209455.98</v>
      </c>
      <c r="J144" s="14">
        <f t="shared" si="40"/>
        <v>133</v>
      </c>
      <c r="K144" s="19">
        <f t="shared" si="41"/>
        <v>44523</v>
      </c>
      <c r="L144" s="27">
        <f t="shared" si="42"/>
        <v>238637.84</v>
      </c>
      <c r="M144" s="18">
        <f t="shared" si="32"/>
        <v>666.98</v>
      </c>
      <c r="O144" s="18">
        <f t="shared" si="33"/>
        <v>364.38162492307691</v>
      </c>
      <c r="P144" s="18">
        <f t="shared" si="43"/>
        <v>302.60000000000002</v>
      </c>
      <c r="Q144" s="27">
        <f t="shared" si="44"/>
        <v>238335.24</v>
      </c>
    </row>
    <row r="145" spans="1:17" x14ac:dyDescent="0.25">
      <c r="A145">
        <f t="shared" si="34"/>
        <v>134</v>
      </c>
      <c r="B145" s="6">
        <f t="shared" si="35"/>
        <v>44537</v>
      </c>
      <c r="C145" s="7">
        <f t="shared" si="36"/>
        <v>209455.98</v>
      </c>
      <c r="D145" s="1">
        <f t="shared" si="30"/>
        <v>666.98</v>
      </c>
      <c r="E145" s="28">
        <f t="shared" si="37"/>
        <v>196</v>
      </c>
      <c r="F145" s="1">
        <f t="shared" si="31"/>
        <v>319.8231694615385</v>
      </c>
      <c r="G145" s="1">
        <f t="shared" si="38"/>
        <v>347.16</v>
      </c>
      <c r="H145" s="7">
        <f t="shared" si="39"/>
        <v>208912.82</v>
      </c>
      <c r="J145" s="14">
        <f t="shared" si="40"/>
        <v>134</v>
      </c>
      <c r="K145" s="19">
        <f t="shared" si="41"/>
        <v>44537</v>
      </c>
      <c r="L145" s="27">
        <f t="shared" si="42"/>
        <v>238335.24</v>
      </c>
      <c r="M145" s="18">
        <f t="shared" si="32"/>
        <v>666.98</v>
      </c>
      <c r="O145" s="18">
        <f t="shared" si="33"/>
        <v>363.919578</v>
      </c>
      <c r="P145" s="18">
        <f t="shared" si="43"/>
        <v>303.06</v>
      </c>
      <c r="Q145" s="27">
        <f t="shared" si="44"/>
        <v>238032.18</v>
      </c>
    </row>
    <row r="146" spans="1:17" x14ac:dyDescent="0.25">
      <c r="A146">
        <f t="shared" si="34"/>
        <v>135</v>
      </c>
      <c r="B146" s="6">
        <f t="shared" si="35"/>
        <v>44551</v>
      </c>
      <c r="C146" s="7">
        <f t="shared" si="36"/>
        <v>208912.82</v>
      </c>
      <c r="D146" s="1">
        <f t="shared" si="30"/>
        <v>666.98</v>
      </c>
      <c r="E146" s="28">
        <f t="shared" si="37"/>
        <v>196</v>
      </c>
      <c r="F146" s="1">
        <f t="shared" si="31"/>
        <v>318.99380592307693</v>
      </c>
      <c r="G146" s="1">
        <f t="shared" si="38"/>
        <v>347.99</v>
      </c>
      <c r="H146" s="7">
        <f t="shared" si="39"/>
        <v>208368.83</v>
      </c>
      <c r="J146" s="14">
        <f t="shared" si="40"/>
        <v>135</v>
      </c>
      <c r="K146" s="19">
        <f t="shared" si="41"/>
        <v>44551</v>
      </c>
      <c r="L146" s="27">
        <f t="shared" si="42"/>
        <v>238032.18</v>
      </c>
      <c r="M146" s="18">
        <f t="shared" si="32"/>
        <v>666.98</v>
      </c>
      <c r="O146" s="18">
        <f t="shared" si="33"/>
        <v>363.45682869230768</v>
      </c>
      <c r="P146" s="18">
        <f t="shared" si="43"/>
        <v>303.52</v>
      </c>
      <c r="Q146" s="27">
        <f t="shared" si="44"/>
        <v>237728.66</v>
      </c>
    </row>
    <row r="147" spans="1:17" x14ac:dyDescent="0.25">
      <c r="A147">
        <f t="shared" si="34"/>
        <v>136</v>
      </c>
      <c r="B147" s="6">
        <f t="shared" si="35"/>
        <v>44565</v>
      </c>
      <c r="C147" s="7">
        <f t="shared" si="36"/>
        <v>208368.83</v>
      </c>
      <c r="D147" s="1">
        <f t="shared" si="30"/>
        <v>666.98</v>
      </c>
      <c r="E147" s="28">
        <f t="shared" si="37"/>
        <v>196</v>
      </c>
      <c r="F147" s="1">
        <f t="shared" si="31"/>
        <v>318.16317503846153</v>
      </c>
      <c r="G147" s="1">
        <f t="shared" si="38"/>
        <v>348.82</v>
      </c>
      <c r="H147" s="7">
        <f t="shared" si="39"/>
        <v>207824.01</v>
      </c>
      <c r="J147" s="14">
        <f t="shared" si="40"/>
        <v>136</v>
      </c>
      <c r="K147" s="19">
        <f t="shared" si="41"/>
        <v>44565</v>
      </c>
      <c r="L147" s="27">
        <f t="shared" si="42"/>
        <v>237728.66</v>
      </c>
      <c r="M147" s="18">
        <f t="shared" si="32"/>
        <v>666.98</v>
      </c>
      <c r="O147" s="18">
        <f t="shared" si="33"/>
        <v>362.99337700000001</v>
      </c>
      <c r="P147" s="18">
        <f t="shared" si="43"/>
        <v>303.99</v>
      </c>
      <c r="Q147" s="27">
        <f t="shared" si="44"/>
        <v>237424.67</v>
      </c>
    </row>
    <row r="148" spans="1:17" x14ac:dyDescent="0.25">
      <c r="A148">
        <f t="shared" si="34"/>
        <v>137</v>
      </c>
      <c r="B148" s="6">
        <f t="shared" si="35"/>
        <v>44579</v>
      </c>
      <c r="C148" s="7">
        <f t="shared" si="36"/>
        <v>207824.01</v>
      </c>
      <c r="D148" s="1">
        <f t="shared" si="30"/>
        <v>666.98</v>
      </c>
      <c r="E148" s="28">
        <f t="shared" si="37"/>
        <v>196</v>
      </c>
      <c r="F148" s="1">
        <f t="shared" si="31"/>
        <v>317.33127680769235</v>
      </c>
      <c r="G148" s="1">
        <f t="shared" si="38"/>
        <v>349.65</v>
      </c>
      <c r="H148" s="7">
        <f t="shared" si="39"/>
        <v>207278.36</v>
      </c>
      <c r="J148" s="14">
        <f t="shared" si="40"/>
        <v>137</v>
      </c>
      <c r="K148" s="19">
        <f t="shared" si="41"/>
        <v>44579</v>
      </c>
      <c r="L148" s="27">
        <f t="shared" si="42"/>
        <v>237424.67</v>
      </c>
      <c r="M148" s="18">
        <f t="shared" si="32"/>
        <v>666.98</v>
      </c>
      <c r="O148" s="18">
        <f t="shared" si="33"/>
        <v>362.52920765384619</v>
      </c>
      <c r="P148" s="18">
        <f t="shared" si="43"/>
        <v>304.45</v>
      </c>
      <c r="Q148" s="27">
        <f t="shared" si="44"/>
        <v>237120.22</v>
      </c>
    </row>
    <row r="149" spans="1:17" x14ac:dyDescent="0.25">
      <c r="A149">
        <f t="shared" si="34"/>
        <v>138</v>
      </c>
      <c r="B149" s="6">
        <f t="shared" si="35"/>
        <v>44593</v>
      </c>
      <c r="C149" s="7">
        <f t="shared" si="36"/>
        <v>207278.36</v>
      </c>
      <c r="D149" s="1">
        <f t="shared" si="30"/>
        <v>666.98</v>
      </c>
      <c r="E149" s="28">
        <f t="shared" si="37"/>
        <v>196</v>
      </c>
      <c r="F149" s="1">
        <f t="shared" si="31"/>
        <v>316.49811123076921</v>
      </c>
      <c r="G149" s="1">
        <f t="shared" si="38"/>
        <v>350.48</v>
      </c>
      <c r="H149" s="7">
        <f t="shared" si="39"/>
        <v>206731.88</v>
      </c>
      <c r="J149" s="14">
        <f t="shared" si="40"/>
        <v>138</v>
      </c>
      <c r="K149" s="19">
        <f t="shared" si="41"/>
        <v>44593</v>
      </c>
      <c r="L149" s="27">
        <f t="shared" si="42"/>
        <v>237120.22</v>
      </c>
      <c r="M149" s="18">
        <f t="shared" si="32"/>
        <v>666.98</v>
      </c>
      <c r="O149" s="18">
        <f t="shared" si="33"/>
        <v>362.06433592307695</v>
      </c>
      <c r="P149" s="18">
        <f t="shared" si="43"/>
        <v>304.92</v>
      </c>
      <c r="Q149" s="27">
        <f t="shared" si="44"/>
        <v>236815.3</v>
      </c>
    </row>
    <row r="150" spans="1:17" x14ac:dyDescent="0.25">
      <c r="A150">
        <f t="shared" si="34"/>
        <v>139</v>
      </c>
      <c r="B150" s="6">
        <f t="shared" si="35"/>
        <v>44607</v>
      </c>
      <c r="C150" s="7">
        <f t="shared" si="36"/>
        <v>206731.88</v>
      </c>
      <c r="D150" s="1">
        <f t="shared" si="30"/>
        <v>666.98</v>
      </c>
      <c r="E150" s="28">
        <f t="shared" si="37"/>
        <v>196</v>
      </c>
      <c r="F150" s="1">
        <f t="shared" si="31"/>
        <v>315.66367830769235</v>
      </c>
      <c r="G150" s="1">
        <f t="shared" si="38"/>
        <v>351.32</v>
      </c>
      <c r="H150" s="7">
        <f t="shared" si="39"/>
        <v>206184.56</v>
      </c>
      <c r="J150" s="14">
        <f t="shared" si="40"/>
        <v>139</v>
      </c>
      <c r="K150" s="19">
        <f t="shared" si="41"/>
        <v>44607</v>
      </c>
      <c r="L150" s="27">
        <f t="shared" si="42"/>
        <v>236815.3</v>
      </c>
      <c r="M150" s="18">
        <f t="shared" si="32"/>
        <v>666.98</v>
      </c>
      <c r="O150" s="18">
        <f t="shared" si="33"/>
        <v>361.59874653846151</v>
      </c>
      <c r="P150" s="18">
        <f t="shared" si="43"/>
        <v>305.38</v>
      </c>
      <c r="Q150" s="27">
        <f t="shared" si="44"/>
        <v>236509.92</v>
      </c>
    </row>
    <row r="151" spans="1:17" x14ac:dyDescent="0.25">
      <c r="A151">
        <f t="shared" si="34"/>
        <v>140</v>
      </c>
      <c r="B151" s="6">
        <f t="shared" si="35"/>
        <v>44621</v>
      </c>
      <c r="C151" s="7">
        <f t="shared" si="36"/>
        <v>206184.56</v>
      </c>
      <c r="D151" s="1">
        <f t="shared" si="30"/>
        <v>666.98</v>
      </c>
      <c r="E151" s="28">
        <f t="shared" si="37"/>
        <v>196</v>
      </c>
      <c r="F151" s="1">
        <f t="shared" si="31"/>
        <v>314.82796276923079</v>
      </c>
      <c r="G151" s="1">
        <f t="shared" si="38"/>
        <v>352.15</v>
      </c>
      <c r="H151" s="7">
        <f t="shared" si="39"/>
        <v>205636.41</v>
      </c>
      <c r="J151" s="14">
        <f t="shared" si="40"/>
        <v>140</v>
      </c>
      <c r="K151" s="19">
        <f t="shared" si="41"/>
        <v>44621</v>
      </c>
      <c r="L151" s="27">
        <f t="shared" si="42"/>
        <v>236509.92</v>
      </c>
      <c r="M151" s="18">
        <f t="shared" si="32"/>
        <v>666.98</v>
      </c>
      <c r="O151" s="18">
        <f t="shared" si="33"/>
        <v>361.13245476923078</v>
      </c>
      <c r="P151" s="18">
        <f t="shared" si="43"/>
        <v>305.85000000000002</v>
      </c>
      <c r="Q151" s="27">
        <f t="shared" si="44"/>
        <v>236204.07</v>
      </c>
    </row>
    <row r="152" spans="1:17" x14ac:dyDescent="0.25">
      <c r="A152">
        <f t="shared" si="34"/>
        <v>141</v>
      </c>
      <c r="B152" s="6">
        <f t="shared" si="35"/>
        <v>44635</v>
      </c>
      <c r="C152" s="7">
        <f t="shared" si="36"/>
        <v>205636.41</v>
      </c>
      <c r="D152" s="1">
        <f t="shared" si="30"/>
        <v>666.98</v>
      </c>
      <c r="E152" s="28">
        <f t="shared" si="37"/>
        <v>196</v>
      </c>
      <c r="F152" s="1">
        <f t="shared" si="31"/>
        <v>313.9909798846154</v>
      </c>
      <c r="G152" s="1">
        <f t="shared" si="38"/>
        <v>352.99</v>
      </c>
      <c r="H152" s="7">
        <f t="shared" si="39"/>
        <v>205087.42</v>
      </c>
      <c r="J152" s="14">
        <f t="shared" si="40"/>
        <v>141</v>
      </c>
      <c r="K152" s="19">
        <f t="shared" si="41"/>
        <v>44635</v>
      </c>
      <c r="L152" s="27">
        <f t="shared" si="42"/>
        <v>236204.07</v>
      </c>
      <c r="M152" s="18">
        <f t="shared" si="32"/>
        <v>666.98</v>
      </c>
      <c r="O152" s="18">
        <f t="shared" si="33"/>
        <v>360.66544534615389</v>
      </c>
      <c r="P152" s="18">
        <f t="shared" si="43"/>
        <v>306.31</v>
      </c>
      <c r="Q152" s="27">
        <f t="shared" si="44"/>
        <v>235897.76</v>
      </c>
    </row>
    <row r="153" spans="1:17" x14ac:dyDescent="0.25">
      <c r="A153">
        <f t="shared" si="34"/>
        <v>142</v>
      </c>
      <c r="B153" s="6">
        <f t="shared" si="35"/>
        <v>44649</v>
      </c>
      <c r="C153" s="7">
        <f t="shared" si="36"/>
        <v>205087.42</v>
      </c>
      <c r="D153" s="1">
        <f t="shared" si="30"/>
        <v>666.98</v>
      </c>
      <c r="E153" s="28">
        <f t="shared" si="37"/>
        <v>196</v>
      </c>
      <c r="F153" s="1">
        <f t="shared" si="31"/>
        <v>313.15271438461542</v>
      </c>
      <c r="G153" s="1">
        <f t="shared" si="38"/>
        <v>353.83</v>
      </c>
      <c r="H153" s="7">
        <f t="shared" si="39"/>
        <v>204537.59</v>
      </c>
      <c r="J153" s="14">
        <f t="shared" si="40"/>
        <v>142</v>
      </c>
      <c r="K153" s="19">
        <f t="shared" si="41"/>
        <v>44649</v>
      </c>
      <c r="L153" s="27">
        <f t="shared" si="42"/>
        <v>235897.76</v>
      </c>
      <c r="M153" s="18">
        <f t="shared" si="32"/>
        <v>666.98</v>
      </c>
      <c r="O153" s="18">
        <f t="shared" si="33"/>
        <v>360.19773353846159</v>
      </c>
      <c r="P153" s="18">
        <f t="shared" si="43"/>
        <v>306.77999999999997</v>
      </c>
      <c r="Q153" s="27">
        <f t="shared" si="44"/>
        <v>235590.98</v>
      </c>
    </row>
    <row r="154" spans="1:17" x14ac:dyDescent="0.25">
      <c r="A154">
        <f t="shared" si="34"/>
        <v>143</v>
      </c>
      <c r="B154" s="6">
        <f t="shared" si="35"/>
        <v>44663</v>
      </c>
      <c r="C154" s="7">
        <f t="shared" si="36"/>
        <v>204537.59</v>
      </c>
      <c r="D154" s="1">
        <f t="shared" si="30"/>
        <v>666.98</v>
      </c>
      <c r="E154" s="28">
        <f t="shared" si="37"/>
        <v>196</v>
      </c>
      <c r="F154" s="1">
        <f t="shared" si="31"/>
        <v>312.31316626923075</v>
      </c>
      <c r="G154" s="1">
        <f t="shared" si="38"/>
        <v>354.67</v>
      </c>
      <c r="H154" s="7">
        <f t="shared" si="39"/>
        <v>203986.92</v>
      </c>
      <c r="J154" s="14">
        <f t="shared" si="40"/>
        <v>143</v>
      </c>
      <c r="K154" s="19">
        <f t="shared" si="41"/>
        <v>44663</v>
      </c>
      <c r="L154" s="27">
        <f t="shared" si="42"/>
        <v>235590.98</v>
      </c>
      <c r="M154" s="18">
        <f t="shared" si="32"/>
        <v>666.98</v>
      </c>
      <c r="O154" s="18">
        <f t="shared" si="33"/>
        <v>359.72930407692309</v>
      </c>
      <c r="P154" s="18">
        <f t="shared" si="43"/>
        <v>307.25</v>
      </c>
      <c r="Q154" s="27">
        <f t="shared" si="44"/>
        <v>235283.73</v>
      </c>
    </row>
    <row r="155" spans="1:17" x14ac:dyDescent="0.25">
      <c r="A155">
        <f t="shared" si="34"/>
        <v>144</v>
      </c>
      <c r="B155" s="6">
        <f t="shared" si="35"/>
        <v>44677</v>
      </c>
      <c r="C155" s="7">
        <f t="shared" si="36"/>
        <v>203986.92</v>
      </c>
      <c r="D155" s="1">
        <f t="shared" si="30"/>
        <v>666.98</v>
      </c>
      <c r="E155" s="28">
        <f t="shared" si="37"/>
        <v>196</v>
      </c>
      <c r="F155" s="1">
        <f t="shared" si="31"/>
        <v>311.47233553846155</v>
      </c>
      <c r="G155" s="1">
        <f t="shared" si="38"/>
        <v>355.51</v>
      </c>
      <c r="H155" s="7">
        <f t="shared" si="39"/>
        <v>203435.41</v>
      </c>
      <c r="J155" s="14">
        <f t="shared" si="40"/>
        <v>144</v>
      </c>
      <c r="K155" s="19">
        <f t="shared" si="41"/>
        <v>44677</v>
      </c>
      <c r="L155" s="27">
        <f t="shared" si="42"/>
        <v>235283.73</v>
      </c>
      <c r="M155" s="18">
        <f t="shared" si="32"/>
        <v>666.98</v>
      </c>
      <c r="O155" s="18">
        <f t="shared" si="33"/>
        <v>359.26015696153848</v>
      </c>
      <c r="P155" s="18">
        <f t="shared" si="43"/>
        <v>307.72000000000003</v>
      </c>
      <c r="Q155" s="27">
        <f t="shared" si="44"/>
        <v>234976.01</v>
      </c>
    </row>
    <row r="156" spans="1:17" x14ac:dyDescent="0.25">
      <c r="A156">
        <f t="shared" si="34"/>
        <v>145</v>
      </c>
      <c r="B156" s="6">
        <f t="shared" si="35"/>
        <v>44691</v>
      </c>
      <c r="C156" s="7">
        <f t="shared" si="36"/>
        <v>203435.41</v>
      </c>
      <c r="D156" s="1">
        <f t="shared" si="30"/>
        <v>666.98</v>
      </c>
      <c r="E156" s="28">
        <f t="shared" si="37"/>
        <v>196</v>
      </c>
      <c r="F156" s="1">
        <f t="shared" si="31"/>
        <v>310.63022219230771</v>
      </c>
      <c r="G156" s="1">
        <f t="shared" si="38"/>
        <v>356.35</v>
      </c>
      <c r="H156" s="7">
        <f t="shared" si="39"/>
        <v>202883.06</v>
      </c>
      <c r="J156" s="14">
        <f t="shared" si="40"/>
        <v>145</v>
      </c>
      <c r="K156" s="19">
        <f t="shared" si="41"/>
        <v>44691</v>
      </c>
      <c r="L156" s="27">
        <f t="shared" si="42"/>
        <v>234976.01</v>
      </c>
      <c r="M156" s="18">
        <f t="shared" si="32"/>
        <v>666.98</v>
      </c>
      <c r="O156" s="18">
        <f t="shared" si="33"/>
        <v>358.79029219230773</v>
      </c>
      <c r="P156" s="18">
        <f t="shared" si="43"/>
        <v>308.19</v>
      </c>
      <c r="Q156" s="27">
        <f t="shared" si="44"/>
        <v>234667.82</v>
      </c>
    </row>
    <row r="157" spans="1:17" x14ac:dyDescent="0.25">
      <c r="A157">
        <f t="shared" si="34"/>
        <v>146</v>
      </c>
      <c r="B157" s="6">
        <f t="shared" si="35"/>
        <v>44705</v>
      </c>
      <c r="C157" s="7">
        <f t="shared" si="36"/>
        <v>202883.06</v>
      </c>
      <c r="D157" s="1">
        <f t="shared" si="30"/>
        <v>666.98</v>
      </c>
      <c r="E157" s="28">
        <f t="shared" si="37"/>
        <v>196</v>
      </c>
      <c r="F157" s="1">
        <f t="shared" si="31"/>
        <v>309.78682623076924</v>
      </c>
      <c r="G157" s="1">
        <f t="shared" si="38"/>
        <v>357.19</v>
      </c>
      <c r="H157" s="7">
        <f t="shared" si="39"/>
        <v>202329.87</v>
      </c>
      <c r="J157" s="14">
        <f t="shared" si="40"/>
        <v>146</v>
      </c>
      <c r="K157" s="19">
        <f t="shared" si="41"/>
        <v>44705</v>
      </c>
      <c r="L157" s="27">
        <f t="shared" si="42"/>
        <v>234667.82</v>
      </c>
      <c r="M157" s="18">
        <f t="shared" si="32"/>
        <v>666.98</v>
      </c>
      <c r="O157" s="18">
        <f t="shared" si="33"/>
        <v>358.31970976923077</v>
      </c>
      <c r="P157" s="18">
        <f t="shared" si="43"/>
        <v>308.66000000000003</v>
      </c>
      <c r="Q157" s="27">
        <f t="shared" si="44"/>
        <v>234359.16</v>
      </c>
    </row>
    <row r="158" spans="1:17" x14ac:dyDescent="0.25">
      <c r="A158">
        <f t="shared" si="34"/>
        <v>147</v>
      </c>
      <c r="B158" s="6">
        <f t="shared" si="35"/>
        <v>44719</v>
      </c>
      <c r="C158" s="7">
        <f t="shared" si="36"/>
        <v>202329.87</v>
      </c>
      <c r="D158" s="1">
        <f t="shared" si="30"/>
        <v>666.98</v>
      </c>
      <c r="E158" s="28">
        <f t="shared" si="37"/>
        <v>196</v>
      </c>
      <c r="F158" s="1">
        <f t="shared" si="31"/>
        <v>308.94214765384618</v>
      </c>
      <c r="G158" s="1">
        <f t="shared" si="38"/>
        <v>358.04</v>
      </c>
      <c r="H158" s="7">
        <f t="shared" si="39"/>
        <v>201775.83</v>
      </c>
      <c r="J158" s="14">
        <f t="shared" si="40"/>
        <v>147</v>
      </c>
      <c r="K158" s="19">
        <f t="shared" si="41"/>
        <v>44719</v>
      </c>
      <c r="L158" s="27">
        <f t="shared" si="42"/>
        <v>234359.16</v>
      </c>
      <c r="M158" s="18">
        <f t="shared" si="32"/>
        <v>666.98</v>
      </c>
      <c r="O158" s="18">
        <f t="shared" si="33"/>
        <v>357.84840969230771</v>
      </c>
      <c r="P158" s="18">
        <f t="shared" si="43"/>
        <v>309.13</v>
      </c>
      <c r="Q158" s="27">
        <f t="shared" si="44"/>
        <v>234050.03</v>
      </c>
    </row>
    <row r="159" spans="1:17" x14ac:dyDescent="0.25">
      <c r="A159">
        <f t="shared" si="34"/>
        <v>148</v>
      </c>
      <c r="B159" s="6">
        <f t="shared" si="35"/>
        <v>44733</v>
      </c>
      <c r="C159" s="7">
        <f t="shared" si="36"/>
        <v>201775.83</v>
      </c>
      <c r="D159" s="1">
        <f t="shared" si="30"/>
        <v>666.98</v>
      </c>
      <c r="E159" s="28">
        <f t="shared" si="37"/>
        <v>196</v>
      </c>
      <c r="F159" s="1">
        <f t="shared" si="31"/>
        <v>308.09617119230768</v>
      </c>
      <c r="G159" s="1">
        <f t="shared" si="38"/>
        <v>358.88</v>
      </c>
      <c r="H159" s="7">
        <f t="shared" si="39"/>
        <v>201220.95</v>
      </c>
      <c r="J159" s="14">
        <f t="shared" si="40"/>
        <v>148</v>
      </c>
      <c r="K159" s="19">
        <f t="shared" si="41"/>
        <v>44733</v>
      </c>
      <c r="L159" s="27">
        <f t="shared" si="42"/>
        <v>234050.03</v>
      </c>
      <c r="M159" s="18">
        <f t="shared" si="32"/>
        <v>666.98</v>
      </c>
      <c r="O159" s="18">
        <f t="shared" si="33"/>
        <v>357.37639196153845</v>
      </c>
      <c r="P159" s="18">
        <f t="shared" si="43"/>
        <v>309.60000000000002</v>
      </c>
      <c r="Q159" s="27">
        <f t="shared" si="44"/>
        <v>233740.43</v>
      </c>
    </row>
    <row r="160" spans="1:17" x14ac:dyDescent="0.25">
      <c r="A160">
        <f t="shared" si="34"/>
        <v>149</v>
      </c>
      <c r="B160" s="6">
        <f t="shared" si="35"/>
        <v>44747</v>
      </c>
      <c r="C160" s="7">
        <f t="shared" si="36"/>
        <v>201220.95</v>
      </c>
      <c r="D160" s="1">
        <f t="shared" si="30"/>
        <v>666.98</v>
      </c>
      <c r="E160" s="28">
        <f t="shared" si="37"/>
        <v>196</v>
      </c>
      <c r="F160" s="1">
        <f t="shared" si="31"/>
        <v>307.24891211538466</v>
      </c>
      <c r="G160" s="1">
        <f t="shared" si="38"/>
        <v>359.73</v>
      </c>
      <c r="H160" s="7">
        <f t="shared" si="39"/>
        <v>200665.22</v>
      </c>
      <c r="J160" s="14">
        <f t="shared" si="40"/>
        <v>149</v>
      </c>
      <c r="K160" s="19">
        <f t="shared" si="41"/>
        <v>44747</v>
      </c>
      <c r="L160" s="27">
        <f t="shared" si="42"/>
        <v>233740.43</v>
      </c>
      <c r="M160" s="18">
        <f t="shared" si="32"/>
        <v>666.98</v>
      </c>
      <c r="O160" s="18">
        <f t="shared" si="33"/>
        <v>356.90365657692308</v>
      </c>
      <c r="P160" s="18">
        <f t="shared" si="43"/>
        <v>310.08</v>
      </c>
      <c r="Q160" s="27">
        <f t="shared" si="44"/>
        <v>233430.35</v>
      </c>
    </row>
    <row r="161" spans="1:17" x14ac:dyDescent="0.25">
      <c r="A161">
        <f t="shared" si="34"/>
        <v>150</v>
      </c>
      <c r="B161" s="6">
        <f t="shared" si="35"/>
        <v>44761</v>
      </c>
      <c r="C161" s="7">
        <f t="shared" si="36"/>
        <v>200665.22</v>
      </c>
      <c r="D161" s="1">
        <f t="shared" si="30"/>
        <v>666.98</v>
      </c>
      <c r="E161" s="28">
        <f t="shared" si="37"/>
        <v>196</v>
      </c>
      <c r="F161" s="1">
        <f t="shared" si="31"/>
        <v>306.40035515384619</v>
      </c>
      <c r="G161" s="1">
        <f t="shared" si="38"/>
        <v>360.58</v>
      </c>
      <c r="H161" s="7">
        <f t="shared" si="39"/>
        <v>200108.64</v>
      </c>
      <c r="J161" s="14">
        <f t="shared" si="40"/>
        <v>150</v>
      </c>
      <c r="K161" s="19">
        <f t="shared" si="41"/>
        <v>44761</v>
      </c>
      <c r="L161" s="27">
        <f t="shared" si="42"/>
        <v>233430.35</v>
      </c>
      <c r="M161" s="18">
        <f t="shared" si="32"/>
        <v>666.98</v>
      </c>
      <c r="O161" s="18">
        <f t="shared" si="33"/>
        <v>356.43018826923077</v>
      </c>
      <c r="P161" s="18">
        <f t="shared" si="43"/>
        <v>310.55</v>
      </c>
      <c r="Q161" s="27">
        <f t="shared" si="44"/>
        <v>233119.8</v>
      </c>
    </row>
    <row r="162" spans="1:17" x14ac:dyDescent="0.25">
      <c r="A162">
        <f t="shared" si="34"/>
        <v>151</v>
      </c>
      <c r="B162" s="6">
        <f t="shared" si="35"/>
        <v>44775</v>
      </c>
      <c r="C162" s="7">
        <f t="shared" si="36"/>
        <v>200108.64</v>
      </c>
      <c r="D162" s="1">
        <f t="shared" si="30"/>
        <v>666.98</v>
      </c>
      <c r="E162" s="28">
        <f t="shared" si="37"/>
        <v>196</v>
      </c>
      <c r="F162" s="1">
        <f t="shared" si="31"/>
        <v>305.55050030769235</v>
      </c>
      <c r="G162" s="1">
        <f t="shared" si="38"/>
        <v>361.43</v>
      </c>
      <c r="H162" s="7">
        <f t="shared" si="39"/>
        <v>199551.21</v>
      </c>
      <c r="J162" s="14">
        <f t="shared" si="40"/>
        <v>151</v>
      </c>
      <c r="K162" s="19">
        <f t="shared" si="41"/>
        <v>44775</v>
      </c>
      <c r="L162" s="27">
        <f t="shared" si="42"/>
        <v>233119.8</v>
      </c>
      <c r="M162" s="18">
        <f t="shared" si="32"/>
        <v>666.98</v>
      </c>
      <c r="O162" s="18">
        <f t="shared" si="33"/>
        <v>355.9560023076923</v>
      </c>
      <c r="P162" s="18">
        <f t="shared" si="43"/>
        <v>311.02</v>
      </c>
      <c r="Q162" s="27">
        <f t="shared" si="44"/>
        <v>232808.78</v>
      </c>
    </row>
    <row r="163" spans="1:17" x14ac:dyDescent="0.25">
      <c r="A163">
        <f t="shared" si="34"/>
        <v>152</v>
      </c>
      <c r="B163" s="6">
        <f t="shared" si="35"/>
        <v>44789</v>
      </c>
      <c r="C163" s="7">
        <f t="shared" si="36"/>
        <v>199551.21</v>
      </c>
      <c r="D163" s="1">
        <f t="shared" si="30"/>
        <v>666.98</v>
      </c>
      <c r="E163" s="28">
        <f t="shared" si="37"/>
        <v>196</v>
      </c>
      <c r="F163" s="1">
        <f t="shared" si="31"/>
        <v>304.69934757692306</v>
      </c>
      <c r="G163" s="1">
        <f t="shared" si="38"/>
        <v>362.28</v>
      </c>
      <c r="H163" s="7">
        <f t="shared" si="39"/>
        <v>198992.93</v>
      </c>
      <c r="J163" s="14">
        <f t="shared" si="40"/>
        <v>152</v>
      </c>
      <c r="K163" s="19">
        <f t="shared" si="41"/>
        <v>44789</v>
      </c>
      <c r="L163" s="27">
        <f t="shared" si="42"/>
        <v>232808.78</v>
      </c>
      <c r="M163" s="18">
        <f t="shared" si="32"/>
        <v>666.98</v>
      </c>
      <c r="O163" s="18">
        <f t="shared" si="33"/>
        <v>355.48109869230768</v>
      </c>
      <c r="P163" s="18">
        <f t="shared" si="43"/>
        <v>311.5</v>
      </c>
      <c r="Q163" s="27">
        <f t="shared" si="44"/>
        <v>232497.28</v>
      </c>
    </row>
    <row r="164" spans="1:17" x14ac:dyDescent="0.25">
      <c r="A164">
        <f t="shared" si="34"/>
        <v>153</v>
      </c>
      <c r="B164" s="6">
        <f t="shared" si="35"/>
        <v>44803</v>
      </c>
      <c r="C164" s="7">
        <f t="shared" si="36"/>
        <v>198992.93</v>
      </c>
      <c r="D164" s="1">
        <f t="shared" si="30"/>
        <v>666.98</v>
      </c>
      <c r="E164" s="28">
        <f t="shared" si="37"/>
        <v>196</v>
      </c>
      <c r="F164" s="1">
        <f t="shared" si="31"/>
        <v>303.84689696153845</v>
      </c>
      <c r="G164" s="1">
        <f t="shared" si="38"/>
        <v>363.13</v>
      </c>
      <c r="H164" s="7">
        <f t="shared" si="39"/>
        <v>198433.8</v>
      </c>
      <c r="J164" s="14">
        <f t="shared" si="40"/>
        <v>153</v>
      </c>
      <c r="K164" s="19">
        <f t="shared" si="41"/>
        <v>44803</v>
      </c>
      <c r="L164" s="27">
        <f t="shared" si="42"/>
        <v>232497.28</v>
      </c>
      <c r="M164" s="18">
        <f t="shared" si="32"/>
        <v>666.98</v>
      </c>
      <c r="O164" s="18">
        <f t="shared" si="33"/>
        <v>355.00546215384617</v>
      </c>
      <c r="P164" s="18">
        <f t="shared" si="43"/>
        <v>311.97000000000003</v>
      </c>
      <c r="Q164" s="27">
        <f t="shared" si="44"/>
        <v>232185.31</v>
      </c>
    </row>
    <row r="165" spans="1:17" x14ac:dyDescent="0.25">
      <c r="A165">
        <f t="shared" si="34"/>
        <v>154</v>
      </c>
      <c r="B165" s="6">
        <f t="shared" si="35"/>
        <v>44817</v>
      </c>
      <c r="C165" s="7">
        <f t="shared" si="36"/>
        <v>198433.8</v>
      </c>
      <c r="D165" s="1">
        <f t="shared" si="30"/>
        <v>666.98</v>
      </c>
      <c r="E165" s="28">
        <f t="shared" si="37"/>
        <v>196</v>
      </c>
      <c r="F165" s="1">
        <f t="shared" si="31"/>
        <v>302.99314846153845</v>
      </c>
      <c r="G165" s="1">
        <f t="shared" si="38"/>
        <v>363.99</v>
      </c>
      <c r="H165" s="7">
        <f t="shared" si="39"/>
        <v>197873.81</v>
      </c>
      <c r="J165" s="14">
        <f t="shared" si="40"/>
        <v>154</v>
      </c>
      <c r="K165" s="19">
        <f t="shared" si="41"/>
        <v>44817</v>
      </c>
      <c r="L165" s="27">
        <f t="shared" si="42"/>
        <v>232185.31</v>
      </c>
      <c r="M165" s="18">
        <f t="shared" si="32"/>
        <v>666.98</v>
      </c>
      <c r="O165" s="18">
        <f t="shared" si="33"/>
        <v>354.52910796153844</v>
      </c>
      <c r="P165" s="18">
        <f t="shared" si="43"/>
        <v>312.45</v>
      </c>
      <c r="Q165" s="27">
        <f t="shared" si="44"/>
        <v>231872.86</v>
      </c>
    </row>
    <row r="166" spans="1:17" x14ac:dyDescent="0.25">
      <c r="A166">
        <f t="shared" si="34"/>
        <v>155</v>
      </c>
      <c r="B166" s="6">
        <f t="shared" si="35"/>
        <v>44831</v>
      </c>
      <c r="C166" s="7">
        <f t="shared" si="36"/>
        <v>197873.81</v>
      </c>
      <c r="D166" s="1">
        <f t="shared" si="30"/>
        <v>666.98</v>
      </c>
      <c r="E166" s="28">
        <f t="shared" si="37"/>
        <v>196</v>
      </c>
      <c r="F166" s="1">
        <f t="shared" si="31"/>
        <v>302.13808680769233</v>
      </c>
      <c r="G166" s="1">
        <f t="shared" si="38"/>
        <v>364.84</v>
      </c>
      <c r="H166" s="7">
        <f t="shared" si="39"/>
        <v>197312.97</v>
      </c>
      <c r="J166" s="14">
        <f t="shared" si="40"/>
        <v>155</v>
      </c>
      <c r="K166" s="19">
        <f t="shared" si="41"/>
        <v>44831</v>
      </c>
      <c r="L166" s="27">
        <f t="shared" si="42"/>
        <v>231872.86</v>
      </c>
      <c r="M166" s="18">
        <f t="shared" si="32"/>
        <v>666.98</v>
      </c>
      <c r="O166" s="18">
        <f t="shared" si="33"/>
        <v>354.05202084615382</v>
      </c>
      <c r="P166" s="18">
        <f t="shared" si="43"/>
        <v>312.93</v>
      </c>
      <c r="Q166" s="27">
        <f t="shared" si="44"/>
        <v>231559.93</v>
      </c>
    </row>
    <row r="167" spans="1:17" x14ac:dyDescent="0.25">
      <c r="A167">
        <f t="shared" si="34"/>
        <v>156</v>
      </c>
      <c r="B167" s="6">
        <f t="shared" si="35"/>
        <v>44845</v>
      </c>
      <c r="C167" s="7">
        <f t="shared" si="36"/>
        <v>197312.97</v>
      </c>
      <c r="D167" s="1">
        <f t="shared" si="30"/>
        <v>666.98</v>
      </c>
      <c r="E167" s="28">
        <f t="shared" si="37"/>
        <v>196</v>
      </c>
      <c r="F167" s="1">
        <f t="shared" si="31"/>
        <v>301.28172726923077</v>
      </c>
      <c r="G167" s="1">
        <f t="shared" si="38"/>
        <v>365.7</v>
      </c>
      <c r="H167" s="7">
        <f t="shared" si="39"/>
        <v>196751.27</v>
      </c>
      <c r="J167" s="14">
        <f t="shared" si="40"/>
        <v>156</v>
      </c>
      <c r="K167" s="19">
        <f t="shared" si="41"/>
        <v>44845</v>
      </c>
      <c r="L167" s="27">
        <f t="shared" si="42"/>
        <v>231559.93</v>
      </c>
      <c r="M167" s="18">
        <f t="shared" si="32"/>
        <v>666.98</v>
      </c>
      <c r="O167" s="18">
        <f t="shared" si="33"/>
        <v>353.57420080769231</v>
      </c>
      <c r="P167" s="18">
        <f t="shared" si="43"/>
        <v>313.41000000000003</v>
      </c>
      <c r="Q167" s="27">
        <f t="shared" si="44"/>
        <v>231246.52</v>
      </c>
    </row>
    <row r="168" spans="1:17" x14ac:dyDescent="0.25">
      <c r="A168">
        <f t="shared" si="34"/>
        <v>157</v>
      </c>
      <c r="B168" s="6">
        <f t="shared" si="35"/>
        <v>44859</v>
      </c>
      <c r="C168" s="7">
        <f t="shared" si="36"/>
        <v>196751.27</v>
      </c>
      <c r="D168" s="1">
        <f t="shared" si="30"/>
        <v>666.98</v>
      </c>
      <c r="E168" s="28">
        <f t="shared" si="37"/>
        <v>196</v>
      </c>
      <c r="F168" s="1">
        <f t="shared" si="31"/>
        <v>300.42405457692308</v>
      </c>
      <c r="G168" s="1">
        <f t="shared" si="38"/>
        <v>366.56</v>
      </c>
      <c r="H168" s="7">
        <f t="shared" si="39"/>
        <v>196188.71</v>
      </c>
      <c r="J168" s="14">
        <f t="shared" si="40"/>
        <v>157</v>
      </c>
      <c r="K168" s="19">
        <f t="shared" si="41"/>
        <v>44859</v>
      </c>
      <c r="L168" s="27">
        <f t="shared" si="42"/>
        <v>231246.52</v>
      </c>
      <c r="M168" s="18">
        <f t="shared" si="32"/>
        <v>666.98</v>
      </c>
      <c r="O168" s="18">
        <f t="shared" si="33"/>
        <v>353.09564784615384</v>
      </c>
      <c r="P168" s="18">
        <f t="shared" si="43"/>
        <v>313.88</v>
      </c>
      <c r="Q168" s="27">
        <f t="shared" si="44"/>
        <v>230932.64</v>
      </c>
    </row>
    <row r="169" spans="1:17" x14ac:dyDescent="0.25">
      <c r="A169">
        <f t="shared" si="34"/>
        <v>158</v>
      </c>
      <c r="B169" s="6">
        <f t="shared" si="35"/>
        <v>44873</v>
      </c>
      <c r="C169" s="7">
        <f t="shared" si="36"/>
        <v>196188.71</v>
      </c>
      <c r="D169" s="1">
        <f t="shared" si="30"/>
        <v>666.98</v>
      </c>
      <c r="E169" s="28">
        <f t="shared" si="37"/>
        <v>196</v>
      </c>
      <c r="F169" s="1">
        <f t="shared" si="31"/>
        <v>299.56506873076921</v>
      </c>
      <c r="G169" s="1">
        <f t="shared" si="38"/>
        <v>367.41</v>
      </c>
      <c r="H169" s="7">
        <f t="shared" si="39"/>
        <v>195625.3</v>
      </c>
      <c r="J169" s="14">
        <f t="shared" si="40"/>
        <v>158</v>
      </c>
      <c r="K169" s="19">
        <f t="shared" si="41"/>
        <v>44873</v>
      </c>
      <c r="L169" s="27">
        <f t="shared" si="42"/>
        <v>230932.64</v>
      </c>
      <c r="M169" s="18">
        <f t="shared" si="32"/>
        <v>666.98</v>
      </c>
      <c r="O169" s="18">
        <f t="shared" si="33"/>
        <v>352.61637723076927</v>
      </c>
      <c r="P169" s="18">
        <f t="shared" si="43"/>
        <v>314.36</v>
      </c>
      <c r="Q169" s="27">
        <f t="shared" si="44"/>
        <v>230618.28</v>
      </c>
    </row>
    <row r="170" spans="1:17" x14ac:dyDescent="0.25">
      <c r="A170">
        <f t="shared" si="34"/>
        <v>159</v>
      </c>
      <c r="B170" s="6">
        <f t="shared" si="35"/>
        <v>44887</v>
      </c>
      <c r="C170" s="7">
        <f t="shared" si="36"/>
        <v>195625.3</v>
      </c>
      <c r="D170" s="1">
        <f t="shared" si="30"/>
        <v>666.98</v>
      </c>
      <c r="E170" s="28">
        <f t="shared" si="37"/>
        <v>196</v>
      </c>
      <c r="F170" s="1">
        <f t="shared" si="31"/>
        <v>298.70478500000002</v>
      </c>
      <c r="G170" s="1">
        <f t="shared" si="38"/>
        <v>368.28</v>
      </c>
      <c r="H170" s="7">
        <f t="shared" si="39"/>
        <v>195061.02</v>
      </c>
      <c r="J170" s="14">
        <f t="shared" si="40"/>
        <v>159</v>
      </c>
      <c r="K170" s="19">
        <f t="shared" si="41"/>
        <v>44887</v>
      </c>
      <c r="L170" s="27">
        <f t="shared" si="42"/>
        <v>230618.28</v>
      </c>
      <c r="M170" s="18">
        <f t="shared" si="32"/>
        <v>666.98</v>
      </c>
      <c r="O170" s="18">
        <f t="shared" si="33"/>
        <v>352.1363736923077</v>
      </c>
      <c r="P170" s="18">
        <f t="shared" si="43"/>
        <v>314.83999999999997</v>
      </c>
      <c r="Q170" s="27">
        <f t="shared" si="44"/>
        <v>230303.44</v>
      </c>
    </row>
    <row r="171" spans="1:17" x14ac:dyDescent="0.25">
      <c r="A171">
        <f t="shared" si="34"/>
        <v>160</v>
      </c>
      <c r="B171" s="6">
        <f t="shared" si="35"/>
        <v>44901</v>
      </c>
      <c r="C171" s="7">
        <f t="shared" si="36"/>
        <v>195061.02</v>
      </c>
      <c r="D171" s="1">
        <f t="shared" si="30"/>
        <v>666.98</v>
      </c>
      <c r="E171" s="28">
        <f t="shared" si="37"/>
        <v>196</v>
      </c>
      <c r="F171" s="1">
        <f t="shared" si="31"/>
        <v>297.84317284615383</v>
      </c>
      <c r="G171" s="1">
        <f t="shared" si="38"/>
        <v>369.14</v>
      </c>
      <c r="H171" s="7">
        <f t="shared" si="39"/>
        <v>194495.88</v>
      </c>
      <c r="J171" s="14">
        <f t="shared" si="40"/>
        <v>160</v>
      </c>
      <c r="K171" s="19">
        <f t="shared" si="41"/>
        <v>44901</v>
      </c>
      <c r="L171" s="27">
        <f t="shared" si="42"/>
        <v>230303.44</v>
      </c>
      <c r="M171" s="18">
        <f t="shared" si="32"/>
        <v>666.98</v>
      </c>
      <c r="O171" s="18">
        <f t="shared" si="33"/>
        <v>351.65563723076923</v>
      </c>
      <c r="P171" s="18">
        <f t="shared" si="43"/>
        <v>315.32</v>
      </c>
      <c r="Q171" s="27">
        <f t="shared" si="44"/>
        <v>229988.12</v>
      </c>
    </row>
    <row r="172" spans="1:17" x14ac:dyDescent="0.25">
      <c r="A172">
        <f t="shared" si="34"/>
        <v>161</v>
      </c>
      <c r="B172" s="6">
        <f t="shared" si="35"/>
        <v>44915</v>
      </c>
      <c r="C172" s="7">
        <f t="shared" si="36"/>
        <v>194495.88</v>
      </c>
      <c r="D172" s="1">
        <f t="shared" si="30"/>
        <v>666.98</v>
      </c>
      <c r="E172" s="28">
        <f t="shared" si="37"/>
        <v>196</v>
      </c>
      <c r="F172" s="1">
        <f t="shared" si="31"/>
        <v>296.98024753846158</v>
      </c>
      <c r="G172" s="1">
        <f t="shared" si="38"/>
        <v>370</v>
      </c>
      <c r="H172" s="7">
        <f t="shared" si="39"/>
        <v>193929.88</v>
      </c>
      <c r="J172" s="14">
        <f t="shared" si="40"/>
        <v>161</v>
      </c>
      <c r="K172" s="19">
        <f t="shared" si="41"/>
        <v>44915</v>
      </c>
      <c r="L172" s="27">
        <f t="shared" si="42"/>
        <v>229988.12</v>
      </c>
      <c r="M172" s="18">
        <f t="shared" si="32"/>
        <v>666.98</v>
      </c>
      <c r="O172" s="18">
        <f t="shared" si="33"/>
        <v>351.17416784615386</v>
      </c>
      <c r="P172" s="18">
        <f t="shared" si="43"/>
        <v>315.81</v>
      </c>
      <c r="Q172" s="27">
        <f t="shared" si="44"/>
        <v>229672.31</v>
      </c>
    </row>
    <row r="173" spans="1:17" x14ac:dyDescent="0.25">
      <c r="A173">
        <f t="shared" si="34"/>
        <v>162</v>
      </c>
      <c r="B173" s="6">
        <f t="shared" si="35"/>
        <v>44929</v>
      </c>
      <c r="C173" s="7">
        <f t="shared" si="36"/>
        <v>193929.88</v>
      </c>
      <c r="D173" s="1">
        <f t="shared" si="30"/>
        <v>666.98</v>
      </c>
      <c r="E173" s="28">
        <f t="shared" si="37"/>
        <v>196</v>
      </c>
      <c r="F173" s="1">
        <f t="shared" si="31"/>
        <v>296.11600907692309</v>
      </c>
      <c r="G173" s="1">
        <f t="shared" si="38"/>
        <v>370.86</v>
      </c>
      <c r="H173" s="7">
        <f t="shared" si="39"/>
        <v>193363.02</v>
      </c>
      <c r="J173" s="14">
        <f t="shared" si="40"/>
        <v>162</v>
      </c>
      <c r="K173" s="19">
        <f t="shared" si="41"/>
        <v>44929</v>
      </c>
      <c r="L173" s="27">
        <f t="shared" si="42"/>
        <v>229672.31</v>
      </c>
      <c r="M173" s="18">
        <f t="shared" si="32"/>
        <v>666.98</v>
      </c>
      <c r="O173" s="18">
        <f t="shared" si="33"/>
        <v>350.6919502692308</v>
      </c>
      <c r="P173" s="18">
        <f t="shared" si="43"/>
        <v>316.29000000000002</v>
      </c>
      <c r="Q173" s="27">
        <f t="shared" si="44"/>
        <v>229356.02</v>
      </c>
    </row>
    <row r="174" spans="1:17" x14ac:dyDescent="0.25">
      <c r="A174">
        <f t="shared" si="34"/>
        <v>163</v>
      </c>
      <c r="B174" s="6">
        <f t="shared" si="35"/>
        <v>44943</v>
      </c>
      <c r="C174" s="7">
        <f t="shared" si="36"/>
        <v>193363.02</v>
      </c>
      <c r="D174" s="1">
        <f t="shared" si="30"/>
        <v>666.98</v>
      </c>
      <c r="E174" s="28">
        <f t="shared" si="37"/>
        <v>196</v>
      </c>
      <c r="F174" s="1">
        <f t="shared" si="31"/>
        <v>295.25045746153847</v>
      </c>
      <c r="G174" s="1">
        <f t="shared" si="38"/>
        <v>371.73</v>
      </c>
      <c r="H174" s="7">
        <f t="shared" si="39"/>
        <v>192795.29</v>
      </c>
      <c r="J174" s="14">
        <f t="shared" si="40"/>
        <v>163</v>
      </c>
      <c r="K174" s="19">
        <f t="shared" si="41"/>
        <v>44943</v>
      </c>
      <c r="L174" s="27">
        <f t="shared" si="42"/>
        <v>229356.02</v>
      </c>
      <c r="M174" s="18">
        <f t="shared" si="32"/>
        <v>666.98</v>
      </c>
      <c r="O174" s="18">
        <f t="shared" si="33"/>
        <v>350.20899976923079</v>
      </c>
      <c r="P174" s="18">
        <f t="shared" si="43"/>
        <v>316.77</v>
      </c>
      <c r="Q174" s="27">
        <f t="shared" si="44"/>
        <v>229039.25</v>
      </c>
    </row>
    <row r="175" spans="1:17" x14ac:dyDescent="0.25">
      <c r="A175">
        <f t="shared" si="34"/>
        <v>164</v>
      </c>
      <c r="B175" s="6">
        <f t="shared" si="35"/>
        <v>44957</v>
      </c>
      <c r="C175" s="7">
        <f t="shared" si="36"/>
        <v>192795.29</v>
      </c>
      <c r="D175" s="1">
        <f t="shared" si="30"/>
        <v>666.98</v>
      </c>
      <c r="E175" s="28">
        <f t="shared" si="37"/>
        <v>196</v>
      </c>
      <c r="F175" s="1">
        <f t="shared" si="31"/>
        <v>294.38357742307693</v>
      </c>
      <c r="G175" s="1">
        <f t="shared" si="38"/>
        <v>372.6</v>
      </c>
      <c r="H175" s="7">
        <f t="shared" si="39"/>
        <v>192226.69</v>
      </c>
      <c r="J175" s="14">
        <f t="shared" si="40"/>
        <v>164</v>
      </c>
      <c r="K175" s="19">
        <f t="shared" si="41"/>
        <v>44957</v>
      </c>
      <c r="L175" s="27">
        <f t="shared" si="42"/>
        <v>229039.25</v>
      </c>
      <c r="M175" s="18">
        <f t="shared" si="32"/>
        <v>666.98</v>
      </c>
      <c r="O175" s="18">
        <f t="shared" si="33"/>
        <v>349.72531634615387</v>
      </c>
      <c r="P175" s="18">
        <f t="shared" si="43"/>
        <v>317.25</v>
      </c>
      <c r="Q175" s="27">
        <f t="shared" si="44"/>
        <v>228722</v>
      </c>
    </row>
    <row r="176" spans="1:17" x14ac:dyDescent="0.25">
      <c r="A176">
        <f t="shared" si="34"/>
        <v>165</v>
      </c>
      <c r="B176" s="6">
        <f t="shared" si="35"/>
        <v>44971</v>
      </c>
      <c r="C176" s="7">
        <f t="shared" si="36"/>
        <v>192226.69</v>
      </c>
      <c r="D176" s="1">
        <f t="shared" si="30"/>
        <v>666.98</v>
      </c>
      <c r="E176" s="28">
        <f t="shared" si="37"/>
        <v>196</v>
      </c>
      <c r="F176" s="1">
        <f t="shared" si="31"/>
        <v>293.51536896153846</v>
      </c>
      <c r="G176" s="1">
        <f t="shared" si="38"/>
        <v>373.46</v>
      </c>
      <c r="H176" s="7">
        <f t="shared" si="39"/>
        <v>191657.23</v>
      </c>
      <c r="J176" s="14">
        <f t="shared" si="40"/>
        <v>165</v>
      </c>
      <c r="K176" s="19">
        <f t="shared" si="41"/>
        <v>44971</v>
      </c>
      <c r="L176" s="27">
        <f t="shared" si="42"/>
        <v>228722</v>
      </c>
      <c r="M176" s="18">
        <f t="shared" si="32"/>
        <v>666.98</v>
      </c>
      <c r="O176" s="18">
        <f t="shared" si="33"/>
        <v>349.24090000000001</v>
      </c>
      <c r="P176" s="18">
        <f t="shared" si="43"/>
        <v>317.74</v>
      </c>
      <c r="Q176" s="27">
        <f t="shared" si="44"/>
        <v>228404.26</v>
      </c>
    </row>
    <row r="177" spans="1:17" x14ac:dyDescent="0.25">
      <c r="A177">
        <f t="shared" si="34"/>
        <v>166</v>
      </c>
      <c r="B177" s="6">
        <f t="shared" si="35"/>
        <v>44985</v>
      </c>
      <c r="C177" s="7">
        <f t="shared" si="36"/>
        <v>191657.23</v>
      </c>
      <c r="D177" s="1">
        <f t="shared" si="30"/>
        <v>666.98</v>
      </c>
      <c r="E177" s="28">
        <f t="shared" si="37"/>
        <v>196</v>
      </c>
      <c r="F177" s="1">
        <f t="shared" si="31"/>
        <v>292.64584734615386</v>
      </c>
      <c r="G177" s="1">
        <f t="shared" si="38"/>
        <v>374.33</v>
      </c>
      <c r="H177" s="7">
        <f t="shared" si="39"/>
        <v>191086.9</v>
      </c>
      <c r="J177" s="14">
        <f t="shared" si="40"/>
        <v>166</v>
      </c>
      <c r="K177" s="19">
        <f t="shared" si="41"/>
        <v>44985</v>
      </c>
      <c r="L177" s="27">
        <f t="shared" si="42"/>
        <v>228404.26</v>
      </c>
      <c r="M177" s="18">
        <f t="shared" si="32"/>
        <v>666.98</v>
      </c>
      <c r="O177" s="18">
        <f t="shared" si="33"/>
        <v>348.75573546153851</v>
      </c>
      <c r="P177" s="18">
        <f t="shared" si="43"/>
        <v>318.22000000000003</v>
      </c>
      <c r="Q177" s="27">
        <f t="shared" si="44"/>
        <v>228086.04</v>
      </c>
    </row>
    <row r="178" spans="1:17" x14ac:dyDescent="0.25">
      <c r="A178">
        <f t="shared" si="34"/>
        <v>167</v>
      </c>
      <c r="B178" s="6">
        <f t="shared" si="35"/>
        <v>44999</v>
      </c>
      <c r="C178" s="7">
        <f t="shared" si="36"/>
        <v>191086.9</v>
      </c>
      <c r="D178" s="1">
        <f t="shared" si="30"/>
        <v>666.98</v>
      </c>
      <c r="E178" s="28">
        <f t="shared" si="37"/>
        <v>196</v>
      </c>
      <c r="F178" s="1">
        <f t="shared" si="31"/>
        <v>291.77499730769233</v>
      </c>
      <c r="G178" s="1">
        <f t="shared" si="38"/>
        <v>375.21</v>
      </c>
      <c r="H178" s="7">
        <f t="shared" si="39"/>
        <v>190515.69</v>
      </c>
      <c r="J178" s="14">
        <f t="shared" si="40"/>
        <v>167</v>
      </c>
      <c r="K178" s="19">
        <f t="shared" si="41"/>
        <v>44999</v>
      </c>
      <c r="L178" s="27">
        <f t="shared" si="42"/>
        <v>228086.04</v>
      </c>
      <c r="M178" s="18">
        <f t="shared" si="32"/>
        <v>666.98</v>
      </c>
      <c r="O178" s="18">
        <f t="shared" si="33"/>
        <v>348.26983800000005</v>
      </c>
      <c r="P178" s="18">
        <f t="shared" si="43"/>
        <v>318.70999999999998</v>
      </c>
      <c r="Q178" s="27">
        <f t="shared" si="44"/>
        <v>227767.33</v>
      </c>
    </row>
    <row r="179" spans="1:17" x14ac:dyDescent="0.25">
      <c r="A179">
        <f t="shared" si="34"/>
        <v>168</v>
      </c>
      <c r="B179" s="6">
        <f t="shared" si="35"/>
        <v>45013</v>
      </c>
      <c r="C179" s="7">
        <f t="shared" si="36"/>
        <v>190515.69</v>
      </c>
      <c r="D179" s="1">
        <f t="shared" si="30"/>
        <v>666.98</v>
      </c>
      <c r="E179" s="28">
        <f t="shared" si="37"/>
        <v>196</v>
      </c>
      <c r="F179" s="1">
        <f t="shared" si="31"/>
        <v>290.90280357692308</v>
      </c>
      <c r="G179" s="1">
        <f t="shared" si="38"/>
        <v>376.08</v>
      </c>
      <c r="H179" s="7">
        <f t="shared" si="39"/>
        <v>189943.61</v>
      </c>
      <c r="J179" s="14">
        <f t="shared" si="40"/>
        <v>168</v>
      </c>
      <c r="K179" s="19">
        <f t="shared" si="41"/>
        <v>45013</v>
      </c>
      <c r="L179" s="27">
        <f t="shared" si="42"/>
        <v>227767.33</v>
      </c>
      <c r="M179" s="18">
        <f t="shared" si="32"/>
        <v>666.98</v>
      </c>
      <c r="O179" s="18">
        <f t="shared" si="33"/>
        <v>347.78319234615384</v>
      </c>
      <c r="P179" s="18">
        <f t="shared" si="43"/>
        <v>319.2</v>
      </c>
      <c r="Q179" s="27">
        <f t="shared" si="44"/>
        <v>227448.13</v>
      </c>
    </row>
    <row r="180" spans="1:17" x14ac:dyDescent="0.25">
      <c r="A180">
        <f t="shared" si="34"/>
        <v>169</v>
      </c>
      <c r="B180" s="6">
        <f t="shared" si="35"/>
        <v>45027</v>
      </c>
      <c r="C180" s="7">
        <f t="shared" si="36"/>
        <v>189943.61</v>
      </c>
      <c r="D180" s="1">
        <f t="shared" si="30"/>
        <v>666.98</v>
      </c>
      <c r="E180" s="28">
        <f t="shared" si="37"/>
        <v>196</v>
      </c>
      <c r="F180" s="1">
        <f t="shared" si="31"/>
        <v>290.0292814230769</v>
      </c>
      <c r="G180" s="1">
        <f t="shared" si="38"/>
        <v>376.95</v>
      </c>
      <c r="H180" s="7">
        <f t="shared" si="39"/>
        <v>189370.66</v>
      </c>
      <c r="J180" s="14">
        <f t="shared" si="40"/>
        <v>169</v>
      </c>
      <c r="K180" s="19">
        <f t="shared" si="41"/>
        <v>45027</v>
      </c>
      <c r="L180" s="27">
        <f t="shared" si="42"/>
        <v>227448.13</v>
      </c>
      <c r="M180" s="18">
        <f t="shared" si="32"/>
        <v>666.98</v>
      </c>
      <c r="O180" s="18">
        <f t="shared" si="33"/>
        <v>347.29579850000005</v>
      </c>
      <c r="P180" s="18">
        <f t="shared" si="43"/>
        <v>319.68</v>
      </c>
      <c r="Q180" s="27">
        <f t="shared" si="44"/>
        <v>227128.45</v>
      </c>
    </row>
    <row r="181" spans="1:17" x14ac:dyDescent="0.25">
      <c r="A181">
        <f t="shared" si="34"/>
        <v>170</v>
      </c>
      <c r="B181" s="6">
        <f t="shared" si="35"/>
        <v>45041</v>
      </c>
      <c r="C181" s="7">
        <f t="shared" si="36"/>
        <v>189370.66</v>
      </c>
      <c r="D181" s="1">
        <f t="shared" si="30"/>
        <v>666.98</v>
      </c>
      <c r="E181" s="28">
        <f t="shared" si="37"/>
        <v>196</v>
      </c>
      <c r="F181" s="1">
        <f t="shared" si="31"/>
        <v>289.15443084615384</v>
      </c>
      <c r="G181" s="1">
        <f t="shared" si="38"/>
        <v>377.83</v>
      </c>
      <c r="H181" s="7">
        <f t="shared" si="39"/>
        <v>188796.83</v>
      </c>
      <c r="J181" s="14">
        <f t="shared" si="40"/>
        <v>170</v>
      </c>
      <c r="K181" s="19">
        <f t="shared" si="41"/>
        <v>45041</v>
      </c>
      <c r="L181" s="27">
        <f t="shared" si="42"/>
        <v>227128.45</v>
      </c>
      <c r="M181" s="18">
        <f t="shared" si="32"/>
        <v>666.98</v>
      </c>
      <c r="O181" s="18">
        <f t="shared" si="33"/>
        <v>346.80767173076924</v>
      </c>
      <c r="P181" s="18">
        <f t="shared" si="43"/>
        <v>320.17</v>
      </c>
      <c r="Q181" s="27">
        <f t="shared" si="44"/>
        <v>226808.28</v>
      </c>
    </row>
    <row r="182" spans="1:17" x14ac:dyDescent="0.25">
      <c r="A182">
        <f t="shared" si="34"/>
        <v>171</v>
      </c>
      <c r="B182" s="6">
        <f t="shared" si="35"/>
        <v>45055</v>
      </c>
      <c r="C182" s="7">
        <f t="shared" si="36"/>
        <v>188796.83</v>
      </c>
      <c r="D182" s="1">
        <f t="shared" si="30"/>
        <v>666.98</v>
      </c>
      <c r="E182" s="28">
        <f t="shared" si="37"/>
        <v>196</v>
      </c>
      <c r="F182" s="1">
        <f t="shared" si="31"/>
        <v>288.27823657692306</v>
      </c>
      <c r="G182" s="1">
        <f t="shared" si="38"/>
        <v>378.7</v>
      </c>
      <c r="H182" s="7">
        <f t="shared" si="39"/>
        <v>188222.13</v>
      </c>
      <c r="J182" s="14">
        <f t="shared" si="40"/>
        <v>171</v>
      </c>
      <c r="K182" s="19">
        <f t="shared" si="41"/>
        <v>45055</v>
      </c>
      <c r="L182" s="27">
        <f t="shared" si="42"/>
        <v>226808.28</v>
      </c>
      <c r="M182" s="18">
        <f t="shared" si="32"/>
        <v>666.98</v>
      </c>
      <c r="O182" s="18">
        <f t="shared" si="33"/>
        <v>346.3187967692308</v>
      </c>
      <c r="P182" s="18">
        <f t="shared" si="43"/>
        <v>320.66000000000003</v>
      </c>
      <c r="Q182" s="27">
        <f t="shared" si="44"/>
        <v>226487.62</v>
      </c>
    </row>
    <row r="183" spans="1:17" x14ac:dyDescent="0.25">
      <c r="A183">
        <f t="shared" si="34"/>
        <v>172</v>
      </c>
      <c r="B183" s="6">
        <f t="shared" si="35"/>
        <v>45069</v>
      </c>
      <c r="C183" s="7">
        <f t="shared" si="36"/>
        <v>188222.13</v>
      </c>
      <c r="D183" s="1">
        <f t="shared" si="30"/>
        <v>666.98</v>
      </c>
      <c r="E183" s="28">
        <f t="shared" si="37"/>
        <v>196</v>
      </c>
      <c r="F183" s="1">
        <f t="shared" si="31"/>
        <v>287.40071388461541</v>
      </c>
      <c r="G183" s="1">
        <f t="shared" si="38"/>
        <v>379.58</v>
      </c>
      <c r="H183" s="7">
        <f t="shared" si="39"/>
        <v>187646.55</v>
      </c>
      <c r="J183" s="14">
        <f t="shared" si="40"/>
        <v>172</v>
      </c>
      <c r="K183" s="19">
        <f t="shared" si="41"/>
        <v>45069</v>
      </c>
      <c r="L183" s="27">
        <f t="shared" si="42"/>
        <v>226487.62</v>
      </c>
      <c r="M183" s="18">
        <f t="shared" si="32"/>
        <v>666.98</v>
      </c>
      <c r="O183" s="18">
        <f t="shared" si="33"/>
        <v>345.8291736153846</v>
      </c>
      <c r="P183" s="18">
        <f t="shared" si="43"/>
        <v>321.14999999999998</v>
      </c>
      <c r="Q183" s="27">
        <f t="shared" si="44"/>
        <v>226166.47</v>
      </c>
    </row>
    <row r="184" spans="1:17" x14ac:dyDescent="0.25">
      <c r="A184">
        <f t="shared" si="34"/>
        <v>173</v>
      </c>
      <c r="B184" s="6">
        <f t="shared" si="35"/>
        <v>45083</v>
      </c>
      <c r="C184" s="7">
        <f t="shared" si="36"/>
        <v>187646.55</v>
      </c>
      <c r="D184" s="1">
        <f t="shared" si="30"/>
        <v>666.98</v>
      </c>
      <c r="E184" s="28">
        <f t="shared" si="37"/>
        <v>196</v>
      </c>
      <c r="F184" s="1">
        <f t="shared" si="31"/>
        <v>286.52184749999998</v>
      </c>
      <c r="G184" s="1">
        <f t="shared" si="38"/>
        <v>380.46</v>
      </c>
      <c r="H184" s="7">
        <f t="shared" si="39"/>
        <v>187070.09</v>
      </c>
      <c r="J184" s="14">
        <f t="shared" si="40"/>
        <v>173</v>
      </c>
      <c r="K184" s="19">
        <f t="shared" si="41"/>
        <v>45083</v>
      </c>
      <c r="L184" s="27">
        <f t="shared" si="42"/>
        <v>226166.47</v>
      </c>
      <c r="M184" s="18">
        <f t="shared" si="32"/>
        <v>666.98</v>
      </c>
      <c r="O184" s="18">
        <f t="shared" si="33"/>
        <v>345.33880226923077</v>
      </c>
      <c r="P184" s="18">
        <f t="shared" si="43"/>
        <v>321.64</v>
      </c>
      <c r="Q184" s="27">
        <f t="shared" si="44"/>
        <v>225844.83</v>
      </c>
    </row>
    <row r="185" spans="1:17" x14ac:dyDescent="0.25">
      <c r="A185">
        <f t="shared" si="34"/>
        <v>174</v>
      </c>
      <c r="B185" s="6">
        <f t="shared" si="35"/>
        <v>45097</v>
      </c>
      <c r="C185" s="7">
        <f t="shared" si="36"/>
        <v>187070.09</v>
      </c>
      <c r="D185" s="1">
        <f t="shared" si="30"/>
        <v>666.98</v>
      </c>
      <c r="E185" s="28">
        <f t="shared" si="37"/>
        <v>196</v>
      </c>
      <c r="F185" s="1">
        <f t="shared" si="31"/>
        <v>285.64163742307693</v>
      </c>
      <c r="G185" s="1">
        <f t="shared" si="38"/>
        <v>381.34</v>
      </c>
      <c r="H185" s="7">
        <f t="shared" si="39"/>
        <v>186492.75</v>
      </c>
      <c r="J185" s="14">
        <f t="shared" si="40"/>
        <v>174</v>
      </c>
      <c r="K185" s="19">
        <f t="shared" si="41"/>
        <v>45097</v>
      </c>
      <c r="L185" s="27">
        <f t="shared" si="42"/>
        <v>225844.83</v>
      </c>
      <c r="M185" s="18">
        <f t="shared" si="32"/>
        <v>666.98</v>
      </c>
      <c r="O185" s="18">
        <f t="shared" si="33"/>
        <v>344.84768273076924</v>
      </c>
      <c r="P185" s="18">
        <f t="shared" si="43"/>
        <v>322.13</v>
      </c>
      <c r="Q185" s="27">
        <f t="shared" si="44"/>
        <v>225522.7</v>
      </c>
    </row>
    <row r="186" spans="1:17" x14ac:dyDescent="0.25">
      <c r="A186">
        <f t="shared" si="34"/>
        <v>175</v>
      </c>
      <c r="B186" s="6">
        <f t="shared" si="35"/>
        <v>45111</v>
      </c>
      <c r="C186" s="7">
        <f t="shared" si="36"/>
        <v>186492.75</v>
      </c>
      <c r="D186" s="1">
        <f t="shared" si="30"/>
        <v>666.98</v>
      </c>
      <c r="E186" s="28">
        <f t="shared" si="37"/>
        <v>196</v>
      </c>
      <c r="F186" s="1">
        <f t="shared" si="31"/>
        <v>284.76008365384615</v>
      </c>
      <c r="G186" s="1">
        <f t="shared" si="38"/>
        <v>382.22</v>
      </c>
      <c r="H186" s="7">
        <f t="shared" si="39"/>
        <v>185914.53</v>
      </c>
      <c r="J186" s="14">
        <f t="shared" si="40"/>
        <v>175</v>
      </c>
      <c r="K186" s="19">
        <f t="shared" si="41"/>
        <v>45111</v>
      </c>
      <c r="L186" s="27">
        <f t="shared" si="42"/>
        <v>225522.7</v>
      </c>
      <c r="M186" s="18">
        <f t="shared" si="32"/>
        <v>666.98</v>
      </c>
      <c r="O186" s="18">
        <f t="shared" si="33"/>
        <v>344.35581500000001</v>
      </c>
      <c r="P186" s="18">
        <f t="shared" si="43"/>
        <v>322.62</v>
      </c>
      <c r="Q186" s="27">
        <f t="shared" si="44"/>
        <v>225200.08</v>
      </c>
    </row>
    <row r="187" spans="1:17" x14ac:dyDescent="0.25">
      <c r="A187">
        <f t="shared" si="34"/>
        <v>176</v>
      </c>
      <c r="B187" s="6">
        <f t="shared" si="35"/>
        <v>45125</v>
      </c>
      <c r="C187" s="7">
        <f t="shared" si="36"/>
        <v>185914.53</v>
      </c>
      <c r="D187" s="1">
        <f t="shared" si="30"/>
        <v>666.98</v>
      </c>
      <c r="E187" s="28">
        <f t="shared" si="37"/>
        <v>196</v>
      </c>
      <c r="F187" s="1">
        <f t="shared" si="31"/>
        <v>283.8771861923077</v>
      </c>
      <c r="G187" s="1">
        <f t="shared" si="38"/>
        <v>383.1</v>
      </c>
      <c r="H187" s="7">
        <f t="shared" si="39"/>
        <v>185335.43</v>
      </c>
      <c r="J187" s="14">
        <f t="shared" si="40"/>
        <v>176</v>
      </c>
      <c r="K187" s="19">
        <f t="shared" si="41"/>
        <v>45125</v>
      </c>
      <c r="L187" s="27">
        <f t="shared" si="42"/>
        <v>225200.08</v>
      </c>
      <c r="M187" s="18">
        <f t="shared" si="32"/>
        <v>666.98</v>
      </c>
      <c r="O187" s="18">
        <f t="shared" si="33"/>
        <v>343.86319907692308</v>
      </c>
      <c r="P187" s="18">
        <f t="shared" si="43"/>
        <v>323.12</v>
      </c>
      <c r="Q187" s="27">
        <f t="shared" si="44"/>
        <v>224876.96</v>
      </c>
    </row>
    <row r="188" spans="1:17" x14ac:dyDescent="0.25">
      <c r="A188">
        <f t="shared" si="34"/>
        <v>177</v>
      </c>
      <c r="B188" s="6">
        <f t="shared" si="35"/>
        <v>45139</v>
      </c>
      <c r="C188" s="7">
        <f t="shared" si="36"/>
        <v>185335.43</v>
      </c>
      <c r="D188" s="1">
        <f t="shared" si="30"/>
        <v>666.98</v>
      </c>
      <c r="E188" s="28">
        <f t="shared" si="37"/>
        <v>196</v>
      </c>
      <c r="F188" s="1">
        <f t="shared" si="31"/>
        <v>282.99294503846153</v>
      </c>
      <c r="G188" s="1">
        <f t="shared" si="38"/>
        <v>383.99</v>
      </c>
      <c r="H188" s="7">
        <f t="shared" si="39"/>
        <v>184755.44</v>
      </c>
      <c r="J188" s="14">
        <f t="shared" si="40"/>
        <v>177</v>
      </c>
      <c r="K188" s="19">
        <f t="shared" si="41"/>
        <v>45139</v>
      </c>
      <c r="L188" s="27">
        <f t="shared" si="42"/>
        <v>224876.96</v>
      </c>
      <c r="M188" s="18">
        <f t="shared" si="32"/>
        <v>666.98</v>
      </c>
      <c r="O188" s="18">
        <f t="shared" si="33"/>
        <v>343.36981969230771</v>
      </c>
      <c r="P188" s="18">
        <f t="shared" si="43"/>
        <v>323.61</v>
      </c>
      <c r="Q188" s="27">
        <f t="shared" si="44"/>
        <v>224553.35</v>
      </c>
    </row>
    <row r="189" spans="1:17" x14ac:dyDescent="0.25">
      <c r="A189">
        <f t="shared" si="34"/>
        <v>178</v>
      </c>
      <c r="B189" s="6">
        <f t="shared" si="35"/>
        <v>45153</v>
      </c>
      <c r="C189" s="7">
        <f t="shared" si="36"/>
        <v>184755.44</v>
      </c>
      <c r="D189" s="1">
        <f t="shared" si="30"/>
        <v>666.98</v>
      </c>
      <c r="E189" s="28">
        <f t="shared" si="37"/>
        <v>196</v>
      </c>
      <c r="F189" s="1">
        <f t="shared" si="31"/>
        <v>282.10734492307694</v>
      </c>
      <c r="G189" s="1">
        <f t="shared" si="38"/>
        <v>384.87</v>
      </c>
      <c r="H189" s="7">
        <f t="shared" si="39"/>
        <v>184174.57</v>
      </c>
      <c r="J189" s="14">
        <f t="shared" si="40"/>
        <v>178</v>
      </c>
      <c r="K189" s="19">
        <f t="shared" si="41"/>
        <v>45153</v>
      </c>
      <c r="L189" s="27">
        <f t="shared" si="42"/>
        <v>224553.35</v>
      </c>
      <c r="M189" s="18">
        <f t="shared" si="32"/>
        <v>666.98</v>
      </c>
      <c r="O189" s="18">
        <f t="shared" si="33"/>
        <v>342.87569211538465</v>
      </c>
      <c r="P189" s="18">
        <f t="shared" si="43"/>
        <v>324.10000000000002</v>
      </c>
      <c r="Q189" s="27">
        <f t="shared" si="44"/>
        <v>224229.25</v>
      </c>
    </row>
    <row r="190" spans="1:17" x14ac:dyDescent="0.25">
      <c r="A190">
        <f t="shared" si="34"/>
        <v>179</v>
      </c>
      <c r="B190" s="6">
        <f t="shared" si="35"/>
        <v>45167</v>
      </c>
      <c r="C190" s="7">
        <f t="shared" si="36"/>
        <v>184174.57</v>
      </c>
      <c r="D190" s="1">
        <f t="shared" si="30"/>
        <v>666.98</v>
      </c>
      <c r="E190" s="28">
        <f t="shared" si="37"/>
        <v>196</v>
      </c>
      <c r="F190" s="1">
        <f t="shared" si="31"/>
        <v>281.22040111538462</v>
      </c>
      <c r="G190" s="1">
        <f t="shared" si="38"/>
        <v>385.76</v>
      </c>
      <c r="H190" s="7">
        <f t="shared" si="39"/>
        <v>183592.81</v>
      </c>
      <c r="J190" s="14">
        <f t="shared" si="40"/>
        <v>179</v>
      </c>
      <c r="K190" s="19">
        <f t="shared" si="41"/>
        <v>45167</v>
      </c>
      <c r="L190" s="27">
        <f t="shared" si="42"/>
        <v>224229.25</v>
      </c>
      <c r="M190" s="18">
        <f t="shared" si="32"/>
        <v>666.98</v>
      </c>
      <c r="O190" s="18">
        <f t="shared" si="33"/>
        <v>342.38081634615384</v>
      </c>
      <c r="P190" s="18">
        <f t="shared" si="43"/>
        <v>324.60000000000002</v>
      </c>
      <c r="Q190" s="27">
        <f t="shared" si="44"/>
        <v>223904.65</v>
      </c>
    </row>
    <row r="191" spans="1:17" x14ac:dyDescent="0.25">
      <c r="A191">
        <f t="shared" si="34"/>
        <v>180</v>
      </c>
      <c r="B191" s="6">
        <f t="shared" si="35"/>
        <v>45181</v>
      </c>
      <c r="C191" s="7">
        <f t="shared" si="36"/>
        <v>183592.81</v>
      </c>
      <c r="D191" s="1">
        <f t="shared" si="30"/>
        <v>666.98</v>
      </c>
      <c r="E191" s="28">
        <f t="shared" si="37"/>
        <v>196</v>
      </c>
      <c r="F191" s="1">
        <f t="shared" si="31"/>
        <v>280.33209834615383</v>
      </c>
      <c r="G191" s="1">
        <f t="shared" si="38"/>
        <v>386.65</v>
      </c>
      <c r="H191" s="7">
        <f t="shared" si="39"/>
        <v>183010.16</v>
      </c>
      <c r="J191" s="14">
        <f t="shared" si="40"/>
        <v>180</v>
      </c>
      <c r="K191" s="19">
        <f t="shared" si="41"/>
        <v>45181</v>
      </c>
      <c r="L191" s="27">
        <f t="shared" si="42"/>
        <v>223904.65</v>
      </c>
      <c r="M191" s="18">
        <f t="shared" si="32"/>
        <v>666.98</v>
      </c>
      <c r="O191" s="18">
        <f t="shared" si="33"/>
        <v>341.88517711538464</v>
      </c>
      <c r="P191" s="18">
        <f t="shared" si="43"/>
        <v>325.08999999999997</v>
      </c>
      <c r="Q191" s="27">
        <f t="shared" si="44"/>
        <v>223579.56</v>
      </c>
    </row>
    <row r="192" spans="1:17" x14ac:dyDescent="0.25">
      <c r="A192">
        <f t="shared" si="34"/>
        <v>181</v>
      </c>
      <c r="B192" s="6">
        <f t="shared" si="35"/>
        <v>45195</v>
      </c>
      <c r="C192" s="7">
        <f t="shared" si="36"/>
        <v>183010.16</v>
      </c>
      <c r="D192" s="1">
        <f t="shared" si="30"/>
        <v>666.98</v>
      </c>
      <c r="E192" s="28">
        <f t="shared" si="37"/>
        <v>196</v>
      </c>
      <c r="F192" s="1">
        <f t="shared" si="31"/>
        <v>279.44243661538462</v>
      </c>
      <c r="G192" s="1">
        <f t="shared" si="38"/>
        <v>387.54</v>
      </c>
      <c r="H192" s="7">
        <f t="shared" si="39"/>
        <v>182426.62</v>
      </c>
      <c r="J192" s="14">
        <f t="shared" si="40"/>
        <v>181</v>
      </c>
      <c r="K192" s="19">
        <f t="shared" si="41"/>
        <v>45195</v>
      </c>
      <c r="L192" s="27">
        <f t="shared" si="42"/>
        <v>223579.56</v>
      </c>
      <c r="M192" s="18">
        <f t="shared" si="32"/>
        <v>666.98</v>
      </c>
      <c r="O192" s="18">
        <f t="shared" si="33"/>
        <v>341.38878969230768</v>
      </c>
      <c r="P192" s="18">
        <f t="shared" si="43"/>
        <v>325.58999999999997</v>
      </c>
      <c r="Q192" s="27">
        <f t="shared" si="44"/>
        <v>223253.97</v>
      </c>
    </row>
    <row r="193" spans="1:17" x14ac:dyDescent="0.25">
      <c r="A193">
        <f t="shared" si="34"/>
        <v>182</v>
      </c>
      <c r="B193" s="6">
        <f t="shared" si="35"/>
        <v>45209</v>
      </c>
      <c r="C193" s="7">
        <f t="shared" si="36"/>
        <v>182426.62</v>
      </c>
      <c r="D193" s="1">
        <f t="shared" si="30"/>
        <v>666.98</v>
      </c>
      <c r="E193" s="28">
        <f t="shared" si="37"/>
        <v>196</v>
      </c>
      <c r="F193" s="1">
        <f t="shared" si="31"/>
        <v>278.55141592307695</v>
      </c>
      <c r="G193" s="1">
        <f t="shared" si="38"/>
        <v>388.43</v>
      </c>
      <c r="H193" s="7">
        <f t="shared" si="39"/>
        <v>181842.19</v>
      </c>
      <c r="J193" s="14">
        <f t="shared" si="40"/>
        <v>182</v>
      </c>
      <c r="K193" s="19">
        <f t="shared" si="41"/>
        <v>45209</v>
      </c>
      <c r="L193" s="27">
        <f t="shared" si="42"/>
        <v>223253.97</v>
      </c>
      <c r="M193" s="18">
        <f t="shared" si="32"/>
        <v>666.98</v>
      </c>
      <c r="O193" s="18">
        <f t="shared" si="33"/>
        <v>340.89163880769235</v>
      </c>
      <c r="P193" s="18">
        <f t="shared" si="43"/>
        <v>326.08999999999997</v>
      </c>
      <c r="Q193" s="27">
        <f t="shared" si="44"/>
        <v>222927.88</v>
      </c>
    </row>
    <row r="194" spans="1:17" x14ac:dyDescent="0.25">
      <c r="A194">
        <f t="shared" si="34"/>
        <v>183</v>
      </c>
      <c r="B194" s="6">
        <f t="shared" si="35"/>
        <v>45223</v>
      </c>
      <c r="C194" s="7">
        <f t="shared" si="36"/>
        <v>181842.19</v>
      </c>
      <c r="D194" s="1">
        <f t="shared" si="30"/>
        <v>666.98</v>
      </c>
      <c r="E194" s="28">
        <f t="shared" si="37"/>
        <v>196</v>
      </c>
      <c r="F194" s="1">
        <f t="shared" si="31"/>
        <v>277.6590362692308</v>
      </c>
      <c r="G194" s="1">
        <f t="shared" si="38"/>
        <v>389.32</v>
      </c>
      <c r="H194" s="7">
        <f t="shared" si="39"/>
        <v>181256.87</v>
      </c>
      <c r="J194" s="14">
        <f t="shared" si="40"/>
        <v>183</v>
      </c>
      <c r="K194" s="19">
        <f t="shared" si="41"/>
        <v>45223</v>
      </c>
      <c r="L194" s="27">
        <f t="shared" si="42"/>
        <v>222927.88</v>
      </c>
      <c r="M194" s="18">
        <f t="shared" si="32"/>
        <v>666.98</v>
      </c>
      <c r="O194" s="18">
        <f t="shared" si="33"/>
        <v>340.39372446153845</v>
      </c>
      <c r="P194" s="18">
        <f t="shared" si="43"/>
        <v>326.58999999999997</v>
      </c>
      <c r="Q194" s="27">
        <f t="shared" si="44"/>
        <v>222601.29</v>
      </c>
    </row>
    <row r="195" spans="1:17" x14ac:dyDescent="0.25">
      <c r="A195">
        <f t="shared" si="34"/>
        <v>184</v>
      </c>
      <c r="B195" s="6">
        <f t="shared" si="35"/>
        <v>45237</v>
      </c>
      <c r="C195" s="7">
        <f t="shared" si="36"/>
        <v>181256.87</v>
      </c>
      <c r="D195" s="1">
        <f t="shared" si="30"/>
        <v>666.98</v>
      </c>
      <c r="E195" s="28">
        <f t="shared" si="37"/>
        <v>196</v>
      </c>
      <c r="F195" s="1">
        <f t="shared" si="31"/>
        <v>276.76529765384618</v>
      </c>
      <c r="G195" s="1">
        <f t="shared" si="38"/>
        <v>390.21</v>
      </c>
      <c r="H195" s="7">
        <f t="shared" si="39"/>
        <v>180670.66</v>
      </c>
      <c r="J195" s="14">
        <f t="shared" si="40"/>
        <v>184</v>
      </c>
      <c r="K195" s="19">
        <f t="shared" si="41"/>
        <v>45237</v>
      </c>
      <c r="L195" s="27">
        <f t="shared" si="42"/>
        <v>222601.29</v>
      </c>
      <c r="M195" s="18">
        <f t="shared" si="32"/>
        <v>666.98</v>
      </c>
      <c r="O195" s="18">
        <f t="shared" si="33"/>
        <v>339.89504665384618</v>
      </c>
      <c r="P195" s="18">
        <f t="shared" si="43"/>
        <v>327.08</v>
      </c>
      <c r="Q195" s="27">
        <f t="shared" si="44"/>
        <v>222274.21</v>
      </c>
    </row>
    <row r="196" spans="1:17" x14ac:dyDescent="0.25">
      <c r="A196">
        <f t="shared" si="34"/>
        <v>185</v>
      </c>
      <c r="B196" s="6">
        <f t="shared" si="35"/>
        <v>45251</v>
      </c>
      <c r="C196" s="7">
        <f t="shared" si="36"/>
        <v>180670.66</v>
      </c>
      <c r="D196" s="1">
        <f t="shared" si="30"/>
        <v>666.98</v>
      </c>
      <c r="E196" s="28">
        <f t="shared" si="37"/>
        <v>196</v>
      </c>
      <c r="F196" s="1">
        <f t="shared" si="31"/>
        <v>275.87020007692308</v>
      </c>
      <c r="G196" s="1">
        <f t="shared" si="38"/>
        <v>391.11</v>
      </c>
      <c r="H196" s="7">
        <f t="shared" si="39"/>
        <v>180083.55</v>
      </c>
      <c r="J196" s="14">
        <f t="shared" si="40"/>
        <v>185</v>
      </c>
      <c r="K196" s="19">
        <f t="shared" si="41"/>
        <v>45251</v>
      </c>
      <c r="L196" s="27">
        <f t="shared" si="42"/>
        <v>222274.21</v>
      </c>
      <c r="M196" s="18">
        <f t="shared" si="32"/>
        <v>666.98</v>
      </c>
      <c r="O196" s="18">
        <f t="shared" si="33"/>
        <v>339.39562065384615</v>
      </c>
      <c r="P196" s="18">
        <f t="shared" si="43"/>
        <v>327.58</v>
      </c>
      <c r="Q196" s="27">
        <f t="shared" si="44"/>
        <v>221946.63</v>
      </c>
    </row>
    <row r="197" spans="1:17" x14ac:dyDescent="0.25">
      <c r="A197">
        <f t="shared" si="34"/>
        <v>186</v>
      </c>
      <c r="B197" s="6">
        <f t="shared" si="35"/>
        <v>45265</v>
      </c>
      <c r="C197" s="7">
        <f t="shared" si="36"/>
        <v>180083.55</v>
      </c>
      <c r="D197" s="1">
        <f t="shared" si="30"/>
        <v>666.98</v>
      </c>
      <c r="E197" s="28">
        <f t="shared" si="37"/>
        <v>196</v>
      </c>
      <c r="F197" s="1">
        <f t="shared" si="31"/>
        <v>274.97372826923078</v>
      </c>
      <c r="G197" s="1">
        <f t="shared" si="38"/>
        <v>392.01</v>
      </c>
      <c r="H197" s="7">
        <f t="shared" si="39"/>
        <v>179495.54</v>
      </c>
      <c r="J197" s="14">
        <f t="shared" si="40"/>
        <v>186</v>
      </c>
      <c r="K197" s="19">
        <f t="shared" si="41"/>
        <v>45265</v>
      </c>
      <c r="L197" s="27">
        <f t="shared" si="42"/>
        <v>221946.63</v>
      </c>
      <c r="M197" s="18">
        <f t="shared" si="32"/>
        <v>666.98</v>
      </c>
      <c r="O197" s="18">
        <f t="shared" si="33"/>
        <v>338.89543119230768</v>
      </c>
      <c r="P197" s="18">
        <f t="shared" si="43"/>
        <v>328.08</v>
      </c>
      <c r="Q197" s="27">
        <f t="shared" si="44"/>
        <v>221618.55</v>
      </c>
    </row>
    <row r="198" spans="1:17" x14ac:dyDescent="0.25">
      <c r="A198">
        <f t="shared" si="34"/>
        <v>187</v>
      </c>
      <c r="B198" s="6">
        <f t="shared" si="35"/>
        <v>45279</v>
      </c>
      <c r="C198" s="7">
        <f t="shared" si="36"/>
        <v>179495.54</v>
      </c>
      <c r="D198" s="1">
        <f t="shared" si="30"/>
        <v>666.98</v>
      </c>
      <c r="E198" s="28">
        <f t="shared" si="37"/>
        <v>196</v>
      </c>
      <c r="F198" s="1">
        <f t="shared" si="31"/>
        <v>274.07588223076925</v>
      </c>
      <c r="G198" s="1">
        <f t="shared" si="38"/>
        <v>392.9</v>
      </c>
      <c r="H198" s="7">
        <f t="shared" si="39"/>
        <v>178906.64</v>
      </c>
      <c r="J198" s="14">
        <f t="shared" si="40"/>
        <v>187</v>
      </c>
      <c r="K198" s="19">
        <f t="shared" si="41"/>
        <v>45279</v>
      </c>
      <c r="L198" s="27">
        <f t="shared" si="42"/>
        <v>221618.55</v>
      </c>
      <c r="M198" s="18">
        <f t="shared" si="32"/>
        <v>666.98</v>
      </c>
      <c r="O198" s="18">
        <f t="shared" si="33"/>
        <v>338.39447826923077</v>
      </c>
      <c r="P198" s="18">
        <f t="shared" si="43"/>
        <v>328.59</v>
      </c>
      <c r="Q198" s="27">
        <f t="shared" si="44"/>
        <v>221289.96</v>
      </c>
    </row>
    <row r="199" spans="1:17" x14ac:dyDescent="0.25">
      <c r="A199">
        <f t="shared" si="34"/>
        <v>188</v>
      </c>
      <c r="B199" s="6">
        <f t="shared" si="35"/>
        <v>45293</v>
      </c>
      <c r="C199" s="7">
        <f t="shared" si="36"/>
        <v>178906.64</v>
      </c>
      <c r="D199" s="1">
        <f t="shared" si="30"/>
        <v>666.98</v>
      </c>
      <c r="E199" s="28">
        <f t="shared" si="37"/>
        <v>196</v>
      </c>
      <c r="F199" s="1">
        <f t="shared" si="31"/>
        <v>273.17667723076926</v>
      </c>
      <c r="G199" s="1">
        <f t="shared" si="38"/>
        <v>393.8</v>
      </c>
      <c r="H199" s="7">
        <f t="shared" si="39"/>
        <v>178316.84</v>
      </c>
      <c r="J199" s="14">
        <f t="shared" si="40"/>
        <v>188</v>
      </c>
      <c r="K199" s="19">
        <f t="shared" si="41"/>
        <v>45293</v>
      </c>
      <c r="L199" s="27">
        <f t="shared" si="42"/>
        <v>221289.96</v>
      </c>
      <c r="M199" s="18">
        <f t="shared" si="32"/>
        <v>666.98</v>
      </c>
      <c r="O199" s="18">
        <f t="shared" si="33"/>
        <v>337.89274661538462</v>
      </c>
      <c r="P199" s="18">
        <f t="shared" si="43"/>
        <v>329.09</v>
      </c>
      <c r="Q199" s="27">
        <f t="shared" si="44"/>
        <v>220960.87</v>
      </c>
    </row>
    <row r="200" spans="1:17" x14ac:dyDescent="0.25">
      <c r="A200">
        <f t="shared" si="34"/>
        <v>189</v>
      </c>
      <c r="B200" s="6">
        <f t="shared" si="35"/>
        <v>45307</v>
      </c>
      <c r="C200" s="7">
        <f t="shared" si="36"/>
        <v>178316.84</v>
      </c>
      <c r="D200" s="1">
        <f t="shared" si="30"/>
        <v>666.98</v>
      </c>
      <c r="E200" s="28">
        <f t="shared" si="37"/>
        <v>196</v>
      </c>
      <c r="F200" s="1">
        <f t="shared" si="31"/>
        <v>272.27609799999999</v>
      </c>
      <c r="G200" s="1">
        <f t="shared" si="38"/>
        <v>394.7</v>
      </c>
      <c r="H200" s="7">
        <f t="shared" si="39"/>
        <v>177726.14</v>
      </c>
      <c r="J200" s="14">
        <f t="shared" si="40"/>
        <v>189</v>
      </c>
      <c r="K200" s="19">
        <f t="shared" si="41"/>
        <v>45307</v>
      </c>
      <c r="L200" s="27">
        <f t="shared" si="42"/>
        <v>220960.87</v>
      </c>
      <c r="M200" s="18">
        <f t="shared" si="32"/>
        <v>666.98</v>
      </c>
      <c r="O200" s="18">
        <f t="shared" si="33"/>
        <v>337.39025149999998</v>
      </c>
      <c r="P200" s="18">
        <f t="shared" si="43"/>
        <v>329.59</v>
      </c>
      <c r="Q200" s="27">
        <f t="shared" si="44"/>
        <v>220631.28</v>
      </c>
    </row>
    <row r="201" spans="1:17" x14ac:dyDescent="0.25">
      <c r="A201">
        <f t="shared" si="34"/>
        <v>190</v>
      </c>
      <c r="B201" s="6">
        <f t="shared" si="35"/>
        <v>45321</v>
      </c>
      <c r="C201" s="7">
        <f t="shared" si="36"/>
        <v>177726.14</v>
      </c>
      <c r="D201" s="1">
        <f t="shared" si="30"/>
        <v>666.98</v>
      </c>
      <c r="E201" s="28">
        <f t="shared" si="37"/>
        <v>196</v>
      </c>
      <c r="F201" s="1">
        <f t="shared" si="31"/>
        <v>271.37414453846156</v>
      </c>
      <c r="G201" s="1">
        <f t="shared" si="38"/>
        <v>395.61</v>
      </c>
      <c r="H201" s="7">
        <f t="shared" si="39"/>
        <v>177134.53</v>
      </c>
      <c r="J201" s="14">
        <f t="shared" si="40"/>
        <v>190</v>
      </c>
      <c r="K201" s="19">
        <f t="shared" si="41"/>
        <v>45321</v>
      </c>
      <c r="L201" s="27">
        <f t="shared" si="42"/>
        <v>220631.28</v>
      </c>
      <c r="M201" s="18">
        <f t="shared" si="32"/>
        <v>666.98</v>
      </c>
      <c r="O201" s="18">
        <f t="shared" si="33"/>
        <v>336.88699292307695</v>
      </c>
      <c r="P201" s="18">
        <f t="shared" si="43"/>
        <v>330.09</v>
      </c>
      <c r="Q201" s="27">
        <f t="shared" si="44"/>
        <v>220301.19</v>
      </c>
    </row>
    <row r="202" spans="1:17" x14ac:dyDescent="0.25">
      <c r="A202">
        <f t="shared" si="34"/>
        <v>191</v>
      </c>
      <c r="B202" s="6">
        <f t="shared" si="35"/>
        <v>45335</v>
      </c>
      <c r="C202" s="7">
        <f t="shared" si="36"/>
        <v>177134.53</v>
      </c>
      <c r="D202" s="1">
        <f t="shared" si="30"/>
        <v>666.98</v>
      </c>
      <c r="E202" s="28">
        <f t="shared" si="37"/>
        <v>196</v>
      </c>
      <c r="F202" s="1">
        <f t="shared" si="31"/>
        <v>270.47080157692307</v>
      </c>
      <c r="G202" s="1">
        <f t="shared" si="38"/>
        <v>396.51</v>
      </c>
      <c r="H202" s="7">
        <f t="shared" si="39"/>
        <v>176542.02</v>
      </c>
      <c r="J202" s="14">
        <f t="shared" si="40"/>
        <v>191</v>
      </c>
      <c r="K202" s="19">
        <f t="shared" si="41"/>
        <v>45335</v>
      </c>
      <c r="L202" s="27">
        <f t="shared" si="42"/>
        <v>220301.19</v>
      </c>
      <c r="M202" s="18">
        <f t="shared" si="32"/>
        <v>666.98</v>
      </c>
      <c r="O202" s="18">
        <f t="shared" si="33"/>
        <v>336.38297088461542</v>
      </c>
      <c r="P202" s="18">
        <f t="shared" si="43"/>
        <v>330.6</v>
      </c>
      <c r="Q202" s="27">
        <f t="shared" si="44"/>
        <v>219970.59</v>
      </c>
    </row>
    <row r="203" spans="1:17" x14ac:dyDescent="0.25">
      <c r="A203">
        <f t="shared" si="34"/>
        <v>192</v>
      </c>
      <c r="B203" s="6">
        <f t="shared" si="35"/>
        <v>45349</v>
      </c>
      <c r="C203" s="7">
        <f t="shared" si="36"/>
        <v>176542.02</v>
      </c>
      <c r="D203" s="1">
        <f t="shared" si="30"/>
        <v>666.98</v>
      </c>
      <c r="E203" s="28">
        <f t="shared" si="37"/>
        <v>196</v>
      </c>
      <c r="F203" s="1">
        <f t="shared" si="31"/>
        <v>269.56608438461535</v>
      </c>
      <c r="G203" s="1">
        <f t="shared" si="38"/>
        <v>397.41</v>
      </c>
      <c r="H203" s="7">
        <f t="shared" si="39"/>
        <v>175948.61</v>
      </c>
      <c r="J203" s="14">
        <f t="shared" si="40"/>
        <v>192</v>
      </c>
      <c r="K203" s="19">
        <f t="shared" si="41"/>
        <v>45349</v>
      </c>
      <c r="L203" s="27">
        <f t="shared" si="42"/>
        <v>219970.59</v>
      </c>
      <c r="M203" s="18">
        <f t="shared" si="32"/>
        <v>666.98</v>
      </c>
      <c r="O203" s="18">
        <f t="shared" si="33"/>
        <v>335.87817011538465</v>
      </c>
      <c r="P203" s="18">
        <f t="shared" si="43"/>
        <v>331.1</v>
      </c>
      <c r="Q203" s="27">
        <f t="shared" si="44"/>
        <v>219639.49</v>
      </c>
    </row>
    <row r="204" spans="1:17" x14ac:dyDescent="0.25">
      <c r="A204">
        <f t="shared" si="34"/>
        <v>193</v>
      </c>
      <c r="B204" s="6">
        <f t="shared" si="35"/>
        <v>45363</v>
      </c>
      <c r="C204" s="7">
        <f t="shared" si="36"/>
        <v>175948.61</v>
      </c>
      <c r="D204" s="1">
        <f t="shared" ref="D204:D267" si="45">IF(ISNUMBER($A204),IF($C204&gt;$G$4,ROUND($G$4,2),$C204),"")</f>
        <v>666.98</v>
      </c>
      <c r="E204" s="28">
        <f t="shared" si="37"/>
        <v>196</v>
      </c>
      <c r="F204" s="1">
        <f t="shared" ref="F204:F267" si="46">IF(ISNUMBER($A204),$C204*$G$3,"")</f>
        <v>268.65999296153842</v>
      </c>
      <c r="G204" s="1">
        <f t="shared" si="38"/>
        <v>398.32</v>
      </c>
      <c r="H204" s="7">
        <f t="shared" si="39"/>
        <v>175354.29</v>
      </c>
      <c r="J204" s="14">
        <f t="shared" si="40"/>
        <v>193</v>
      </c>
      <c r="K204" s="19">
        <f t="shared" si="41"/>
        <v>45363</v>
      </c>
      <c r="L204" s="27">
        <f t="shared" si="42"/>
        <v>219639.49</v>
      </c>
      <c r="M204" s="18">
        <f t="shared" ref="M204:M267" si="47">IF(ISNUMBER($J204),IF($L204&gt;$G$4,ROUND($G$4,2),$L204),"")</f>
        <v>666.98</v>
      </c>
      <c r="O204" s="18">
        <f t="shared" ref="O204:O267" si="48">IF(ISNUMBER($J204),$L204*$G$3,"")</f>
        <v>335.37260588461538</v>
      </c>
      <c r="P204" s="18">
        <f t="shared" si="43"/>
        <v>331.61</v>
      </c>
      <c r="Q204" s="27">
        <f t="shared" si="44"/>
        <v>219307.88</v>
      </c>
    </row>
    <row r="205" spans="1:17" x14ac:dyDescent="0.25">
      <c r="A205">
        <f t="shared" ref="A205:A268" si="49">IF(ROUND($H204&lt;=0,0),"",$A204+1)</f>
        <v>194</v>
      </c>
      <c r="B205" s="6">
        <f t="shared" ref="B205:B268" si="50">IF(ISNUMBER($A205),$B204+14,"")</f>
        <v>45377</v>
      </c>
      <c r="C205" s="7">
        <f t="shared" ref="C205:C268" si="51">IF(ISNUMBER($A205),$H204,"")</f>
        <v>175354.29</v>
      </c>
      <c r="D205" s="1">
        <f t="shared" si="45"/>
        <v>666.98</v>
      </c>
      <c r="E205" s="28">
        <f t="shared" ref="E205:E268" si="52">IF(ISNUMBER($A205),$D$8,"")</f>
        <v>196</v>
      </c>
      <c r="F205" s="1">
        <f t="shared" si="46"/>
        <v>267.75251203846153</v>
      </c>
      <c r="G205" s="1">
        <f t="shared" ref="G205:G268" si="53">IF(ISNUMBER($A205),ROUND($D205-$F205,2),"")</f>
        <v>399.23</v>
      </c>
      <c r="H205" s="7">
        <f t="shared" ref="H205:H268" si="54">IF(ISNUMBER($A205),ROUND($C205-$G205-$E205,2),"")</f>
        <v>174759.06</v>
      </c>
      <c r="J205" s="14">
        <f t="shared" ref="J205:J268" si="55">IF(ROUND($Q204&lt;=0,0),"",$J204+1)</f>
        <v>194</v>
      </c>
      <c r="K205" s="19">
        <f t="shared" ref="K205:K268" si="56">IF(ISNUMBER($J205),$K204+14,"")</f>
        <v>45377</v>
      </c>
      <c r="L205" s="27">
        <f t="shared" ref="L205:L268" si="57">IF(ISNUMBER($J205),$Q204,"")</f>
        <v>219307.88</v>
      </c>
      <c r="M205" s="18">
        <f t="shared" si="47"/>
        <v>666.98</v>
      </c>
      <c r="O205" s="18">
        <f t="shared" si="48"/>
        <v>334.86626292307693</v>
      </c>
      <c r="P205" s="18">
        <f t="shared" ref="P205:P268" si="58">IF(ISNUMBER($J205),ROUND($M205-$O205,2),"")</f>
        <v>332.11</v>
      </c>
      <c r="Q205" s="27">
        <f t="shared" ref="Q205:Q268" si="59">IF(ISNUMBER($J205),ROUND($L205-$P205-$N205,2),"")</f>
        <v>218975.77</v>
      </c>
    </row>
    <row r="206" spans="1:17" x14ac:dyDescent="0.25">
      <c r="A206">
        <f t="shared" si="49"/>
        <v>195</v>
      </c>
      <c r="B206" s="6">
        <f t="shared" si="50"/>
        <v>45391</v>
      </c>
      <c r="C206" s="7">
        <f t="shared" si="51"/>
        <v>174759.06</v>
      </c>
      <c r="D206" s="1">
        <f t="shared" si="45"/>
        <v>666.98</v>
      </c>
      <c r="E206" s="28">
        <f t="shared" si="52"/>
        <v>196</v>
      </c>
      <c r="F206" s="1">
        <f t="shared" si="46"/>
        <v>266.84364161538463</v>
      </c>
      <c r="G206" s="1">
        <f t="shared" si="53"/>
        <v>400.14</v>
      </c>
      <c r="H206" s="7">
        <f t="shared" si="54"/>
        <v>174162.92</v>
      </c>
      <c r="J206" s="14">
        <f t="shared" si="55"/>
        <v>195</v>
      </c>
      <c r="K206" s="19">
        <f t="shared" si="56"/>
        <v>45391</v>
      </c>
      <c r="L206" s="27">
        <f t="shared" si="57"/>
        <v>218975.77</v>
      </c>
      <c r="M206" s="18">
        <f t="shared" si="47"/>
        <v>666.98</v>
      </c>
      <c r="O206" s="18">
        <f t="shared" si="48"/>
        <v>334.35915649999998</v>
      </c>
      <c r="P206" s="18">
        <f t="shared" si="58"/>
        <v>332.62</v>
      </c>
      <c r="Q206" s="27">
        <f t="shared" si="59"/>
        <v>218643.15</v>
      </c>
    </row>
    <row r="207" spans="1:17" x14ac:dyDescent="0.25">
      <c r="A207">
        <f t="shared" si="49"/>
        <v>196</v>
      </c>
      <c r="B207" s="6">
        <f t="shared" si="50"/>
        <v>45405</v>
      </c>
      <c r="C207" s="7">
        <f t="shared" si="51"/>
        <v>174162.92</v>
      </c>
      <c r="D207" s="1">
        <f t="shared" si="45"/>
        <v>666.98</v>
      </c>
      <c r="E207" s="28">
        <f t="shared" si="52"/>
        <v>196</v>
      </c>
      <c r="F207" s="1">
        <f t="shared" si="46"/>
        <v>265.93338169230771</v>
      </c>
      <c r="G207" s="1">
        <f t="shared" si="53"/>
        <v>401.05</v>
      </c>
      <c r="H207" s="7">
        <f t="shared" si="54"/>
        <v>173565.87</v>
      </c>
      <c r="J207" s="14">
        <f t="shared" si="55"/>
        <v>196</v>
      </c>
      <c r="K207" s="19">
        <f t="shared" si="56"/>
        <v>45405</v>
      </c>
      <c r="L207" s="27">
        <f t="shared" si="57"/>
        <v>218643.15</v>
      </c>
      <c r="M207" s="18">
        <f t="shared" si="47"/>
        <v>666.98</v>
      </c>
      <c r="O207" s="18">
        <f t="shared" si="48"/>
        <v>333.85127134615385</v>
      </c>
      <c r="P207" s="18">
        <f t="shared" si="58"/>
        <v>333.13</v>
      </c>
      <c r="Q207" s="27">
        <f t="shared" si="59"/>
        <v>218310.02</v>
      </c>
    </row>
    <row r="208" spans="1:17" x14ac:dyDescent="0.25">
      <c r="A208">
        <f t="shared" si="49"/>
        <v>197</v>
      </c>
      <c r="B208" s="6">
        <f t="shared" si="50"/>
        <v>45419</v>
      </c>
      <c r="C208" s="7">
        <f t="shared" si="51"/>
        <v>173565.87</v>
      </c>
      <c r="D208" s="1">
        <f t="shared" si="45"/>
        <v>666.98</v>
      </c>
      <c r="E208" s="28">
        <f t="shared" si="52"/>
        <v>196</v>
      </c>
      <c r="F208" s="1">
        <f t="shared" si="46"/>
        <v>265.02173226923077</v>
      </c>
      <c r="G208" s="1">
        <f t="shared" si="53"/>
        <v>401.96</v>
      </c>
      <c r="H208" s="7">
        <f t="shared" si="54"/>
        <v>172967.91</v>
      </c>
      <c r="J208" s="14">
        <f t="shared" si="55"/>
        <v>197</v>
      </c>
      <c r="K208" s="19">
        <f t="shared" si="56"/>
        <v>45419</v>
      </c>
      <c r="L208" s="27">
        <f t="shared" si="57"/>
        <v>218310.02</v>
      </c>
      <c r="M208" s="18">
        <f t="shared" si="47"/>
        <v>666.98</v>
      </c>
      <c r="O208" s="18">
        <f t="shared" si="48"/>
        <v>333.34260746153848</v>
      </c>
      <c r="P208" s="18">
        <f t="shared" si="58"/>
        <v>333.64</v>
      </c>
      <c r="Q208" s="27">
        <f t="shared" si="59"/>
        <v>217976.38</v>
      </c>
    </row>
    <row r="209" spans="1:17" x14ac:dyDescent="0.25">
      <c r="A209">
        <f t="shared" si="49"/>
        <v>198</v>
      </c>
      <c r="B209" s="6">
        <f t="shared" si="50"/>
        <v>45433</v>
      </c>
      <c r="C209" s="7">
        <f t="shared" si="51"/>
        <v>172967.91</v>
      </c>
      <c r="D209" s="1">
        <f t="shared" si="45"/>
        <v>666.98</v>
      </c>
      <c r="E209" s="28">
        <f t="shared" si="52"/>
        <v>196</v>
      </c>
      <c r="F209" s="1">
        <f t="shared" si="46"/>
        <v>264.10869334615387</v>
      </c>
      <c r="G209" s="1">
        <f t="shared" si="53"/>
        <v>402.87</v>
      </c>
      <c r="H209" s="7">
        <f t="shared" si="54"/>
        <v>172369.04</v>
      </c>
      <c r="J209" s="14">
        <f t="shared" si="55"/>
        <v>198</v>
      </c>
      <c r="K209" s="19">
        <f t="shared" si="56"/>
        <v>45433</v>
      </c>
      <c r="L209" s="27">
        <f t="shared" si="57"/>
        <v>217976.38</v>
      </c>
      <c r="M209" s="18">
        <f t="shared" si="47"/>
        <v>666.98</v>
      </c>
      <c r="O209" s="18">
        <f t="shared" si="48"/>
        <v>332.83316484615386</v>
      </c>
      <c r="P209" s="18">
        <f t="shared" si="58"/>
        <v>334.15</v>
      </c>
      <c r="Q209" s="27">
        <f t="shared" si="59"/>
        <v>217642.23</v>
      </c>
    </row>
    <row r="210" spans="1:17" x14ac:dyDescent="0.25">
      <c r="A210">
        <f t="shared" si="49"/>
        <v>199</v>
      </c>
      <c r="B210" s="6">
        <f t="shared" si="50"/>
        <v>45447</v>
      </c>
      <c r="C210" s="7">
        <f t="shared" si="51"/>
        <v>172369.04</v>
      </c>
      <c r="D210" s="1">
        <f t="shared" si="45"/>
        <v>666.98</v>
      </c>
      <c r="E210" s="28">
        <f t="shared" si="52"/>
        <v>196</v>
      </c>
      <c r="F210" s="1">
        <f t="shared" si="46"/>
        <v>263.19426492307696</v>
      </c>
      <c r="G210" s="1">
        <f t="shared" si="53"/>
        <v>403.79</v>
      </c>
      <c r="H210" s="7">
        <f t="shared" si="54"/>
        <v>171769.25</v>
      </c>
      <c r="J210" s="14">
        <f t="shared" si="55"/>
        <v>199</v>
      </c>
      <c r="K210" s="19">
        <f t="shared" si="56"/>
        <v>45447</v>
      </c>
      <c r="L210" s="27">
        <f t="shared" si="57"/>
        <v>217642.23</v>
      </c>
      <c r="M210" s="18">
        <f t="shared" si="47"/>
        <v>666.98</v>
      </c>
      <c r="O210" s="18">
        <f t="shared" si="48"/>
        <v>332.32294350000001</v>
      </c>
      <c r="P210" s="18">
        <f t="shared" si="58"/>
        <v>334.66</v>
      </c>
      <c r="Q210" s="27">
        <f t="shared" si="59"/>
        <v>217307.57</v>
      </c>
    </row>
    <row r="211" spans="1:17" x14ac:dyDescent="0.25">
      <c r="A211">
        <f t="shared" si="49"/>
        <v>200</v>
      </c>
      <c r="B211" s="6">
        <f t="shared" si="50"/>
        <v>45461</v>
      </c>
      <c r="C211" s="7">
        <f t="shared" si="51"/>
        <v>171769.25</v>
      </c>
      <c r="D211" s="1">
        <f t="shared" si="45"/>
        <v>666.98</v>
      </c>
      <c r="E211" s="28">
        <f t="shared" si="52"/>
        <v>196</v>
      </c>
      <c r="F211" s="1">
        <f t="shared" si="46"/>
        <v>262.27843173076923</v>
      </c>
      <c r="G211" s="1">
        <f t="shared" si="53"/>
        <v>404.7</v>
      </c>
      <c r="H211" s="7">
        <f t="shared" si="54"/>
        <v>171168.55</v>
      </c>
      <c r="J211" s="14">
        <f t="shared" si="55"/>
        <v>200</v>
      </c>
      <c r="K211" s="19">
        <f t="shared" si="56"/>
        <v>45461</v>
      </c>
      <c r="L211" s="27">
        <f t="shared" si="57"/>
        <v>217307.57</v>
      </c>
      <c r="M211" s="18">
        <f t="shared" si="47"/>
        <v>666.98</v>
      </c>
      <c r="O211" s="18">
        <f t="shared" si="48"/>
        <v>331.81194342307697</v>
      </c>
      <c r="P211" s="18">
        <f t="shared" si="58"/>
        <v>335.17</v>
      </c>
      <c r="Q211" s="27">
        <f t="shared" si="59"/>
        <v>216972.4</v>
      </c>
    </row>
    <row r="212" spans="1:17" x14ac:dyDescent="0.25">
      <c r="A212">
        <f t="shared" si="49"/>
        <v>201</v>
      </c>
      <c r="B212" s="6">
        <f t="shared" si="50"/>
        <v>45475</v>
      </c>
      <c r="C212" s="7">
        <f t="shared" si="51"/>
        <v>171168.55</v>
      </c>
      <c r="D212" s="1">
        <f t="shared" si="45"/>
        <v>666.98</v>
      </c>
      <c r="E212" s="28">
        <f t="shared" si="52"/>
        <v>196</v>
      </c>
      <c r="F212" s="1">
        <f t="shared" si="46"/>
        <v>261.36120903846154</v>
      </c>
      <c r="G212" s="1">
        <f t="shared" si="53"/>
        <v>405.62</v>
      </c>
      <c r="H212" s="7">
        <f t="shared" si="54"/>
        <v>170566.93</v>
      </c>
      <c r="J212" s="14">
        <f t="shared" si="55"/>
        <v>201</v>
      </c>
      <c r="K212" s="19">
        <f t="shared" si="56"/>
        <v>45475</v>
      </c>
      <c r="L212" s="27">
        <f t="shared" si="57"/>
        <v>216972.4</v>
      </c>
      <c r="M212" s="18">
        <f t="shared" si="47"/>
        <v>666.98</v>
      </c>
      <c r="O212" s="18">
        <f t="shared" si="48"/>
        <v>331.30016461538463</v>
      </c>
      <c r="P212" s="18">
        <f t="shared" si="58"/>
        <v>335.68</v>
      </c>
      <c r="Q212" s="27">
        <f t="shared" si="59"/>
        <v>216636.72</v>
      </c>
    </row>
    <row r="213" spans="1:17" x14ac:dyDescent="0.25">
      <c r="A213">
        <f t="shared" si="49"/>
        <v>202</v>
      </c>
      <c r="B213" s="6">
        <f t="shared" si="50"/>
        <v>45489</v>
      </c>
      <c r="C213" s="7">
        <f t="shared" si="51"/>
        <v>170566.93</v>
      </c>
      <c r="D213" s="1">
        <f t="shared" si="45"/>
        <v>666.98</v>
      </c>
      <c r="E213" s="28">
        <f t="shared" si="52"/>
        <v>196</v>
      </c>
      <c r="F213" s="1">
        <f t="shared" si="46"/>
        <v>260.44258157692309</v>
      </c>
      <c r="G213" s="1">
        <f t="shared" si="53"/>
        <v>406.54</v>
      </c>
      <c r="H213" s="7">
        <f t="shared" si="54"/>
        <v>169964.39</v>
      </c>
      <c r="J213" s="14">
        <f t="shared" si="55"/>
        <v>202</v>
      </c>
      <c r="K213" s="19">
        <f t="shared" si="56"/>
        <v>45489</v>
      </c>
      <c r="L213" s="27">
        <f t="shared" si="57"/>
        <v>216636.72</v>
      </c>
      <c r="M213" s="18">
        <f t="shared" si="47"/>
        <v>666.98</v>
      </c>
      <c r="O213" s="18">
        <f t="shared" si="48"/>
        <v>330.78760707692311</v>
      </c>
      <c r="P213" s="18">
        <f t="shared" si="58"/>
        <v>336.19</v>
      </c>
      <c r="Q213" s="27">
        <f t="shared" si="59"/>
        <v>216300.53</v>
      </c>
    </row>
    <row r="214" spans="1:17" x14ac:dyDescent="0.25">
      <c r="A214">
        <f t="shared" si="49"/>
        <v>203</v>
      </c>
      <c r="B214" s="6">
        <f t="shared" si="50"/>
        <v>45503</v>
      </c>
      <c r="C214" s="7">
        <f t="shared" si="51"/>
        <v>169964.39</v>
      </c>
      <c r="D214" s="1">
        <f t="shared" si="45"/>
        <v>666.98</v>
      </c>
      <c r="E214" s="28">
        <f t="shared" si="52"/>
        <v>196</v>
      </c>
      <c r="F214" s="1">
        <f t="shared" si="46"/>
        <v>259.52254934615388</v>
      </c>
      <c r="G214" s="1">
        <f t="shared" si="53"/>
        <v>407.46</v>
      </c>
      <c r="H214" s="7">
        <f t="shared" si="54"/>
        <v>169360.93</v>
      </c>
      <c r="J214" s="14">
        <f t="shared" si="55"/>
        <v>203</v>
      </c>
      <c r="K214" s="19">
        <f t="shared" si="56"/>
        <v>45503</v>
      </c>
      <c r="L214" s="27">
        <f t="shared" si="57"/>
        <v>216300.53</v>
      </c>
      <c r="M214" s="18">
        <f t="shared" si="47"/>
        <v>666.98</v>
      </c>
      <c r="O214" s="18">
        <f t="shared" si="48"/>
        <v>330.27427080769229</v>
      </c>
      <c r="P214" s="18">
        <f t="shared" si="58"/>
        <v>336.71</v>
      </c>
      <c r="Q214" s="27">
        <f t="shared" si="59"/>
        <v>215963.82</v>
      </c>
    </row>
    <row r="215" spans="1:17" x14ac:dyDescent="0.25">
      <c r="A215">
        <f t="shared" si="49"/>
        <v>204</v>
      </c>
      <c r="B215" s="6">
        <f t="shared" si="50"/>
        <v>45517</v>
      </c>
      <c r="C215" s="7">
        <f t="shared" si="51"/>
        <v>169360.93</v>
      </c>
      <c r="D215" s="1">
        <f t="shared" si="45"/>
        <v>666.98</v>
      </c>
      <c r="E215" s="28">
        <f t="shared" si="52"/>
        <v>196</v>
      </c>
      <c r="F215" s="1">
        <f t="shared" si="46"/>
        <v>258.60111234615385</v>
      </c>
      <c r="G215" s="1">
        <f t="shared" si="53"/>
        <v>408.38</v>
      </c>
      <c r="H215" s="7">
        <f t="shared" si="54"/>
        <v>168756.55</v>
      </c>
      <c r="J215" s="14">
        <f t="shared" si="55"/>
        <v>204</v>
      </c>
      <c r="K215" s="19">
        <f t="shared" si="56"/>
        <v>45517</v>
      </c>
      <c r="L215" s="27">
        <f t="shared" si="57"/>
        <v>215963.82</v>
      </c>
      <c r="M215" s="18">
        <f t="shared" si="47"/>
        <v>666.98</v>
      </c>
      <c r="O215" s="18">
        <f t="shared" si="48"/>
        <v>329.76014053846154</v>
      </c>
      <c r="P215" s="18">
        <f t="shared" si="58"/>
        <v>337.22</v>
      </c>
      <c r="Q215" s="27">
        <f t="shared" si="59"/>
        <v>215626.6</v>
      </c>
    </row>
    <row r="216" spans="1:17" x14ac:dyDescent="0.25">
      <c r="A216">
        <f t="shared" si="49"/>
        <v>205</v>
      </c>
      <c r="B216" s="6">
        <f t="shared" si="50"/>
        <v>45531</v>
      </c>
      <c r="C216" s="7">
        <f t="shared" si="51"/>
        <v>168756.55</v>
      </c>
      <c r="D216" s="1">
        <f t="shared" si="45"/>
        <v>666.98</v>
      </c>
      <c r="E216" s="28">
        <f t="shared" si="52"/>
        <v>196</v>
      </c>
      <c r="F216" s="1">
        <f t="shared" si="46"/>
        <v>257.67827057692307</v>
      </c>
      <c r="G216" s="1">
        <f t="shared" si="53"/>
        <v>409.3</v>
      </c>
      <c r="H216" s="7">
        <f t="shared" si="54"/>
        <v>168151.25</v>
      </c>
      <c r="J216" s="14">
        <f t="shared" si="55"/>
        <v>205</v>
      </c>
      <c r="K216" s="19">
        <f t="shared" si="56"/>
        <v>45531</v>
      </c>
      <c r="L216" s="27">
        <f t="shared" si="57"/>
        <v>215626.6</v>
      </c>
      <c r="M216" s="18">
        <f t="shared" si="47"/>
        <v>666.98</v>
      </c>
      <c r="O216" s="18">
        <f t="shared" si="48"/>
        <v>329.24523153846155</v>
      </c>
      <c r="P216" s="18">
        <f t="shared" si="58"/>
        <v>337.73</v>
      </c>
      <c r="Q216" s="27">
        <f t="shared" si="59"/>
        <v>215288.87</v>
      </c>
    </row>
    <row r="217" spans="1:17" x14ac:dyDescent="0.25">
      <c r="A217">
        <f t="shared" si="49"/>
        <v>206</v>
      </c>
      <c r="B217" s="6">
        <f t="shared" si="50"/>
        <v>45545</v>
      </c>
      <c r="C217" s="7">
        <f t="shared" si="51"/>
        <v>168151.25</v>
      </c>
      <c r="D217" s="1">
        <f t="shared" si="45"/>
        <v>666.98</v>
      </c>
      <c r="E217" s="28">
        <f t="shared" si="52"/>
        <v>196</v>
      </c>
      <c r="F217" s="1">
        <f t="shared" si="46"/>
        <v>256.75402403846152</v>
      </c>
      <c r="G217" s="1">
        <f t="shared" si="53"/>
        <v>410.23</v>
      </c>
      <c r="H217" s="7">
        <f t="shared" si="54"/>
        <v>167545.01999999999</v>
      </c>
      <c r="J217" s="14">
        <f t="shared" si="55"/>
        <v>206</v>
      </c>
      <c r="K217" s="19">
        <f t="shared" si="56"/>
        <v>45545</v>
      </c>
      <c r="L217" s="27">
        <f t="shared" si="57"/>
        <v>215288.87</v>
      </c>
      <c r="M217" s="18">
        <f t="shared" si="47"/>
        <v>666.98</v>
      </c>
      <c r="O217" s="18">
        <f t="shared" si="48"/>
        <v>328.72954380769232</v>
      </c>
      <c r="P217" s="18">
        <f t="shared" si="58"/>
        <v>338.25</v>
      </c>
      <c r="Q217" s="27">
        <f t="shared" si="59"/>
        <v>214950.62</v>
      </c>
    </row>
    <row r="218" spans="1:17" x14ac:dyDescent="0.25">
      <c r="A218">
        <f t="shared" si="49"/>
        <v>207</v>
      </c>
      <c r="B218" s="6">
        <f t="shared" si="50"/>
        <v>45559</v>
      </c>
      <c r="C218" s="7">
        <f t="shared" si="51"/>
        <v>167545.01999999999</v>
      </c>
      <c r="D218" s="1">
        <f t="shared" si="45"/>
        <v>666.98</v>
      </c>
      <c r="E218" s="28">
        <f t="shared" si="52"/>
        <v>196</v>
      </c>
      <c r="F218" s="1">
        <f t="shared" si="46"/>
        <v>255.82835746153845</v>
      </c>
      <c r="G218" s="1">
        <f t="shared" si="53"/>
        <v>411.15</v>
      </c>
      <c r="H218" s="7">
        <f t="shared" si="54"/>
        <v>166937.87</v>
      </c>
      <c r="J218" s="14">
        <f t="shared" si="55"/>
        <v>207</v>
      </c>
      <c r="K218" s="19">
        <f t="shared" si="56"/>
        <v>45559</v>
      </c>
      <c r="L218" s="27">
        <f t="shared" si="57"/>
        <v>214950.62</v>
      </c>
      <c r="M218" s="18">
        <f t="shared" si="47"/>
        <v>666.98</v>
      </c>
      <c r="O218" s="18">
        <f t="shared" si="48"/>
        <v>328.21306207692311</v>
      </c>
      <c r="P218" s="18">
        <f t="shared" si="58"/>
        <v>338.77</v>
      </c>
      <c r="Q218" s="27">
        <f t="shared" si="59"/>
        <v>214611.85</v>
      </c>
    </row>
    <row r="219" spans="1:17" x14ac:dyDescent="0.25">
      <c r="A219">
        <f t="shared" si="49"/>
        <v>208</v>
      </c>
      <c r="B219" s="6">
        <f t="shared" si="50"/>
        <v>45573</v>
      </c>
      <c r="C219" s="7">
        <f t="shared" si="51"/>
        <v>166937.87</v>
      </c>
      <c r="D219" s="1">
        <f t="shared" si="45"/>
        <v>666.98</v>
      </c>
      <c r="E219" s="28">
        <f t="shared" si="52"/>
        <v>196</v>
      </c>
      <c r="F219" s="1">
        <f t="shared" si="46"/>
        <v>254.90128611538461</v>
      </c>
      <c r="G219" s="1">
        <f t="shared" si="53"/>
        <v>412.08</v>
      </c>
      <c r="H219" s="7">
        <f t="shared" si="54"/>
        <v>166329.79</v>
      </c>
      <c r="J219" s="14">
        <f t="shared" si="55"/>
        <v>208</v>
      </c>
      <c r="K219" s="19">
        <f t="shared" si="56"/>
        <v>45573</v>
      </c>
      <c r="L219" s="27">
        <f t="shared" si="57"/>
        <v>214611.85</v>
      </c>
      <c r="M219" s="18">
        <f t="shared" si="47"/>
        <v>666.98</v>
      </c>
      <c r="O219" s="18">
        <f t="shared" si="48"/>
        <v>327.69578634615385</v>
      </c>
      <c r="P219" s="18">
        <f t="shared" si="58"/>
        <v>339.28</v>
      </c>
      <c r="Q219" s="27">
        <f t="shared" si="59"/>
        <v>214272.57</v>
      </c>
    </row>
    <row r="220" spans="1:17" x14ac:dyDescent="0.25">
      <c r="A220">
        <f t="shared" si="49"/>
        <v>209</v>
      </c>
      <c r="B220" s="6">
        <f t="shared" si="50"/>
        <v>45587</v>
      </c>
      <c r="C220" s="7">
        <f t="shared" si="51"/>
        <v>166329.79</v>
      </c>
      <c r="D220" s="1">
        <f t="shared" si="45"/>
        <v>666.98</v>
      </c>
      <c r="E220" s="28">
        <f t="shared" si="52"/>
        <v>196</v>
      </c>
      <c r="F220" s="1">
        <f t="shared" si="46"/>
        <v>253.97279473076927</v>
      </c>
      <c r="G220" s="1">
        <f t="shared" si="53"/>
        <v>413.01</v>
      </c>
      <c r="H220" s="7">
        <f t="shared" si="54"/>
        <v>165720.78</v>
      </c>
      <c r="J220" s="14">
        <f t="shared" si="55"/>
        <v>209</v>
      </c>
      <c r="K220" s="19">
        <f t="shared" si="56"/>
        <v>45587</v>
      </c>
      <c r="L220" s="27">
        <f t="shared" si="57"/>
        <v>214272.57</v>
      </c>
      <c r="M220" s="18">
        <f t="shared" si="47"/>
        <v>666.98</v>
      </c>
      <c r="O220" s="18">
        <f t="shared" si="48"/>
        <v>327.17773188461541</v>
      </c>
      <c r="P220" s="18">
        <f t="shared" si="58"/>
        <v>339.8</v>
      </c>
      <c r="Q220" s="27">
        <f t="shared" si="59"/>
        <v>213932.77</v>
      </c>
    </row>
    <row r="221" spans="1:17" x14ac:dyDescent="0.25">
      <c r="A221">
        <f t="shared" si="49"/>
        <v>210</v>
      </c>
      <c r="B221" s="6">
        <f t="shared" si="50"/>
        <v>45601</v>
      </c>
      <c r="C221" s="7">
        <f t="shared" si="51"/>
        <v>165720.78</v>
      </c>
      <c r="D221" s="1">
        <f t="shared" si="45"/>
        <v>666.98</v>
      </c>
      <c r="E221" s="28">
        <f t="shared" si="52"/>
        <v>196</v>
      </c>
      <c r="F221" s="1">
        <f t="shared" si="46"/>
        <v>253.04288330769231</v>
      </c>
      <c r="G221" s="1">
        <f t="shared" si="53"/>
        <v>413.94</v>
      </c>
      <c r="H221" s="7">
        <f t="shared" si="54"/>
        <v>165110.84</v>
      </c>
      <c r="J221" s="14">
        <f t="shared" si="55"/>
        <v>210</v>
      </c>
      <c r="K221" s="19">
        <f t="shared" si="56"/>
        <v>45601</v>
      </c>
      <c r="L221" s="27">
        <f t="shared" si="57"/>
        <v>213932.77</v>
      </c>
      <c r="M221" s="18">
        <f t="shared" si="47"/>
        <v>666.98</v>
      </c>
      <c r="O221" s="18">
        <f t="shared" si="48"/>
        <v>326.65888342307693</v>
      </c>
      <c r="P221" s="18">
        <f t="shared" si="58"/>
        <v>340.32</v>
      </c>
      <c r="Q221" s="27">
        <f t="shared" si="59"/>
        <v>213592.45</v>
      </c>
    </row>
    <row r="222" spans="1:17" x14ac:dyDescent="0.25">
      <c r="A222">
        <f t="shared" si="49"/>
        <v>211</v>
      </c>
      <c r="B222" s="6">
        <f t="shared" si="50"/>
        <v>45615</v>
      </c>
      <c r="C222" s="7">
        <f t="shared" si="51"/>
        <v>165110.84</v>
      </c>
      <c r="D222" s="1">
        <f t="shared" si="45"/>
        <v>666.98</v>
      </c>
      <c r="E222" s="28">
        <f t="shared" si="52"/>
        <v>196</v>
      </c>
      <c r="F222" s="1">
        <f t="shared" si="46"/>
        <v>252.11155184615384</v>
      </c>
      <c r="G222" s="1">
        <f t="shared" si="53"/>
        <v>414.87</v>
      </c>
      <c r="H222" s="7">
        <f t="shared" si="54"/>
        <v>164499.97</v>
      </c>
      <c r="J222" s="14">
        <f t="shared" si="55"/>
        <v>211</v>
      </c>
      <c r="K222" s="19">
        <f t="shared" si="56"/>
        <v>45615</v>
      </c>
      <c r="L222" s="27">
        <f t="shared" si="57"/>
        <v>213592.45</v>
      </c>
      <c r="M222" s="18">
        <f t="shared" si="47"/>
        <v>666.98</v>
      </c>
      <c r="O222" s="18">
        <f t="shared" si="48"/>
        <v>326.13924096153846</v>
      </c>
      <c r="P222" s="18">
        <f t="shared" si="58"/>
        <v>340.84</v>
      </c>
      <c r="Q222" s="27">
        <f t="shared" si="59"/>
        <v>213251.61</v>
      </c>
    </row>
    <row r="223" spans="1:17" x14ac:dyDescent="0.25">
      <c r="A223">
        <f t="shared" si="49"/>
        <v>212</v>
      </c>
      <c r="B223" s="6">
        <f t="shared" si="50"/>
        <v>45629</v>
      </c>
      <c r="C223" s="7">
        <f t="shared" si="51"/>
        <v>164499.97</v>
      </c>
      <c r="D223" s="1">
        <f t="shared" si="45"/>
        <v>666.98</v>
      </c>
      <c r="E223" s="28">
        <f t="shared" si="52"/>
        <v>196</v>
      </c>
      <c r="F223" s="1">
        <f t="shared" si="46"/>
        <v>251.17880034615385</v>
      </c>
      <c r="G223" s="1">
        <f t="shared" si="53"/>
        <v>415.8</v>
      </c>
      <c r="H223" s="7">
        <f t="shared" si="54"/>
        <v>163888.17000000001</v>
      </c>
      <c r="J223" s="14">
        <f t="shared" si="55"/>
        <v>212</v>
      </c>
      <c r="K223" s="19">
        <f t="shared" si="56"/>
        <v>45629</v>
      </c>
      <c r="L223" s="27">
        <f t="shared" si="57"/>
        <v>213251.61</v>
      </c>
      <c r="M223" s="18">
        <f t="shared" si="47"/>
        <v>666.98</v>
      </c>
      <c r="O223" s="18">
        <f t="shared" si="48"/>
        <v>325.61880450000001</v>
      </c>
      <c r="P223" s="18">
        <f t="shared" si="58"/>
        <v>341.36</v>
      </c>
      <c r="Q223" s="27">
        <f t="shared" si="59"/>
        <v>212910.25</v>
      </c>
    </row>
    <row r="224" spans="1:17" x14ac:dyDescent="0.25">
      <c r="A224">
        <f t="shared" si="49"/>
        <v>213</v>
      </c>
      <c r="B224" s="6">
        <f t="shared" si="50"/>
        <v>45643</v>
      </c>
      <c r="C224" s="7">
        <f t="shared" si="51"/>
        <v>163888.17000000001</v>
      </c>
      <c r="D224" s="1">
        <f t="shared" si="45"/>
        <v>666.98</v>
      </c>
      <c r="E224" s="28">
        <f t="shared" si="52"/>
        <v>196</v>
      </c>
      <c r="F224" s="1">
        <f t="shared" si="46"/>
        <v>250.24462880769232</v>
      </c>
      <c r="G224" s="1">
        <f t="shared" si="53"/>
        <v>416.74</v>
      </c>
      <c r="H224" s="7">
        <f t="shared" si="54"/>
        <v>163275.43</v>
      </c>
      <c r="J224" s="14">
        <f t="shared" si="55"/>
        <v>213</v>
      </c>
      <c r="K224" s="19">
        <f t="shared" si="56"/>
        <v>45643</v>
      </c>
      <c r="L224" s="27">
        <f t="shared" si="57"/>
        <v>212910.25</v>
      </c>
      <c r="M224" s="18">
        <f t="shared" si="47"/>
        <v>666.98</v>
      </c>
      <c r="O224" s="18">
        <f t="shared" si="48"/>
        <v>325.09757403846157</v>
      </c>
      <c r="P224" s="18">
        <f t="shared" si="58"/>
        <v>341.88</v>
      </c>
      <c r="Q224" s="27">
        <f t="shared" si="59"/>
        <v>212568.37</v>
      </c>
    </row>
    <row r="225" spans="1:17" x14ac:dyDescent="0.25">
      <c r="A225">
        <f t="shared" si="49"/>
        <v>214</v>
      </c>
      <c r="B225" s="6">
        <f t="shared" si="50"/>
        <v>45657</v>
      </c>
      <c r="C225" s="7">
        <f t="shared" si="51"/>
        <v>163275.43</v>
      </c>
      <c r="D225" s="1">
        <f t="shared" si="45"/>
        <v>666.98</v>
      </c>
      <c r="E225" s="28">
        <f t="shared" si="52"/>
        <v>196</v>
      </c>
      <c r="F225" s="1">
        <f t="shared" si="46"/>
        <v>249.30902196153846</v>
      </c>
      <c r="G225" s="1">
        <f t="shared" si="53"/>
        <v>417.67</v>
      </c>
      <c r="H225" s="7">
        <f t="shared" si="54"/>
        <v>162661.76000000001</v>
      </c>
      <c r="J225" s="14">
        <f t="shared" si="55"/>
        <v>214</v>
      </c>
      <c r="K225" s="19">
        <f t="shared" si="56"/>
        <v>45657</v>
      </c>
      <c r="L225" s="27">
        <f t="shared" si="57"/>
        <v>212568.37</v>
      </c>
      <c r="M225" s="18">
        <f t="shared" si="47"/>
        <v>666.98</v>
      </c>
      <c r="O225" s="18">
        <f t="shared" si="48"/>
        <v>324.57554957692309</v>
      </c>
      <c r="P225" s="18">
        <f t="shared" si="58"/>
        <v>342.4</v>
      </c>
      <c r="Q225" s="27">
        <f t="shared" si="59"/>
        <v>212225.97</v>
      </c>
    </row>
    <row r="226" spans="1:17" x14ac:dyDescent="0.25">
      <c r="A226">
        <f t="shared" si="49"/>
        <v>215</v>
      </c>
      <c r="B226" s="6">
        <f t="shared" si="50"/>
        <v>45671</v>
      </c>
      <c r="C226" s="7">
        <f t="shared" si="51"/>
        <v>162661.76000000001</v>
      </c>
      <c r="D226" s="1">
        <f t="shared" si="45"/>
        <v>666.98</v>
      </c>
      <c r="E226" s="28">
        <f t="shared" si="52"/>
        <v>196</v>
      </c>
      <c r="F226" s="1">
        <f t="shared" si="46"/>
        <v>248.3719950769231</v>
      </c>
      <c r="G226" s="1">
        <f t="shared" si="53"/>
        <v>418.61</v>
      </c>
      <c r="H226" s="7">
        <f t="shared" si="54"/>
        <v>162047.15</v>
      </c>
      <c r="J226" s="14">
        <f t="shared" si="55"/>
        <v>215</v>
      </c>
      <c r="K226" s="19">
        <f t="shared" si="56"/>
        <v>45671</v>
      </c>
      <c r="L226" s="27">
        <f t="shared" si="57"/>
        <v>212225.97</v>
      </c>
      <c r="M226" s="18">
        <f t="shared" si="47"/>
        <v>666.98</v>
      </c>
      <c r="O226" s="18">
        <f t="shared" si="48"/>
        <v>324.05273111538463</v>
      </c>
      <c r="P226" s="18">
        <f t="shared" si="58"/>
        <v>342.93</v>
      </c>
      <c r="Q226" s="27">
        <f t="shared" si="59"/>
        <v>211883.04</v>
      </c>
    </row>
    <row r="227" spans="1:17" x14ac:dyDescent="0.25">
      <c r="A227">
        <f t="shared" si="49"/>
        <v>216</v>
      </c>
      <c r="B227" s="6">
        <f t="shared" si="50"/>
        <v>45685</v>
      </c>
      <c r="C227" s="7">
        <f t="shared" si="51"/>
        <v>162047.15</v>
      </c>
      <c r="D227" s="1">
        <f t="shared" si="45"/>
        <v>666.98</v>
      </c>
      <c r="E227" s="28">
        <f t="shared" si="52"/>
        <v>196</v>
      </c>
      <c r="F227" s="1">
        <f t="shared" si="46"/>
        <v>247.43353288461537</v>
      </c>
      <c r="G227" s="1">
        <f t="shared" si="53"/>
        <v>419.55</v>
      </c>
      <c r="H227" s="7">
        <f t="shared" si="54"/>
        <v>161431.6</v>
      </c>
      <c r="J227" s="14">
        <f t="shared" si="55"/>
        <v>216</v>
      </c>
      <c r="K227" s="19">
        <f t="shared" si="56"/>
        <v>45685</v>
      </c>
      <c r="L227" s="27">
        <f t="shared" si="57"/>
        <v>211883.04</v>
      </c>
      <c r="M227" s="18">
        <f t="shared" si="47"/>
        <v>666.98</v>
      </c>
      <c r="O227" s="18">
        <f t="shared" si="48"/>
        <v>323.52910338461538</v>
      </c>
      <c r="P227" s="18">
        <f t="shared" si="58"/>
        <v>343.45</v>
      </c>
      <c r="Q227" s="27">
        <f t="shared" si="59"/>
        <v>211539.59</v>
      </c>
    </row>
    <row r="228" spans="1:17" x14ac:dyDescent="0.25">
      <c r="A228">
        <f t="shared" si="49"/>
        <v>217</v>
      </c>
      <c r="B228" s="6">
        <f t="shared" si="50"/>
        <v>45699</v>
      </c>
      <c r="C228" s="7">
        <f t="shared" si="51"/>
        <v>161431.6</v>
      </c>
      <c r="D228" s="1">
        <f t="shared" si="45"/>
        <v>666.98</v>
      </c>
      <c r="E228" s="28">
        <f t="shared" si="52"/>
        <v>196</v>
      </c>
      <c r="F228" s="1">
        <f t="shared" si="46"/>
        <v>246.4936353846154</v>
      </c>
      <c r="G228" s="1">
        <f t="shared" si="53"/>
        <v>420.49</v>
      </c>
      <c r="H228" s="7">
        <f t="shared" si="54"/>
        <v>160815.10999999999</v>
      </c>
      <c r="J228" s="14">
        <f t="shared" si="55"/>
        <v>217</v>
      </c>
      <c r="K228" s="19">
        <f t="shared" si="56"/>
        <v>45699</v>
      </c>
      <c r="L228" s="27">
        <f t="shared" si="57"/>
        <v>211539.59</v>
      </c>
      <c r="M228" s="18">
        <f t="shared" si="47"/>
        <v>666.98</v>
      </c>
      <c r="O228" s="18">
        <f t="shared" si="48"/>
        <v>323.00468165384615</v>
      </c>
      <c r="P228" s="18">
        <f t="shared" si="58"/>
        <v>343.98</v>
      </c>
      <c r="Q228" s="27">
        <f t="shared" si="59"/>
        <v>211195.61</v>
      </c>
    </row>
    <row r="229" spans="1:17" x14ac:dyDescent="0.25">
      <c r="A229">
        <f t="shared" si="49"/>
        <v>218</v>
      </c>
      <c r="B229" s="6">
        <f t="shared" si="50"/>
        <v>45713</v>
      </c>
      <c r="C229" s="7">
        <f t="shared" si="51"/>
        <v>160815.10999999999</v>
      </c>
      <c r="D229" s="1">
        <f t="shared" si="45"/>
        <v>666.98</v>
      </c>
      <c r="E229" s="28">
        <f t="shared" si="52"/>
        <v>196</v>
      </c>
      <c r="F229" s="1">
        <f t="shared" si="46"/>
        <v>245.55230257692307</v>
      </c>
      <c r="G229" s="1">
        <f t="shared" si="53"/>
        <v>421.43</v>
      </c>
      <c r="H229" s="7">
        <f t="shared" si="54"/>
        <v>160197.68</v>
      </c>
      <c r="J229" s="14">
        <f t="shared" si="55"/>
        <v>218</v>
      </c>
      <c r="K229" s="19">
        <f t="shared" si="56"/>
        <v>45713</v>
      </c>
      <c r="L229" s="27">
        <f t="shared" si="57"/>
        <v>211195.61</v>
      </c>
      <c r="M229" s="18">
        <f t="shared" si="47"/>
        <v>666.98</v>
      </c>
      <c r="O229" s="18">
        <f t="shared" si="48"/>
        <v>322.47945065384613</v>
      </c>
      <c r="P229" s="18">
        <f t="shared" si="58"/>
        <v>344.5</v>
      </c>
      <c r="Q229" s="27">
        <f t="shared" si="59"/>
        <v>210851.11</v>
      </c>
    </row>
    <row r="230" spans="1:17" x14ac:dyDescent="0.25">
      <c r="A230">
        <f t="shared" si="49"/>
        <v>219</v>
      </c>
      <c r="B230" s="6">
        <f t="shared" si="50"/>
        <v>45727</v>
      </c>
      <c r="C230" s="7">
        <f t="shared" si="51"/>
        <v>160197.68</v>
      </c>
      <c r="D230" s="1">
        <f t="shared" si="45"/>
        <v>666.98</v>
      </c>
      <c r="E230" s="28">
        <f t="shared" si="52"/>
        <v>196</v>
      </c>
      <c r="F230" s="1">
        <f t="shared" si="46"/>
        <v>244.60953446153846</v>
      </c>
      <c r="G230" s="1">
        <f t="shared" si="53"/>
        <v>422.37</v>
      </c>
      <c r="H230" s="7">
        <f t="shared" si="54"/>
        <v>159579.31</v>
      </c>
      <c r="J230" s="14">
        <f t="shared" si="55"/>
        <v>219</v>
      </c>
      <c r="K230" s="19">
        <f t="shared" si="56"/>
        <v>45727</v>
      </c>
      <c r="L230" s="27">
        <f t="shared" si="57"/>
        <v>210851.11</v>
      </c>
      <c r="M230" s="18">
        <f t="shared" si="47"/>
        <v>666.98</v>
      </c>
      <c r="O230" s="18">
        <f t="shared" si="48"/>
        <v>321.95342565384612</v>
      </c>
      <c r="P230" s="18">
        <f t="shared" si="58"/>
        <v>345.03</v>
      </c>
      <c r="Q230" s="27">
        <f t="shared" si="59"/>
        <v>210506.08</v>
      </c>
    </row>
    <row r="231" spans="1:17" x14ac:dyDescent="0.25">
      <c r="A231">
        <f t="shared" si="49"/>
        <v>220</v>
      </c>
      <c r="B231" s="6">
        <f t="shared" si="50"/>
        <v>45741</v>
      </c>
      <c r="C231" s="7">
        <f t="shared" si="51"/>
        <v>159579.31</v>
      </c>
      <c r="D231" s="1">
        <f t="shared" si="45"/>
        <v>666.98</v>
      </c>
      <c r="E231" s="28">
        <f t="shared" si="52"/>
        <v>196</v>
      </c>
      <c r="F231" s="1">
        <f t="shared" si="46"/>
        <v>243.66533103846155</v>
      </c>
      <c r="G231" s="1">
        <f t="shared" si="53"/>
        <v>423.31</v>
      </c>
      <c r="H231" s="7">
        <f t="shared" si="54"/>
        <v>158960</v>
      </c>
      <c r="J231" s="14">
        <f t="shared" si="55"/>
        <v>220</v>
      </c>
      <c r="K231" s="19">
        <f t="shared" si="56"/>
        <v>45741</v>
      </c>
      <c r="L231" s="27">
        <f t="shared" si="57"/>
        <v>210506.08</v>
      </c>
      <c r="M231" s="18">
        <f t="shared" si="47"/>
        <v>666.98</v>
      </c>
      <c r="O231" s="18">
        <f t="shared" si="48"/>
        <v>321.42659138461539</v>
      </c>
      <c r="P231" s="18">
        <f t="shared" si="58"/>
        <v>345.55</v>
      </c>
      <c r="Q231" s="27">
        <f t="shared" si="59"/>
        <v>210160.53</v>
      </c>
    </row>
    <row r="232" spans="1:17" x14ac:dyDescent="0.25">
      <c r="A232">
        <f t="shared" si="49"/>
        <v>221</v>
      </c>
      <c r="B232" s="6">
        <f t="shared" si="50"/>
        <v>45755</v>
      </c>
      <c r="C232" s="7">
        <f t="shared" si="51"/>
        <v>158960</v>
      </c>
      <c r="D232" s="1">
        <f t="shared" si="45"/>
        <v>666.98</v>
      </c>
      <c r="E232" s="28">
        <f t="shared" si="52"/>
        <v>196</v>
      </c>
      <c r="F232" s="1">
        <f t="shared" si="46"/>
        <v>242.71969230769233</v>
      </c>
      <c r="G232" s="1">
        <f t="shared" si="53"/>
        <v>424.26</v>
      </c>
      <c r="H232" s="7">
        <f t="shared" si="54"/>
        <v>158339.74</v>
      </c>
      <c r="J232" s="14">
        <f t="shared" si="55"/>
        <v>221</v>
      </c>
      <c r="K232" s="19">
        <f t="shared" si="56"/>
        <v>45755</v>
      </c>
      <c r="L232" s="27">
        <f t="shared" si="57"/>
        <v>210160.53</v>
      </c>
      <c r="M232" s="18">
        <f t="shared" si="47"/>
        <v>666.98</v>
      </c>
      <c r="O232" s="18">
        <f t="shared" si="48"/>
        <v>320.89896311538462</v>
      </c>
      <c r="P232" s="18">
        <f t="shared" si="58"/>
        <v>346.08</v>
      </c>
      <c r="Q232" s="27">
        <f t="shared" si="59"/>
        <v>209814.45</v>
      </c>
    </row>
    <row r="233" spans="1:17" x14ac:dyDescent="0.25">
      <c r="A233">
        <f t="shared" si="49"/>
        <v>222</v>
      </c>
      <c r="B233" s="6">
        <f t="shared" si="50"/>
        <v>45769</v>
      </c>
      <c r="C233" s="7">
        <f t="shared" si="51"/>
        <v>158339.74</v>
      </c>
      <c r="D233" s="1">
        <f t="shared" si="45"/>
        <v>666.98</v>
      </c>
      <c r="E233" s="28">
        <f t="shared" si="52"/>
        <v>196</v>
      </c>
      <c r="F233" s="1">
        <f t="shared" si="46"/>
        <v>241.772603</v>
      </c>
      <c r="G233" s="1">
        <f t="shared" si="53"/>
        <v>425.21</v>
      </c>
      <c r="H233" s="7">
        <f t="shared" si="54"/>
        <v>157718.53</v>
      </c>
      <c r="J233" s="14">
        <f t="shared" si="55"/>
        <v>222</v>
      </c>
      <c r="K233" s="19">
        <f t="shared" si="56"/>
        <v>45769</v>
      </c>
      <c r="L233" s="27">
        <f t="shared" si="57"/>
        <v>209814.45</v>
      </c>
      <c r="M233" s="18">
        <f t="shared" si="47"/>
        <v>666.98</v>
      </c>
      <c r="O233" s="18">
        <f t="shared" si="48"/>
        <v>320.37052557692311</v>
      </c>
      <c r="P233" s="18">
        <f t="shared" si="58"/>
        <v>346.61</v>
      </c>
      <c r="Q233" s="27">
        <f t="shared" si="59"/>
        <v>209467.84</v>
      </c>
    </row>
    <row r="234" spans="1:17" x14ac:dyDescent="0.25">
      <c r="A234">
        <f t="shared" si="49"/>
        <v>223</v>
      </c>
      <c r="B234" s="6">
        <f t="shared" si="50"/>
        <v>45783</v>
      </c>
      <c r="C234" s="7">
        <f t="shared" si="51"/>
        <v>157718.53</v>
      </c>
      <c r="D234" s="1">
        <f t="shared" si="45"/>
        <v>666.98</v>
      </c>
      <c r="E234" s="28">
        <f t="shared" si="52"/>
        <v>196</v>
      </c>
      <c r="F234" s="1">
        <f t="shared" si="46"/>
        <v>240.82406311538463</v>
      </c>
      <c r="G234" s="1">
        <f t="shared" si="53"/>
        <v>426.16</v>
      </c>
      <c r="H234" s="7">
        <f t="shared" si="54"/>
        <v>157096.37</v>
      </c>
      <c r="J234" s="14">
        <f t="shared" si="55"/>
        <v>223</v>
      </c>
      <c r="K234" s="19">
        <f t="shared" si="56"/>
        <v>45783</v>
      </c>
      <c r="L234" s="27">
        <f t="shared" si="57"/>
        <v>209467.84</v>
      </c>
      <c r="M234" s="18">
        <f t="shared" si="47"/>
        <v>666.98</v>
      </c>
      <c r="O234" s="18">
        <f t="shared" si="48"/>
        <v>319.84127876923077</v>
      </c>
      <c r="P234" s="18">
        <f t="shared" si="58"/>
        <v>347.14</v>
      </c>
      <c r="Q234" s="27">
        <f t="shared" si="59"/>
        <v>209120.7</v>
      </c>
    </row>
    <row r="235" spans="1:17" x14ac:dyDescent="0.25">
      <c r="A235">
        <f t="shared" si="49"/>
        <v>224</v>
      </c>
      <c r="B235" s="6">
        <f t="shared" si="50"/>
        <v>45797</v>
      </c>
      <c r="C235" s="7">
        <f t="shared" si="51"/>
        <v>157096.37</v>
      </c>
      <c r="D235" s="1">
        <f t="shared" si="45"/>
        <v>666.98</v>
      </c>
      <c r="E235" s="28">
        <f t="shared" si="52"/>
        <v>196</v>
      </c>
      <c r="F235" s="1">
        <f t="shared" si="46"/>
        <v>239.87407265384616</v>
      </c>
      <c r="G235" s="1">
        <f t="shared" si="53"/>
        <v>427.11</v>
      </c>
      <c r="H235" s="7">
        <f t="shared" si="54"/>
        <v>156473.26</v>
      </c>
      <c r="J235" s="14">
        <f t="shared" si="55"/>
        <v>224</v>
      </c>
      <c r="K235" s="19">
        <f t="shared" si="56"/>
        <v>45797</v>
      </c>
      <c r="L235" s="27">
        <f t="shared" si="57"/>
        <v>209120.7</v>
      </c>
      <c r="M235" s="18">
        <f t="shared" si="47"/>
        <v>666.98</v>
      </c>
      <c r="O235" s="18">
        <f t="shared" si="48"/>
        <v>319.31122269230769</v>
      </c>
      <c r="P235" s="18">
        <f t="shared" si="58"/>
        <v>347.67</v>
      </c>
      <c r="Q235" s="27">
        <f t="shared" si="59"/>
        <v>208773.03</v>
      </c>
    </row>
    <row r="236" spans="1:17" x14ac:dyDescent="0.25">
      <c r="A236">
        <f t="shared" si="49"/>
        <v>225</v>
      </c>
      <c r="B236" s="6">
        <f t="shared" si="50"/>
        <v>45811</v>
      </c>
      <c r="C236" s="7">
        <f t="shared" si="51"/>
        <v>156473.26</v>
      </c>
      <c r="D236" s="1">
        <f t="shared" si="45"/>
        <v>666.98</v>
      </c>
      <c r="E236" s="28">
        <f t="shared" si="52"/>
        <v>196</v>
      </c>
      <c r="F236" s="1">
        <f t="shared" si="46"/>
        <v>238.92263161538463</v>
      </c>
      <c r="G236" s="1">
        <f t="shared" si="53"/>
        <v>428.06</v>
      </c>
      <c r="H236" s="7">
        <f t="shared" si="54"/>
        <v>155849.20000000001</v>
      </c>
      <c r="J236" s="14">
        <f t="shared" si="55"/>
        <v>225</v>
      </c>
      <c r="K236" s="19">
        <f t="shared" si="56"/>
        <v>45811</v>
      </c>
      <c r="L236" s="27">
        <f t="shared" si="57"/>
        <v>208773.03</v>
      </c>
      <c r="M236" s="18">
        <f t="shared" si="47"/>
        <v>666.98</v>
      </c>
      <c r="O236" s="18">
        <f t="shared" si="48"/>
        <v>318.78035734615383</v>
      </c>
      <c r="P236" s="18">
        <f t="shared" si="58"/>
        <v>348.2</v>
      </c>
      <c r="Q236" s="27">
        <f t="shared" si="59"/>
        <v>208424.83</v>
      </c>
    </row>
    <row r="237" spans="1:17" x14ac:dyDescent="0.25">
      <c r="A237">
        <f t="shared" si="49"/>
        <v>226</v>
      </c>
      <c r="B237" s="6">
        <f t="shared" si="50"/>
        <v>45825</v>
      </c>
      <c r="C237" s="7">
        <f t="shared" si="51"/>
        <v>155849.20000000001</v>
      </c>
      <c r="D237" s="1">
        <f t="shared" si="45"/>
        <v>666.98</v>
      </c>
      <c r="E237" s="28">
        <f t="shared" si="52"/>
        <v>196</v>
      </c>
      <c r="F237" s="1">
        <f t="shared" si="46"/>
        <v>237.96974000000003</v>
      </c>
      <c r="G237" s="1">
        <f t="shared" si="53"/>
        <v>429.01</v>
      </c>
      <c r="H237" s="7">
        <f t="shared" si="54"/>
        <v>155224.19</v>
      </c>
      <c r="J237" s="14">
        <f t="shared" si="55"/>
        <v>226</v>
      </c>
      <c r="K237" s="19">
        <f t="shared" si="56"/>
        <v>45825</v>
      </c>
      <c r="L237" s="27">
        <f t="shared" si="57"/>
        <v>208424.83</v>
      </c>
      <c r="M237" s="18">
        <f t="shared" si="47"/>
        <v>666.98</v>
      </c>
      <c r="O237" s="18">
        <f t="shared" si="48"/>
        <v>318.24868273076925</v>
      </c>
      <c r="P237" s="18">
        <f t="shared" si="58"/>
        <v>348.73</v>
      </c>
      <c r="Q237" s="27">
        <f t="shared" si="59"/>
        <v>208076.1</v>
      </c>
    </row>
    <row r="238" spans="1:17" x14ac:dyDescent="0.25">
      <c r="A238">
        <f t="shared" si="49"/>
        <v>227</v>
      </c>
      <c r="B238" s="6">
        <f t="shared" si="50"/>
        <v>45839</v>
      </c>
      <c r="C238" s="7">
        <f t="shared" si="51"/>
        <v>155224.19</v>
      </c>
      <c r="D238" s="1">
        <f t="shared" si="45"/>
        <v>666.98</v>
      </c>
      <c r="E238" s="28">
        <f t="shared" si="52"/>
        <v>196</v>
      </c>
      <c r="F238" s="1">
        <f t="shared" si="46"/>
        <v>237.01539780769232</v>
      </c>
      <c r="G238" s="1">
        <f t="shared" si="53"/>
        <v>429.96</v>
      </c>
      <c r="H238" s="7">
        <f t="shared" si="54"/>
        <v>154598.23000000001</v>
      </c>
      <c r="J238" s="14">
        <f t="shared" si="55"/>
        <v>227</v>
      </c>
      <c r="K238" s="19">
        <f t="shared" si="56"/>
        <v>45839</v>
      </c>
      <c r="L238" s="27">
        <f t="shared" si="57"/>
        <v>208076.1</v>
      </c>
      <c r="M238" s="18">
        <f t="shared" si="47"/>
        <v>666.98</v>
      </c>
      <c r="O238" s="18">
        <f t="shared" si="48"/>
        <v>317.71619884615387</v>
      </c>
      <c r="P238" s="18">
        <f t="shared" si="58"/>
        <v>349.26</v>
      </c>
      <c r="Q238" s="27">
        <f t="shared" si="59"/>
        <v>207726.84</v>
      </c>
    </row>
    <row r="239" spans="1:17" x14ac:dyDescent="0.25">
      <c r="A239">
        <f t="shared" si="49"/>
        <v>228</v>
      </c>
      <c r="B239" s="6">
        <f t="shared" si="50"/>
        <v>45853</v>
      </c>
      <c r="C239" s="7">
        <f t="shared" si="51"/>
        <v>154598.23000000001</v>
      </c>
      <c r="D239" s="1">
        <f t="shared" si="45"/>
        <v>666.98</v>
      </c>
      <c r="E239" s="28">
        <f t="shared" si="52"/>
        <v>196</v>
      </c>
      <c r="F239" s="1">
        <f t="shared" si="46"/>
        <v>236.05960503846157</v>
      </c>
      <c r="G239" s="1">
        <f t="shared" si="53"/>
        <v>430.92</v>
      </c>
      <c r="H239" s="7">
        <f t="shared" si="54"/>
        <v>153971.31</v>
      </c>
      <c r="J239" s="14">
        <f t="shared" si="55"/>
        <v>228</v>
      </c>
      <c r="K239" s="19">
        <f t="shared" si="56"/>
        <v>45853</v>
      </c>
      <c r="L239" s="27">
        <f t="shared" si="57"/>
        <v>207726.84</v>
      </c>
      <c r="M239" s="18">
        <f t="shared" si="47"/>
        <v>666.98</v>
      </c>
      <c r="O239" s="18">
        <f t="shared" si="48"/>
        <v>317.18290569230771</v>
      </c>
      <c r="P239" s="18">
        <f t="shared" si="58"/>
        <v>349.8</v>
      </c>
      <c r="Q239" s="27">
        <f t="shared" si="59"/>
        <v>207377.04</v>
      </c>
    </row>
    <row r="240" spans="1:17" x14ac:dyDescent="0.25">
      <c r="A240">
        <f t="shared" si="49"/>
        <v>229</v>
      </c>
      <c r="B240" s="6">
        <f t="shared" si="50"/>
        <v>45867</v>
      </c>
      <c r="C240" s="7">
        <f t="shared" si="51"/>
        <v>153971.31</v>
      </c>
      <c r="D240" s="1">
        <f t="shared" si="45"/>
        <v>666.98</v>
      </c>
      <c r="E240" s="28">
        <f t="shared" si="52"/>
        <v>196</v>
      </c>
      <c r="F240" s="1">
        <f t="shared" si="46"/>
        <v>235.10234642307694</v>
      </c>
      <c r="G240" s="1">
        <f t="shared" si="53"/>
        <v>431.88</v>
      </c>
      <c r="H240" s="7">
        <f t="shared" si="54"/>
        <v>153343.43</v>
      </c>
      <c r="J240" s="14">
        <f t="shared" si="55"/>
        <v>229</v>
      </c>
      <c r="K240" s="19">
        <f t="shared" si="56"/>
        <v>45867</v>
      </c>
      <c r="L240" s="27">
        <f t="shared" si="57"/>
        <v>207377.04</v>
      </c>
      <c r="M240" s="18">
        <f t="shared" si="47"/>
        <v>666.98</v>
      </c>
      <c r="O240" s="18">
        <f t="shared" si="48"/>
        <v>316.64878800000002</v>
      </c>
      <c r="P240" s="18">
        <f t="shared" si="58"/>
        <v>350.33</v>
      </c>
      <c r="Q240" s="27">
        <f t="shared" si="59"/>
        <v>207026.71</v>
      </c>
    </row>
    <row r="241" spans="1:17" x14ac:dyDescent="0.25">
      <c r="A241">
        <f t="shared" si="49"/>
        <v>230</v>
      </c>
      <c r="B241" s="6">
        <f t="shared" si="50"/>
        <v>45881</v>
      </c>
      <c r="C241" s="7">
        <f t="shared" si="51"/>
        <v>153343.43</v>
      </c>
      <c r="D241" s="1">
        <f t="shared" si="45"/>
        <v>666.98</v>
      </c>
      <c r="E241" s="28">
        <f t="shared" si="52"/>
        <v>196</v>
      </c>
      <c r="F241" s="1">
        <f t="shared" si="46"/>
        <v>234.14362196153846</v>
      </c>
      <c r="G241" s="1">
        <f t="shared" si="53"/>
        <v>432.84</v>
      </c>
      <c r="H241" s="7">
        <f t="shared" si="54"/>
        <v>152714.59</v>
      </c>
      <c r="J241" s="14">
        <f t="shared" si="55"/>
        <v>230</v>
      </c>
      <c r="K241" s="19">
        <f t="shared" si="56"/>
        <v>45881</v>
      </c>
      <c r="L241" s="27">
        <f t="shared" si="57"/>
        <v>207026.71</v>
      </c>
      <c r="M241" s="18">
        <f t="shared" si="47"/>
        <v>666.98</v>
      </c>
      <c r="O241" s="18">
        <f t="shared" si="48"/>
        <v>316.11386103846155</v>
      </c>
      <c r="P241" s="18">
        <f t="shared" si="58"/>
        <v>350.87</v>
      </c>
      <c r="Q241" s="27">
        <f t="shared" si="59"/>
        <v>206675.84</v>
      </c>
    </row>
    <row r="242" spans="1:17" x14ac:dyDescent="0.25">
      <c r="A242">
        <f t="shared" si="49"/>
        <v>231</v>
      </c>
      <c r="B242" s="6">
        <f t="shared" si="50"/>
        <v>45895</v>
      </c>
      <c r="C242" s="7">
        <f t="shared" si="51"/>
        <v>152714.59</v>
      </c>
      <c r="D242" s="1">
        <f t="shared" si="45"/>
        <v>666.98</v>
      </c>
      <c r="E242" s="28">
        <f t="shared" si="52"/>
        <v>196</v>
      </c>
      <c r="F242" s="1">
        <f t="shared" si="46"/>
        <v>233.18343165384616</v>
      </c>
      <c r="G242" s="1">
        <f t="shared" si="53"/>
        <v>433.8</v>
      </c>
      <c r="H242" s="7">
        <f t="shared" si="54"/>
        <v>152084.79</v>
      </c>
      <c r="J242" s="14">
        <f t="shared" si="55"/>
        <v>231</v>
      </c>
      <c r="K242" s="19">
        <f t="shared" si="56"/>
        <v>45895</v>
      </c>
      <c r="L242" s="27">
        <f t="shared" si="57"/>
        <v>206675.84</v>
      </c>
      <c r="M242" s="18">
        <f t="shared" si="47"/>
        <v>666.98</v>
      </c>
      <c r="O242" s="18">
        <f t="shared" si="48"/>
        <v>315.57810953846155</v>
      </c>
      <c r="P242" s="18">
        <f t="shared" si="58"/>
        <v>351.4</v>
      </c>
      <c r="Q242" s="27">
        <f t="shared" si="59"/>
        <v>206324.44</v>
      </c>
    </row>
    <row r="243" spans="1:17" x14ac:dyDescent="0.25">
      <c r="A243">
        <f t="shared" si="49"/>
        <v>232</v>
      </c>
      <c r="B243" s="6">
        <f t="shared" si="50"/>
        <v>45909</v>
      </c>
      <c r="C243" s="7">
        <f t="shared" si="51"/>
        <v>152084.79</v>
      </c>
      <c r="D243" s="1">
        <f t="shared" si="45"/>
        <v>666.98</v>
      </c>
      <c r="E243" s="28">
        <f t="shared" si="52"/>
        <v>196</v>
      </c>
      <c r="F243" s="1">
        <f t="shared" si="46"/>
        <v>232.22177550000001</v>
      </c>
      <c r="G243" s="1">
        <f t="shared" si="53"/>
        <v>434.76</v>
      </c>
      <c r="H243" s="7">
        <f t="shared" si="54"/>
        <v>151454.03</v>
      </c>
      <c r="J243" s="14">
        <f t="shared" si="55"/>
        <v>232</v>
      </c>
      <c r="K243" s="19">
        <f t="shared" si="56"/>
        <v>45909</v>
      </c>
      <c r="L243" s="27">
        <f t="shared" si="57"/>
        <v>206324.44</v>
      </c>
      <c r="M243" s="18">
        <f t="shared" si="47"/>
        <v>666.98</v>
      </c>
      <c r="O243" s="18">
        <f t="shared" si="48"/>
        <v>315.04154876923076</v>
      </c>
      <c r="P243" s="18">
        <f t="shared" si="58"/>
        <v>351.94</v>
      </c>
      <c r="Q243" s="27">
        <f t="shared" si="59"/>
        <v>205972.5</v>
      </c>
    </row>
    <row r="244" spans="1:17" x14ac:dyDescent="0.25">
      <c r="A244">
        <f t="shared" si="49"/>
        <v>233</v>
      </c>
      <c r="B244" s="6">
        <f t="shared" si="50"/>
        <v>45923</v>
      </c>
      <c r="C244" s="7">
        <f t="shared" si="51"/>
        <v>151454.03</v>
      </c>
      <c r="D244" s="1">
        <f t="shared" si="45"/>
        <v>666.98</v>
      </c>
      <c r="E244" s="28">
        <f t="shared" si="52"/>
        <v>196</v>
      </c>
      <c r="F244" s="1">
        <f t="shared" si="46"/>
        <v>231.25865350000001</v>
      </c>
      <c r="G244" s="1">
        <f t="shared" si="53"/>
        <v>435.72</v>
      </c>
      <c r="H244" s="7">
        <f t="shared" si="54"/>
        <v>150822.31</v>
      </c>
      <c r="J244" s="14">
        <f t="shared" si="55"/>
        <v>233</v>
      </c>
      <c r="K244" s="19">
        <f t="shared" si="56"/>
        <v>45923</v>
      </c>
      <c r="L244" s="27">
        <f t="shared" si="57"/>
        <v>205972.5</v>
      </c>
      <c r="M244" s="18">
        <f t="shared" si="47"/>
        <v>666.98</v>
      </c>
      <c r="O244" s="18">
        <f t="shared" si="48"/>
        <v>314.5041634615385</v>
      </c>
      <c r="P244" s="18">
        <f t="shared" si="58"/>
        <v>352.48</v>
      </c>
      <c r="Q244" s="27">
        <f t="shared" si="59"/>
        <v>205620.02</v>
      </c>
    </row>
    <row r="245" spans="1:17" x14ac:dyDescent="0.25">
      <c r="A245">
        <f t="shared" si="49"/>
        <v>234</v>
      </c>
      <c r="B245" s="6">
        <f t="shared" si="50"/>
        <v>45937</v>
      </c>
      <c r="C245" s="7">
        <f t="shared" si="51"/>
        <v>150822.31</v>
      </c>
      <c r="D245" s="1">
        <f t="shared" si="45"/>
        <v>666.98</v>
      </c>
      <c r="E245" s="28">
        <f t="shared" si="52"/>
        <v>196</v>
      </c>
      <c r="F245" s="1">
        <f t="shared" si="46"/>
        <v>230.29406565384616</v>
      </c>
      <c r="G245" s="1">
        <f t="shared" si="53"/>
        <v>436.69</v>
      </c>
      <c r="H245" s="7">
        <f t="shared" si="54"/>
        <v>150189.62</v>
      </c>
      <c r="J245" s="14">
        <f t="shared" si="55"/>
        <v>234</v>
      </c>
      <c r="K245" s="19">
        <f t="shared" si="56"/>
        <v>45937</v>
      </c>
      <c r="L245" s="27">
        <f t="shared" si="57"/>
        <v>205620.02</v>
      </c>
      <c r="M245" s="18">
        <f t="shared" si="47"/>
        <v>666.98</v>
      </c>
      <c r="O245" s="18">
        <f t="shared" si="48"/>
        <v>313.96595361538459</v>
      </c>
      <c r="P245" s="18">
        <f t="shared" si="58"/>
        <v>353.01</v>
      </c>
      <c r="Q245" s="27">
        <f t="shared" si="59"/>
        <v>205267.01</v>
      </c>
    </row>
    <row r="246" spans="1:17" x14ac:dyDescent="0.25">
      <c r="A246">
        <f t="shared" si="49"/>
        <v>235</v>
      </c>
      <c r="B246" s="6">
        <f t="shared" si="50"/>
        <v>45951</v>
      </c>
      <c r="C246" s="7">
        <f t="shared" si="51"/>
        <v>150189.62</v>
      </c>
      <c r="D246" s="1">
        <f t="shared" si="45"/>
        <v>666.98</v>
      </c>
      <c r="E246" s="28">
        <f t="shared" si="52"/>
        <v>196</v>
      </c>
      <c r="F246" s="1">
        <f t="shared" si="46"/>
        <v>229.32799669230769</v>
      </c>
      <c r="G246" s="1">
        <f t="shared" si="53"/>
        <v>437.65</v>
      </c>
      <c r="H246" s="7">
        <f t="shared" si="54"/>
        <v>149555.97</v>
      </c>
      <c r="J246" s="14">
        <f t="shared" si="55"/>
        <v>235</v>
      </c>
      <c r="K246" s="19">
        <f t="shared" si="56"/>
        <v>45951</v>
      </c>
      <c r="L246" s="27">
        <f t="shared" si="57"/>
        <v>205267.01</v>
      </c>
      <c r="M246" s="18">
        <f t="shared" si="47"/>
        <v>666.98</v>
      </c>
      <c r="O246" s="18">
        <f t="shared" si="48"/>
        <v>313.42693450000002</v>
      </c>
      <c r="P246" s="18">
        <f t="shared" si="58"/>
        <v>353.55</v>
      </c>
      <c r="Q246" s="27">
        <f t="shared" si="59"/>
        <v>204913.46</v>
      </c>
    </row>
    <row r="247" spans="1:17" x14ac:dyDescent="0.25">
      <c r="A247">
        <f t="shared" si="49"/>
        <v>236</v>
      </c>
      <c r="B247" s="6">
        <f t="shared" si="50"/>
        <v>45965</v>
      </c>
      <c r="C247" s="7">
        <f t="shared" si="51"/>
        <v>149555.97</v>
      </c>
      <c r="D247" s="1">
        <f t="shared" si="45"/>
        <v>666.98</v>
      </c>
      <c r="E247" s="28">
        <f t="shared" si="52"/>
        <v>196</v>
      </c>
      <c r="F247" s="1">
        <f t="shared" si="46"/>
        <v>228.3604618846154</v>
      </c>
      <c r="G247" s="1">
        <f t="shared" si="53"/>
        <v>438.62</v>
      </c>
      <c r="H247" s="7">
        <f t="shared" si="54"/>
        <v>148921.35</v>
      </c>
      <c r="J247" s="14">
        <f t="shared" si="55"/>
        <v>236</v>
      </c>
      <c r="K247" s="19">
        <f t="shared" si="56"/>
        <v>45965</v>
      </c>
      <c r="L247" s="27">
        <f t="shared" si="57"/>
        <v>204913.46</v>
      </c>
      <c r="M247" s="18">
        <f t="shared" si="47"/>
        <v>666.98</v>
      </c>
      <c r="O247" s="18">
        <f t="shared" si="48"/>
        <v>312.88709084615385</v>
      </c>
      <c r="P247" s="18">
        <f t="shared" si="58"/>
        <v>354.09</v>
      </c>
      <c r="Q247" s="27">
        <f t="shared" si="59"/>
        <v>204559.37</v>
      </c>
    </row>
    <row r="248" spans="1:17" x14ac:dyDescent="0.25">
      <c r="A248">
        <f t="shared" si="49"/>
        <v>237</v>
      </c>
      <c r="B248" s="6">
        <f t="shared" si="50"/>
        <v>45979</v>
      </c>
      <c r="C248" s="7">
        <f t="shared" si="51"/>
        <v>148921.35</v>
      </c>
      <c r="D248" s="1">
        <f t="shared" si="45"/>
        <v>666.98</v>
      </c>
      <c r="E248" s="28">
        <f t="shared" si="52"/>
        <v>196</v>
      </c>
      <c r="F248" s="1">
        <f t="shared" si="46"/>
        <v>227.39144596153847</v>
      </c>
      <c r="G248" s="1">
        <f t="shared" si="53"/>
        <v>439.59</v>
      </c>
      <c r="H248" s="7">
        <f t="shared" si="54"/>
        <v>148285.76000000001</v>
      </c>
      <c r="J248" s="14">
        <f t="shared" si="55"/>
        <v>237</v>
      </c>
      <c r="K248" s="19">
        <f t="shared" si="56"/>
        <v>45979</v>
      </c>
      <c r="L248" s="27">
        <f t="shared" si="57"/>
        <v>204559.37</v>
      </c>
      <c r="M248" s="18">
        <f t="shared" si="47"/>
        <v>666.98</v>
      </c>
      <c r="O248" s="18">
        <f t="shared" si="48"/>
        <v>312.34642265384616</v>
      </c>
      <c r="P248" s="18">
        <f t="shared" si="58"/>
        <v>354.63</v>
      </c>
      <c r="Q248" s="27">
        <f t="shared" si="59"/>
        <v>204204.74</v>
      </c>
    </row>
    <row r="249" spans="1:17" x14ac:dyDescent="0.25">
      <c r="A249">
        <f t="shared" si="49"/>
        <v>238</v>
      </c>
      <c r="B249" s="6">
        <f t="shared" si="50"/>
        <v>45993</v>
      </c>
      <c r="C249" s="7">
        <f t="shared" si="51"/>
        <v>148285.76000000001</v>
      </c>
      <c r="D249" s="1">
        <f t="shared" si="45"/>
        <v>666.98</v>
      </c>
      <c r="E249" s="28">
        <f t="shared" si="52"/>
        <v>196</v>
      </c>
      <c r="F249" s="1">
        <f t="shared" si="46"/>
        <v>226.42094892307693</v>
      </c>
      <c r="G249" s="1">
        <f t="shared" si="53"/>
        <v>440.56</v>
      </c>
      <c r="H249" s="7">
        <f t="shared" si="54"/>
        <v>147649.20000000001</v>
      </c>
      <c r="J249" s="14">
        <f t="shared" si="55"/>
        <v>238</v>
      </c>
      <c r="K249" s="19">
        <f t="shared" si="56"/>
        <v>45993</v>
      </c>
      <c r="L249" s="27">
        <f t="shared" si="57"/>
        <v>204204.74</v>
      </c>
      <c r="M249" s="18">
        <f t="shared" si="47"/>
        <v>666.98</v>
      </c>
      <c r="O249" s="18">
        <f t="shared" si="48"/>
        <v>311.80492992307694</v>
      </c>
      <c r="P249" s="18">
        <f t="shared" si="58"/>
        <v>355.18</v>
      </c>
      <c r="Q249" s="27">
        <f t="shared" si="59"/>
        <v>203849.56</v>
      </c>
    </row>
    <row r="250" spans="1:17" x14ac:dyDescent="0.25">
      <c r="A250">
        <f t="shared" si="49"/>
        <v>239</v>
      </c>
      <c r="B250" s="6">
        <f t="shared" si="50"/>
        <v>46007</v>
      </c>
      <c r="C250" s="7">
        <f t="shared" si="51"/>
        <v>147649.20000000001</v>
      </c>
      <c r="D250" s="1">
        <f t="shared" si="45"/>
        <v>666.98</v>
      </c>
      <c r="E250" s="28">
        <f t="shared" si="52"/>
        <v>196</v>
      </c>
      <c r="F250" s="1">
        <f t="shared" si="46"/>
        <v>225.44897076923078</v>
      </c>
      <c r="G250" s="1">
        <f t="shared" si="53"/>
        <v>441.53</v>
      </c>
      <c r="H250" s="7">
        <f t="shared" si="54"/>
        <v>147011.67000000001</v>
      </c>
      <c r="J250" s="14">
        <f t="shared" si="55"/>
        <v>239</v>
      </c>
      <c r="K250" s="19">
        <f t="shared" si="56"/>
        <v>46007</v>
      </c>
      <c r="L250" s="27">
        <f t="shared" si="57"/>
        <v>203849.56</v>
      </c>
      <c r="M250" s="18">
        <f t="shared" si="47"/>
        <v>666.98</v>
      </c>
      <c r="O250" s="18">
        <f t="shared" si="48"/>
        <v>311.26259738461539</v>
      </c>
      <c r="P250" s="18">
        <f t="shared" si="58"/>
        <v>355.72</v>
      </c>
      <c r="Q250" s="27">
        <f t="shared" si="59"/>
        <v>203493.84</v>
      </c>
    </row>
    <row r="251" spans="1:17" x14ac:dyDescent="0.25">
      <c r="A251">
        <f t="shared" si="49"/>
        <v>240</v>
      </c>
      <c r="B251" s="6">
        <f t="shared" si="50"/>
        <v>46021</v>
      </c>
      <c r="C251" s="7">
        <f t="shared" si="51"/>
        <v>147011.67000000001</v>
      </c>
      <c r="D251" s="1">
        <f t="shared" si="45"/>
        <v>666.98</v>
      </c>
      <c r="E251" s="28">
        <f t="shared" si="52"/>
        <v>196</v>
      </c>
      <c r="F251" s="1">
        <f t="shared" si="46"/>
        <v>224.47551150000004</v>
      </c>
      <c r="G251" s="1">
        <f t="shared" si="53"/>
        <v>442.5</v>
      </c>
      <c r="H251" s="7">
        <f t="shared" si="54"/>
        <v>146373.17000000001</v>
      </c>
      <c r="J251" s="14">
        <f t="shared" si="55"/>
        <v>240</v>
      </c>
      <c r="K251" s="19">
        <f t="shared" si="56"/>
        <v>46021</v>
      </c>
      <c r="L251" s="27">
        <f t="shared" si="57"/>
        <v>203493.84</v>
      </c>
      <c r="M251" s="18">
        <f t="shared" si="47"/>
        <v>666.98</v>
      </c>
      <c r="O251" s="18">
        <f t="shared" si="48"/>
        <v>310.71944030769231</v>
      </c>
      <c r="P251" s="18">
        <f t="shared" si="58"/>
        <v>356.26</v>
      </c>
      <c r="Q251" s="27">
        <f t="shared" si="59"/>
        <v>203137.58</v>
      </c>
    </row>
    <row r="252" spans="1:17" x14ac:dyDescent="0.25">
      <c r="A252">
        <f t="shared" si="49"/>
        <v>241</v>
      </c>
      <c r="B252" s="6">
        <f t="shared" si="50"/>
        <v>46035</v>
      </c>
      <c r="C252" s="7">
        <f t="shared" si="51"/>
        <v>146373.17000000001</v>
      </c>
      <c r="D252" s="1">
        <f t="shared" si="45"/>
        <v>666.98</v>
      </c>
      <c r="E252" s="28">
        <f t="shared" si="52"/>
        <v>196</v>
      </c>
      <c r="F252" s="1">
        <f t="shared" si="46"/>
        <v>223.50057111538464</v>
      </c>
      <c r="G252" s="1">
        <f t="shared" si="53"/>
        <v>443.48</v>
      </c>
      <c r="H252" s="7">
        <f t="shared" si="54"/>
        <v>145733.69</v>
      </c>
      <c r="J252" s="14">
        <f t="shared" si="55"/>
        <v>241</v>
      </c>
      <c r="K252" s="19">
        <f t="shared" si="56"/>
        <v>46035</v>
      </c>
      <c r="L252" s="27">
        <f t="shared" si="57"/>
        <v>203137.58</v>
      </c>
      <c r="M252" s="18">
        <f t="shared" si="47"/>
        <v>666.98</v>
      </c>
      <c r="O252" s="18">
        <f t="shared" si="48"/>
        <v>310.1754586923077</v>
      </c>
      <c r="P252" s="18">
        <f t="shared" si="58"/>
        <v>356.8</v>
      </c>
      <c r="Q252" s="27">
        <f t="shared" si="59"/>
        <v>202780.78</v>
      </c>
    </row>
    <row r="253" spans="1:17" x14ac:dyDescent="0.25">
      <c r="A253">
        <f t="shared" si="49"/>
        <v>242</v>
      </c>
      <c r="B253" s="6">
        <f t="shared" si="50"/>
        <v>46049</v>
      </c>
      <c r="C253" s="7">
        <f t="shared" si="51"/>
        <v>145733.69</v>
      </c>
      <c r="D253" s="1">
        <f t="shared" si="45"/>
        <v>666.98</v>
      </c>
      <c r="E253" s="28">
        <f t="shared" si="52"/>
        <v>196</v>
      </c>
      <c r="F253" s="1">
        <f t="shared" si="46"/>
        <v>222.52413434615386</v>
      </c>
      <c r="G253" s="1">
        <f t="shared" si="53"/>
        <v>444.46</v>
      </c>
      <c r="H253" s="7">
        <f t="shared" si="54"/>
        <v>145093.23000000001</v>
      </c>
      <c r="J253" s="14">
        <f t="shared" si="55"/>
        <v>242</v>
      </c>
      <c r="K253" s="19">
        <f t="shared" si="56"/>
        <v>46049</v>
      </c>
      <c r="L253" s="27">
        <f t="shared" si="57"/>
        <v>202780.78</v>
      </c>
      <c r="M253" s="18">
        <f t="shared" si="47"/>
        <v>666.98</v>
      </c>
      <c r="O253" s="18">
        <f t="shared" si="48"/>
        <v>309.63065253846156</v>
      </c>
      <c r="P253" s="18">
        <f t="shared" si="58"/>
        <v>357.35</v>
      </c>
      <c r="Q253" s="27">
        <f t="shared" si="59"/>
        <v>202423.43</v>
      </c>
    </row>
    <row r="254" spans="1:17" x14ac:dyDescent="0.25">
      <c r="A254">
        <f t="shared" si="49"/>
        <v>243</v>
      </c>
      <c r="B254" s="6">
        <f t="shared" si="50"/>
        <v>46063</v>
      </c>
      <c r="C254" s="7">
        <f t="shared" si="51"/>
        <v>145093.23000000001</v>
      </c>
      <c r="D254" s="1">
        <f t="shared" si="45"/>
        <v>666.98</v>
      </c>
      <c r="E254" s="28">
        <f t="shared" si="52"/>
        <v>196</v>
      </c>
      <c r="F254" s="1">
        <f t="shared" si="46"/>
        <v>221.54620119230771</v>
      </c>
      <c r="G254" s="1">
        <f t="shared" si="53"/>
        <v>445.43</v>
      </c>
      <c r="H254" s="7">
        <f t="shared" si="54"/>
        <v>144451.79999999999</v>
      </c>
      <c r="J254" s="14">
        <f t="shared" si="55"/>
        <v>243</v>
      </c>
      <c r="K254" s="19">
        <f t="shared" si="56"/>
        <v>46063</v>
      </c>
      <c r="L254" s="27">
        <f t="shared" si="57"/>
        <v>202423.43</v>
      </c>
      <c r="M254" s="18">
        <f t="shared" si="47"/>
        <v>666.98</v>
      </c>
      <c r="O254" s="18">
        <f t="shared" si="48"/>
        <v>309.08500657692309</v>
      </c>
      <c r="P254" s="18">
        <f t="shared" si="58"/>
        <v>357.89</v>
      </c>
      <c r="Q254" s="27">
        <f t="shared" si="59"/>
        <v>202065.54</v>
      </c>
    </row>
    <row r="255" spans="1:17" x14ac:dyDescent="0.25">
      <c r="A255">
        <f t="shared" si="49"/>
        <v>244</v>
      </c>
      <c r="B255" s="6">
        <f t="shared" si="50"/>
        <v>46077</v>
      </c>
      <c r="C255" s="7">
        <f t="shared" si="51"/>
        <v>144451.79999999999</v>
      </c>
      <c r="D255" s="1">
        <f t="shared" si="45"/>
        <v>666.98</v>
      </c>
      <c r="E255" s="28">
        <f t="shared" si="52"/>
        <v>196</v>
      </c>
      <c r="F255" s="1">
        <f t="shared" si="46"/>
        <v>220.5667869230769</v>
      </c>
      <c r="G255" s="1">
        <f t="shared" si="53"/>
        <v>446.41</v>
      </c>
      <c r="H255" s="7">
        <f t="shared" si="54"/>
        <v>143809.39000000001</v>
      </c>
      <c r="J255" s="14">
        <f t="shared" si="55"/>
        <v>244</v>
      </c>
      <c r="K255" s="19">
        <f t="shared" si="56"/>
        <v>46077</v>
      </c>
      <c r="L255" s="27">
        <f t="shared" si="57"/>
        <v>202065.54</v>
      </c>
      <c r="M255" s="18">
        <f t="shared" si="47"/>
        <v>666.98</v>
      </c>
      <c r="O255" s="18">
        <f t="shared" si="48"/>
        <v>308.53853607692309</v>
      </c>
      <c r="P255" s="18">
        <f t="shared" si="58"/>
        <v>358.44</v>
      </c>
      <c r="Q255" s="27">
        <f t="shared" si="59"/>
        <v>201707.1</v>
      </c>
    </row>
    <row r="256" spans="1:17" x14ac:dyDescent="0.25">
      <c r="A256">
        <f t="shared" si="49"/>
        <v>245</v>
      </c>
      <c r="B256" s="6">
        <f t="shared" si="50"/>
        <v>46091</v>
      </c>
      <c r="C256" s="7">
        <f t="shared" si="51"/>
        <v>143809.39000000001</v>
      </c>
      <c r="D256" s="1">
        <f t="shared" si="45"/>
        <v>666.98</v>
      </c>
      <c r="E256" s="28">
        <f t="shared" si="52"/>
        <v>196</v>
      </c>
      <c r="F256" s="1">
        <f t="shared" si="46"/>
        <v>219.58587626923079</v>
      </c>
      <c r="G256" s="1">
        <f t="shared" si="53"/>
        <v>447.39</v>
      </c>
      <c r="H256" s="7">
        <f t="shared" si="54"/>
        <v>143166</v>
      </c>
      <c r="J256" s="14">
        <f t="shared" si="55"/>
        <v>245</v>
      </c>
      <c r="K256" s="19">
        <f t="shared" si="56"/>
        <v>46091</v>
      </c>
      <c r="L256" s="27">
        <f t="shared" si="57"/>
        <v>201707.1</v>
      </c>
      <c r="M256" s="18">
        <f t="shared" si="47"/>
        <v>666.98</v>
      </c>
      <c r="O256" s="18">
        <f t="shared" si="48"/>
        <v>307.99122576923077</v>
      </c>
      <c r="P256" s="18">
        <f t="shared" si="58"/>
        <v>358.99</v>
      </c>
      <c r="Q256" s="27">
        <f t="shared" si="59"/>
        <v>201348.11</v>
      </c>
    </row>
    <row r="257" spans="1:17" x14ac:dyDescent="0.25">
      <c r="A257">
        <f t="shared" si="49"/>
        <v>246</v>
      </c>
      <c r="B257" s="6">
        <f t="shared" si="50"/>
        <v>46105</v>
      </c>
      <c r="C257" s="7">
        <f t="shared" si="51"/>
        <v>143166</v>
      </c>
      <c r="D257" s="1">
        <f t="shared" si="45"/>
        <v>666.98</v>
      </c>
      <c r="E257" s="28">
        <f t="shared" si="52"/>
        <v>196</v>
      </c>
      <c r="F257" s="1">
        <f t="shared" si="46"/>
        <v>218.60346923076924</v>
      </c>
      <c r="G257" s="1">
        <f t="shared" si="53"/>
        <v>448.38</v>
      </c>
      <c r="H257" s="7">
        <f t="shared" si="54"/>
        <v>142521.62</v>
      </c>
      <c r="J257" s="14">
        <f t="shared" si="55"/>
        <v>246</v>
      </c>
      <c r="K257" s="19">
        <f t="shared" si="56"/>
        <v>46105</v>
      </c>
      <c r="L257" s="27">
        <f t="shared" si="57"/>
        <v>201348.11</v>
      </c>
      <c r="M257" s="18">
        <f t="shared" si="47"/>
        <v>666.98</v>
      </c>
      <c r="O257" s="18">
        <f t="shared" si="48"/>
        <v>307.44307565384617</v>
      </c>
      <c r="P257" s="18">
        <f t="shared" si="58"/>
        <v>359.54</v>
      </c>
      <c r="Q257" s="27">
        <f t="shared" si="59"/>
        <v>200988.57</v>
      </c>
    </row>
    <row r="258" spans="1:17" x14ac:dyDescent="0.25">
      <c r="A258">
        <f t="shared" si="49"/>
        <v>247</v>
      </c>
      <c r="B258" s="6">
        <f t="shared" si="50"/>
        <v>46119</v>
      </c>
      <c r="C258" s="7">
        <f t="shared" si="51"/>
        <v>142521.62</v>
      </c>
      <c r="D258" s="1">
        <f t="shared" si="45"/>
        <v>666.98</v>
      </c>
      <c r="E258" s="28">
        <f t="shared" si="52"/>
        <v>196</v>
      </c>
      <c r="F258" s="1">
        <f t="shared" si="46"/>
        <v>217.61955053846154</v>
      </c>
      <c r="G258" s="1">
        <f t="shared" si="53"/>
        <v>449.36</v>
      </c>
      <c r="H258" s="7">
        <f t="shared" si="54"/>
        <v>141876.26</v>
      </c>
      <c r="J258" s="14">
        <f t="shared" si="55"/>
        <v>247</v>
      </c>
      <c r="K258" s="19">
        <f t="shared" si="56"/>
        <v>46119</v>
      </c>
      <c r="L258" s="27">
        <f t="shared" si="57"/>
        <v>200988.57</v>
      </c>
      <c r="M258" s="18">
        <f t="shared" si="47"/>
        <v>666.98</v>
      </c>
      <c r="O258" s="18">
        <f t="shared" si="48"/>
        <v>306.89408573076923</v>
      </c>
      <c r="P258" s="18">
        <f t="shared" si="58"/>
        <v>360.09</v>
      </c>
      <c r="Q258" s="27">
        <f t="shared" si="59"/>
        <v>200628.48000000001</v>
      </c>
    </row>
    <row r="259" spans="1:17" x14ac:dyDescent="0.25">
      <c r="A259">
        <f t="shared" si="49"/>
        <v>248</v>
      </c>
      <c r="B259" s="6">
        <f t="shared" si="50"/>
        <v>46133</v>
      </c>
      <c r="C259" s="7">
        <f t="shared" si="51"/>
        <v>141876.26</v>
      </c>
      <c r="D259" s="1">
        <f t="shared" si="45"/>
        <v>666.98</v>
      </c>
      <c r="E259" s="28">
        <f t="shared" si="52"/>
        <v>196</v>
      </c>
      <c r="F259" s="1">
        <f t="shared" si="46"/>
        <v>216.63413546153848</v>
      </c>
      <c r="G259" s="1">
        <f t="shared" si="53"/>
        <v>450.35</v>
      </c>
      <c r="H259" s="7">
        <f t="shared" si="54"/>
        <v>141229.91</v>
      </c>
      <c r="J259" s="14">
        <f t="shared" si="55"/>
        <v>248</v>
      </c>
      <c r="K259" s="19">
        <f t="shared" si="56"/>
        <v>46133</v>
      </c>
      <c r="L259" s="27">
        <f t="shared" si="57"/>
        <v>200628.48000000001</v>
      </c>
      <c r="M259" s="18">
        <f t="shared" si="47"/>
        <v>666.98</v>
      </c>
      <c r="O259" s="18">
        <f t="shared" si="48"/>
        <v>306.34425600000003</v>
      </c>
      <c r="P259" s="18">
        <f t="shared" si="58"/>
        <v>360.64</v>
      </c>
      <c r="Q259" s="27">
        <f t="shared" si="59"/>
        <v>200267.84</v>
      </c>
    </row>
    <row r="260" spans="1:17" x14ac:dyDescent="0.25">
      <c r="A260">
        <f t="shared" si="49"/>
        <v>249</v>
      </c>
      <c r="B260" s="6">
        <f t="shared" si="50"/>
        <v>46147</v>
      </c>
      <c r="C260" s="7">
        <f t="shared" si="51"/>
        <v>141229.91</v>
      </c>
      <c r="D260" s="1">
        <f t="shared" si="45"/>
        <v>666.98</v>
      </c>
      <c r="E260" s="28">
        <f t="shared" si="52"/>
        <v>196</v>
      </c>
      <c r="F260" s="1">
        <f t="shared" si="46"/>
        <v>215.64720873076925</v>
      </c>
      <c r="G260" s="1">
        <f t="shared" si="53"/>
        <v>451.33</v>
      </c>
      <c r="H260" s="7">
        <f t="shared" si="54"/>
        <v>140582.57999999999</v>
      </c>
      <c r="J260" s="14">
        <f t="shared" si="55"/>
        <v>249</v>
      </c>
      <c r="K260" s="19">
        <f t="shared" si="56"/>
        <v>46147</v>
      </c>
      <c r="L260" s="27">
        <f t="shared" si="57"/>
        <v>200267.84</v>
      </c>
      <c r="M260" s="18">
        <f t="shared" si="47"/>
        <v>666.98</v>
      </c>
      <c r="O260" s="18">
        <f t="shared" si="48"/>
        <v>305.79358646153844</v>
      </c>
      <c r="P260" s="18">
        <f t="shared" si="58"/>
        <v>361.19</v>
      </c>
      <c r="Q260" s="27">
        <f t="shared" si="59"/>
        <v>199906.65</v>
      </c>
    </row>
    <row r="261" spans="1:17" x14ac:dyDescent="0.25">
      <c r="A261">
        <f t="shared" si="49"/>
        <v>250</v>
      </c>
      <c r="B261" s="6">
        <f t="shared" si="50"/>
        <v>46161</v>
      </c>
      <c r="C261" s="7">
        <f t="shared" si="51"/>
        <v>140582.57999999999</v>
      </c>
      <c r="D261" s="1">
        <f t="shared" si="45"/>
        <v>666.98</v>
      </c>
      <c r="E261" s="28">
        <f t="shared" si="52"/>
        <v>196</v>
      </c>
      <c r="F261" s="1">
        <f t="shared" si="46"/>
        <v>214.6587856153846</v>
      </c>
      <c r="G261" s="1">
        <f t="shared" si="53"/>
        <v>452.32</v>
      </c>
      <c r="H261" s="7">
        <f t="shared" si="54"/>
        <v>139934.26</v>
      </c>
      <c r="J261" s="14">
        <f t="shared" si="55"/>
        <v>250</v>
      </c>
      <c r="K261" s="19">
        <f t="shared" si="56"/>
        <v>46161</v>
      </c>
      <c r="L261" s="27">
        <f t="shared" si="57"/>
        <v>199906.65</v>
      </c>
      <c r="M261" s="18">
        <f t="shared" si="47"/>
        <v>666.98</v>
      </c>
      <c r="O261" s="18">
        <f t="shared" si="48"/>
        <v>305.24207711538463</v>
      </c>
      <c r="P261" s="18">
        <f t="shared" si="58"/>
        <v>361.74</v>
      </c>
      <c r="Q261" s="27">
        <f t="shared" si="59"/>
        <v>199544.91</v>
      </c>
    </row>
    <row r="262" spans="1:17" x14ac:dyDescent="0.25">
      <c r="A262">
        <f t="shared" si="49"/>
        <v>251</v>
      </c>
      <c r="B262" s="6">
        <f t="shared" si="50"/>
        <v>46175</v>
      </c>
      <c r="C262" s="7">
        <f t="shared" si="51"/>
        <v>139934.26</v>
      </c>
      <c r="D262" s="1">
        <f t="shared" si="45"/>
        <v>666.98</v>
      </c>
      <c r="E262" s="28">
        <f t="shared" si="52"/>
        <v>196</v>
      </c>
      <c r="F262" s="1">
        <f t="shared" si="46"/>
        <v>213.66885084615387</v>
      </c>
      <c r="G262" s="1">
        <f t="shared" si="53"/>
        <v>453.31</v>
      </c>
      <c r="H262" s="7">
        <f t="shared" si="54"/>
        <v>139284.95000000001</v>
      </c>
      <c r="J262" s="14">
        <f t="shared" si="55"/>
        <v>251</v>
      </c>
      <c r="K262" s="19">
        <f t="shared" si="56"/>
        <v>46175</v>
      </c>
      <c r="L262" s="27">
        <f t="shared" si="57"/>
        <v>199544.91</v>
      </c>
      <c r="M262" s="18">
        <f t="shared" si="47"/>
        <v>666.98</v>
      </c>
      <c r="O262" s="18">
        <f t="shared" si="48"/>
        <v>304.68972796153849</v>
      </c>
      <c r="P262" s="18">
        <f t="shared" si="58"/>
        <v>362.29</v>
      </c>
      <c r="Q262" s="27">
        <f t="shared" si="59"/>
        <v>199182.62</v>
      </c>
    </row>
    <row r="263" spans="1:17" x14ac:dyDescent="0.25">
      <c r="A263">
        <f t="shared" si="49"/>
        <v>252</v>
      </c>
      <c r="B263" s="6">
        <f t="shared" si="50"/>
        <v>46189</v>
      </c>
      <c r="C263" s="7">
        <f t="shared" si="51"/>
        <v>139284.95000000001</v>
      </c>
      <c r="D263" s="1">
        <f t="shared" si="45"/>
        <v>666.98</v>
      </c>
      <c r="E263" s="28">
        <f t="shared" si="52"/>
        <v>196</v>
      </c>
      <c r="F263" s="1">
        <f t="shared" si="46"/>
        <v>212.67740442307695</v>
      </c>
      <c r="G263" s="1">
        <f t="shared" si="53"/>
        <v>454.3</v>
      </c>
      <c r="H263" s="7">
        <f t="shared" si="54"/>
        <v>138634.65</v>
      </c>
      <c r="J263" s="14">
        <f t="shared" si="55"/>
        <v>252</v>
      </c>
      <c r="K263" s="19">
        <f t="shared" si="56"/>
        <v>46189</v>
      </c>
      <c r="L263" s="27">
        <f t="shared" si="57"/>
        <v>199182.62</v>
      </c>
      <c r="M263" s="18">
        <f t="shared" si="47"/>
        <v>666.98</v>
      </c>
      <c r="O263" s="18">
        <f t="shared" si="48"/>
        <v>304.13653900000003</v>
      </c>
      <c r="P263" s="18">
        <f t="shared" si="58"/>
        <v>362.84</v>
      </c>
      <c r="Q263" s="27">
        <f t="shared" si="59"/>
        <v>198819.78</v>
      </c>
    </row>
    <row r="264" spans="1:17" x14ac:dyDescent="0.25">
      <c r="A264">
        <f t="shared" si="49"/>
        <v>253</v>
      </c>
      <c r="B264" s="6">
        <f t="shared" si="50"/>
        <v>46203</v>
      </c>
      <c r="C264" s="7">
        <f t="shared" si="51"/>
        <v>138634.65</v>
      </c>
      <c r="D264" s="1">
        <f t="shared" si="45"/>
        <v>666.98</v>
      </c>
      <c r="E264" s="28">
        <f t="shared" si="52"/>
        <v>196</v>
      </c>
      <c r="F264" s="1">
        <f t="shared" si="46"/>
        <v>211.68444634615383</v>
      </c>
      <c r="G264" s="1">
        <f t="shared" si="53"/>
        <v>455.3</v>
      </c>
      <c r="H264" s="7">
        <f t="shared" si="54"/>
        <v>137983.35</v>
      </c>
      <c r="J264" s="14">
        <f t="shared" si="55"/>
        <v>253</v>
      </c>
      <c r="K264" s="19">
        <f t="shared" si="56"/>
        <v>46203</v>
      </c>
      <c r="L264" s="27">
        <f t="shared" si="57"/>
        <v>198819.78</v>
      </c>
      <c r="M264" s="18">
        <f t="shared" si="47"/>
        <v>666.98</v>
      </c>
      <c r="O264" s="18">
        <f t="shared" si="48"/>
        <v>303.58251023076923</v>
      </c>
      <c r="P264" s="18">
        <f t="shared" si="58"/>
        <v>363.4</v>
      </c>
      <c r="Q264" s="27">
        <f t="shared" si="59"/>
        <v>198456.38</v>
      </c>
    </row>
    <row r="265" spans="1:17" x14ac:dyDescent="0.25">
      <c r="A265">
        <f t="shared" si="49"/>
        <v>254</v>
      </c>
      <c r="B265" s="6">
        <f t="shared" si="50"/>
        <v>46217</v>
      </c>
      <c r="C265" s="7">
        <f t="shared" si="51"/>
        <v>137983.35</v>
      </c>
      <c r="D265" s="1">
        <f t="shared" si="45"/>
        <v>666.98</v>
      </c>
      <c r="E265" s="28">
        <f t="shared" si="52"/>
        <v>196</v>
      </c>
      <c r="F265" s="1">
        <f t="shared" si="46"/>
        <v>210.68996134615386</v>
      </c>
      <c r="G265" s="1">
        <f t="shared" si="53"/>
        <v>456.29</v>
      </c>
      <c r="H265" s="7">
        <f t="shared" si="54"/>
        <v>137331.06</v>
      </c>
      <c r="J265" s="14">
        <f t="shared" si="55"/>
        <v>254</v>
      </c>
      <c r="K265" s="19">
        <f t="shared" si="56"/>
        <v>46217</v>
      </c>
      <c r="L265" s="27">
        <f t="shared" si="57"/>
        <v>198456.38</v>
      </c>
      <c r="M265" s="18">
        <f t="shared" si="47"/>
        <v>666.98</v>
      </c>
      <c r="O265" s="18">
        <f t="shared" si="48"/>
        <v>303.02762638461542</v>
      </c>
      <c r="P265" s="18">
        <f t="shared" si="58"/>
        <v>363.95</v>
      </c>
      <c r="Q265" s="27">
        <f t="shared" si="59"/>
        <v>198092.43</v>
      </c>
    </row>
    <row r="266" spans="1:17" x14ac:dyDescent="0.25">
      <c r="A266">
        <f t="shared" si="49"/>
        <v>255</v>
      </c>
      <c r="B266" s="6">
        <f t="shared" si="50"/>
        <v>46231</v>
      </c>
      <c r="C266" s="7">
        <f t="shared" si="51"/>
        <v>137331.06</v>
      </c>
      <c r="D266" s="1">
        <f t="shared" si="45"/>
        <v>666.98</v>
      </c>
      <c r="E266" s="28">
        <f t="shared" si="52"/>
        <v>196</v>
      </c>
      <c r="F266" s="1">
        <f t="shared" si="46"/>
        <v>209.6939646923077</v>
      </c>
      <c r="G266" s="1">
        <f t="shared" si="53"/>
        <v>457.29</v>
      </c>
      <c r="H266" s="7">
        <f t="shared" si="54"/>
        <v>136677.76999999999</v>
      </c>
      <c r="J266" s="14">
        <f t="shared" si="55"/>
        <v>255</v>
      </c>
      <c r="K266" s="19">
        <f t="shared" si="56"/>
        <v>46231</v>
      </c>
      <c r="L266" s="27">
        <f t="shared" si="57"/>
        <v>198092.43</v>
      </c>
      <c r="M266" s="18">
        <f t="shared" si="47"/>
        <v>666.98</v>
      </c>
      <c r="O266" s="18">
        <f t="shared" si="48"/>
        <v>302.47190273076922</v>
      </c>
      <c r="P266" s="18">
        <f t="shared" si="58"/>
        <v>364.51</v>
      </c>
      <c r="Q266" s="27">
        <f t="shared" si="59"/>
        <v>197727.92</v>
      </c>
    </row>
    <row r="267" spans="1:17" x14ac:dyDescent="0.25">
      <c r="A267">
        <f t="shared" si="49"/>
        <v>256</v>
      </c>
      <c r="B267" s="6">
        <f t="shared" si="50"/>
        <v>46245</v>
      </c>
      <c r="C267" s="7">
        <f t="shared" si="51"/>
        <v>136677.76999999999</v>
      </c>
      <c r="D267" s="1">
        <f t="shared" si="45"/>
        <v>666.98</v>
      </c>
      <c r="E267" s="28">
        <f t="shared" si="52"/>
        <v>196</v>
      </c>
      <c r="F267" s="1">
        <f t="shared" si="46"/>
        <v>208.6964411153846</v>
      </c>
      <c r="G267" s="1">
        <f t="shared" si="53"/>
        <v>458.28</v>
      </c>
      <c r="H267" s="7">
        <f t="shared" si="54"/>
        <v>136023.49</v>
      </c>
      <c r="J267" s="14">
        <f t="shared" si="55"/>
        <v>256</v>
      </c>
      <c r="K267" s="19">
        <f t="shared" si="56"/>
        <v>46245</v>
      </c>
      <c r="L267" s="27">
        <f t="shared" si="57"/>
        <v>197727.92</v>
      </c>
      <c r="M267" s="18">
        <f t="shared" si="47"/>
        <v>666.98</v>
      </c>
      <c r="O267" s="18">
        <f t="shared" si="48"/>
        <v>301.91532400000006</v>
      </c>
      <c r="P267" s="18">
        <f t="shared" si="58"/>
        <v>365.06</v>
      </c>
      <c r="Q267" s="27">
        <f t="shared" si="59"/>
        <v>197362.86</v>
      </c>
    </row>
    <row r="268" spans="1:17" x14ac:dyDescent="0.25">
      <c r="A268">
        <f t="shared" si="49"/>
        <v>257</v>
      </c>
      <c r="B268" s="6">
        <f t="shared" si="50"/>
        <v>46259</v>
      </c>
      <c r="C268" s="7">
        <f t="shared" si="51"/>
        <v>136023.49</v>
      </c>
      <c r="D268" s="1">
        <f t="shared" ref="D268:D331" si="60">IF(ISNUMBER($A268),IF($C268&gt;$G$4,ROUND($G$4,2),$C268),"")</f>
        <v>666.98</v>
      </c>
      <c r="E268" s="28">
        <f t="shared" si="52"/>
        <v>196</v>
      </c>
      <c r="F268" s="1">
        <f t="shared" ref="F268:F331" si="61">IF(ISNUMBER($A268),$C268*$G$3,"")</f>
        <v>207.69740588461536</v>
      </c>
      <c r="G268" s="1">
        <f t="shared" si="53"/>
        <v>459.28</v>
      </c>
      <c r="H268" s="7">
        <f t="shared" si="54"/>
        <v>135368.21</v>
      </c>
      <c r="J268" s="14">
        <f t="shared" si="55"/>
        <v>257</v>
      </c>
      <c r="K268" s="19">
        <f t="shared" si="56"/>
        <v>46259</v>
      </c>
      <c r="L268" s="27">
        <f t="shared" si="57"/>
        <v>197362.86</v>
      </c>
      <c r="M268" s="18">
        <f t="shared" ref="M268:M331" si="62">IF(ISNUMBER($J268),IF($L268&gt;$G$4,ROUND($G$4,2),$L268),"")</f>
        <v>666.98</v>
      </c>
      <c r="O268" s="18">
        <f t="shared" ref="O268:O331" si="63">IF(ISNUMBER($J268),$L268*$G$3,"")</f>
        <v>301.35790546153845</v>
      </c>
      <c r="P268" s="18">
        <f t="shared" si="58"/>
        <v>365.62</v>
      </c>
      <c r="Q268" s="27">
        <f t="shared" si="59"/>
        <v>196997.24</v>
      </c>
    </row>
    <row r="269" spans="1:17" x14ac:dyDescent="0.25">
      <c r="A269">
        <f t="shared" ref="A269:A332" si="64">IF(ROUND($H268&lt;=0,0),"",$A268+1)</f>
        <v>258</v>
      </c>
      <c r="B269" s="6">
        <f t="shared" ref="B269:B332" si="65">IF(ISNUMBER($A269),$B268+14,"")</f>
        <v>46273</v>
      </c>
      <c r="C269" s="7">
        <f t="shared" ref="C269:C332" si="66">IF(ISNUMBER($A269),$H268,"")</f>
        <v>135368.21</v>
      </c>
      <c r="D269" s="1">
        <f t="shared" si="60"/>
        <v>666.98</v>
      </c>
      <c r="E269" s="28">
        <f t="shared" ref="E269:E332" si="67">IF(ISNUMBER($A269),$D$8,"")</f>
        <v>196</v>
      </c>
      <c r="F269" s="1">
        <f t="shared" si="61"/>
        <v>206.69684373076922</v>
      </c>
      <c r="G269" s="1">
        <f t="shared" ref="G269:G332" si="68">IF(ISNUMBER($A269),ROUND($D269-$F269,2),"")</f>
        <v>460.28</v>
      </c>
      <c r="H269" s="7">
        <f t="shared" ref="H269:H332" si="69">IF(ISNUMBER($A269),ROUND($C269-$G269-$E269,2),"")</f>
        <v>134711.93</v>
      </c>
      <c r="J269" s="14">
        <f t="shared" ref="J269:J332" si="70">IF(ROUND($Q268&lt;=0,0),"",$J268+1)</f>
        <v>258</v>
      </c>
      <c r="K269" s="19">
        <f t="shared" ref="K269:K332" si="71">IF(ISNUMBER($J269),$K268+14,"")</f>
        <v>46273</v>
      </c>
      <c r="L269" s="27">
        <f t="shared" ref="L269:L332" si="72">IF(ISNUMBER($J269),$Q268,"")</f>
        <v>196997.24</v>
      </c>
      <c r="M269" s="18">
        <f t="shared" si="62"/>
        <v>666.98</v>
      </c>
      <c r="O269" s="18">
        <f t="shared" si="63"/>
        <v>300.79963184615383</v>
      </c>
      <c r="P269" s="18">
        <f t="shared" ref="P269:P332" si="73">IF(ISNUMBER($J269),ROUND($M269-$O269,2),"")</f>
        <v>366.18</v>
      </c>
      <c r="Q269" s="27">
        <f t="shared" ref="Q269:Q332" si="74">IF(ISNUMBER($J269),ROUND($L269-$P269-$N269,2),"")</f>
        <v>196631.06</v>
      </c>
    </row>
    <row r="270" spans="1:17" x14ac:dyDescent="0.25">
      <c r="A270">
        <f t="shared" si="64"/>
        <v>259</v>
      </c>
      <c r="B270" s="6">
        <f t="shared" si="65"/>
        <v>46287</v>
      </c>
      <c r="C270" s="7">
        <f t="shared" si="66"/>
        <v>134711.93</v>
      </c>
      <c r="D270" s="1">
        <f t="shared" si="60"/>
        <v>666.98</v>
      </c>
      <c r="E270" s="28">
        <f t="shared" si="67"/>
        <v>196</v>
      </c>
      <c r="F270" s="1">
        <f t="shared" si="61"/>
        <v>205.69475465384616</v>
      </c>
      <c r="G270" s="1">
        <f t="shared" si="68"/>
        <v>461.29</v>
      </c>
      <c r="H270" s="7">
        <f t="shared" si="69"/>
        <v>134054.64000000001</v>
      </c>
      <c r="J270" s="14">
        <f t="shared" si="70"/>
        <v>259</v>
      </c>
      <c r="K270" s="19">
        <f t="shared" si="71"/>
        <v>46287</v>
      </c>
      <c r="L270" s="27">
        <f t="shared" si="72"/>
        <v>196631.06</v>
      </c>
      <c r="M270" s="18">
        <f t="shared" si="62"/>
        <v>666.98</v>
      </c>
      <c r="O270" s="18">
        <f t="shared" si="63"/>
        <v>300.24050315384613</v>
      </c>
      <c r="P270" s="18">
        <f t="shared" si="73"/>
        <v>366.74</v>
      </c>
      <c r="Q270" s="27">
        <f t="shared" si="74"/>
        <v>196264.32000000001</v>
      </c>
    </row>
    <row r="271" spans="1:17" x14ac:dyDescent="0.25">
      <c r="A271">
        <f t="shared" si="64"/>
        <v>260</v>
      </c>
      <c r="B271" s="6">
        <f t="shared" si="65"/>
        <v>46301</v>
      </c>
      <c r="C271" s="7">
        <f t="shared" si="66"/>
        <v>134054.64000000001</v>
      </c>
      <c r="D271" s="1">
        <f t="shared" si="60"/>
        <v>666.98</v>
      </c>
      <c r="E271" s="28">
        <f t="shared" si="67"/>
        <v>196</v>
      </c>
      <c r="F271" s="1">
        <f t="shared" si="61"/>
        <v>204.69112338461542</v>
      </c>
      <c r="G271" s="1">
        <f t="shared" si="68"/>
        <v>462.29</v>
      </c>
      <c r="H271" s="7">
        <f t="shared" si="69"/>
        <v>133396.35</v>
      </c>
      <c r="J271" s="14">
        <f t="shared" si="70"/>
        <v>260</v>
      </c>
      <c r="K271" s="19">
        <f t="shared" si="71"/>
        <v>46301</v>
      </c>
      <c r="L271" s="27">
        <f t="shared" si="72"/>
        <v>196264.32000000001</v>
      </c>
      <c r="M271" s="18">
        <f t="shared" si="62"/>
        <v>666.98</v>
      </c>
      <c r="O271" s="18">
        <f t="shared" si="63"/>
        <v>299.68051938461542</v>
      </c>
      <c r="P271" s="18">
        <f t="shared" si="73"/>
        <v>367.3</v>
      </c>
      <c r="Q271" s="27">
        <f t="shared" si="74"/>
        <v>195897.02</v>
      </c>
    </row>
    <row r="272" spans="1:17" x14ac:dyDescent="0.25">
      <c r="A272">
        <f t="shared" si="64"/>
        <v>261</v>
      </c>
      <c r="B272" s="6">
        <f t="shared" si="65"/>
        <v>46315</v>
      </c>
      <c r="C272" s="7">
        <f t="shared" si="66"/>
        <v>133396.35</v>
      </c>
      <c r="D272" s="1">
        <f t="shared" si="60"/>
        <v>666.98</v>
      </c>
      <c r="E272" s="28">
        <f t="shared" si="67"/>
        <v>196</v>
      </c>
      <c r="F272" s="1">
        <f t="shared" si="61"/>
        <v>203.68596519230772</v>
      </c>
      <c r="G272" s="1">
        <f t="shared" si="68"/>
        <v>463.29</v>
      </c>
      <c r="H272" s="7">
        <f t="shared" si="69"/>
        <v>132737.06</v>
      </c>
      <c r="J272" s="14">
        <f t="shared" si="70"/>
        <v>261</v>
      </c>
      <c r="K272" s="19">
        <f t="shared" si="71"/>
        <v>46315</v>
      </c>
      <c r="L272" s="27">
        <f t="shared" si="72"/>
        <v>195897.02</v>
      </c>
      <c r="M272" s="18">
        <f t="shared" si="62"/>
        <v>666.98</v>
      </c>
      <c r="O272" s="18">
        <f t="shared" si="63"/>
        <v>299.11968053846152</v>
      </c>
      <c r="P272" s="18">
        <f t="shared" si="73"/>
        <v>367.86</v>
      </c>
      <c r="Q272" s="27">
        <f t="shared" si="74"/>
        <v>195529.16</v>
      </c>
    </row>
    <row r="273" spans="1:17" x14ac:dyDescent="0.25">
      <c r="A273">
        <f t="shared" si="64"/>
        <v>262</v>
      </c>
      <c r="B273" s="6">
        <f t="shared" si="65"/>
        <v>46329</v>
      </c>
      <c r="C273" s="7">
        <f t="shared" si="66"/>
        <v>132737.06</v>
      </c>
      <c r="D273" s="1">
        <f t="shared" si="60"/>
        <v>666.98</v>
      </c>
      <c r="E273" s="28">
        <f t="shared" si="67"/>
        <v>196</v>
      </c>
      <c r="F273" s="1">
        <f t="shared" si="61"/>
        <v>202.67928007692308</v>
      </c>
      <c r="G273" s="1">
        <f t="shared" si="68"/>
        <v>464.3</v>
      </c>
      <c r="H273" s="7">
        <f t="shared" si="69"/>
        <v>132076.76</v>
      </c>
      <c r="J273" s="14">
        <f t="shared" si="70"/>
        <v>262</v>
      </c>
      <c r="K273" s="19">
        <f t="shared" si="71"/>
        <v>46329</v>
      </c>
      <c r="L273" s="27">
        <f t="shared" si="72"/>
        <v>195529.16</v>
      </c>
      <c r="M273" s="18">
        <f t="shared" si="62"/>
        <v>666.98</v>
      </c>
      <c r="O273" s="18">
        <f t="shared" si="63"/>
        <v>298.55798661538461</v>
      </c>
      <c r="P273" s="18">
        <f t="shared" si="73"/>
        <v>368.42</v>
      </c>
      <c r="Q273" s="27">
        <f t="shared" si="74"/>
        <v>195160.74</v>
      </c>
    </row>
    <row r="274" spans="1:17" x14ac:dyDescent="0.25">
      <c r="A274">
        <f t="shared" si="64"/>
        <v>263</v>
      </c>
      <c r="B274" s="6">
        <f t="shared" si="65"/>
        <v>46343</v>
      </c>
      <c r="C274" s="7">
        <f t="shared" si="66"/>
        <v>132076.76</v>
      </c>
      <c r="D274" s="1">
        <f t="shared" si="60"/>
        <v>666.98</v>
      </c>
      <c r="E274" s="28">
        <f t="shared" si="67"/>
        <v>196</v>
      </c>
      <c r="F274" s="1">
        <f t="shared" si="61"/>
        <v>201.67105276923078</v>
      </c>
      <c r="G274" s="1">
        <f t="shared" si="68"/>
        <v>465.31</v>
      </c>
      <c r="H274" s="7">
        <f t="shared" si="69"/>
        <v>131415.45000000001</v>
      </c>
      <c r="J274" s="14">
        <f t="shared" si="70"/>
        <v>263</v>
      </c>
      <c r="K274" s="19">
        <f t="shared" si="71"/>
        <v>46343</v>
      </c>
      <c r="L274" s="27">
        <f t="shared" si="72"/>
        <v>195160.74</v>
      </c>
      <c r="M274" s="18">
        <f t="shared" si="62"/>
        <v>666.98</v>
      </c>
      <c r="O274" s="18">
        <f t="shared" si="63"/>
        <v>297.99543761538462</v>
      </c>
      <c r="P274" s="18">
        <f t="shared" si="73"/>
        <v>368.98</v>
      </c>
      <c r="Q274" s="27">
        <f t="shared" si="74"/>
        <v>194791.76</v>
      </c>
    </row>
    <row r="275" spans="1:17" x14ac:dyDescent="0.25">
      <c r="A275">
        <f t="shared" si="64"/>
        <v>264</v>
      </c>
      <c r="B275" s="6">
        <f t="shared" si="65"/>
        <v>46357</v>
      </c>
      <c r="C275" s="7">
        <f t="shared" si="66"/>
        <v>131415.45000000001</v>
      </c>
      <c r="D275" s="1">
        <f t="shared" si="60"/>
        <v>666.98</v>
      </c>
      <c r="E275" s="28">
        <f t="shared" si="67"/>
        <v>196</v>
      </c>
      <c r="F275" s="1">
        <f t="shared" si="61"/>
        <v>200.66128326923081</v>
      </c>
      <c r="G275" s="1">
        <f t="shared" si="68"/>
        <v>466.32</v>
      </c>
      <c r="H275" s="7">
        <f t="shared" si="69"/>
        <v>130753.13</v>
      </c>
      <c r="J275" s="14">
        <f t="shared" si="70"/>
        <v>264</v>
      </c>
      <c r="K275" s="19">
        <f t="shared" si="71"/>
        <v>46357</v>
      </c>
      <c r="L275" s="27">
        <f t="shared" si="72"/>
        <v>194791.76</v>
      </c>
      <c r="M275" s="18">
        <f t="shared" si="62"/>
        <v>666.98</v>
      </c>
      <c r="O275" s="18">
        <f t="shared" si="63"/>
        <v>297.43203353846155</v>
      </c>
      <c r="P275" s="18">
        <f t="shared" si="73"/>
        <v>369.55</v>
      </c>
      <c r="Q275" s="27">
        <f t="shared" si="74"/>
        <v>194422.21</v>
      </c>
    </row>
    <row r="276" spans="1:17" x14ac:dyDescent="0.25">
      <c r="A276">
        <f t="shared" si="64"/>
        <v>265</v>
      </c>
      <c r="B276" s="6">
        <f t="shared" si="65"/>
        <v>46371</v>
      </c>
      <c r="C276" s="7">
        <f t="shared" si="66"/>
        <v>130753.13</v>
      </c>
      <c r="D276" s="1">
        <f t="shared" si="60"/>
        <v>666.98</v>
      </c>
      <c r="E276" s="28">
        <f t="shared" si="67"/>
        <v>196</v>
      </c>
      <c r="F276" s="1">
        <f t="shared" si="61"/>
        <v>199.64997157692309</v>
      </c>
      <c r="G276" s="1">
        <f t="shared" si="68"/>
        <v>467.33</v>
      </c>
      <c r="H276" s="7">
        <f t="shared" si="69"/>
        <v>130089.8</v>
      </c>
      <c r="J276" s="14">
        <f t="shared" si="70"/>
        <v>265</v>
      </c>
      <c r="K276" s="19">
        <f t="shared" si="71"/>
        <v>46371</v>
      </c>
      <c r="L276" s="27">
        <f t="shared" si="72"/>
        <v>194422.21</v>
      </c>
      <c r="M276" s="18">
        <f t="shared" si="62"/>
        <v>666.98</v>
      </c>
      <c r="O276" s="18">
        <f t="shared" si="63"/>
        <v>296.86775911538462</v>
      </c>
      <c r="P276" s="18">
        <f t="shared" si="73"/>
        <v>370.11</v>
      </c>
      <c r="Q276" s="27">
        <f t="shared" si="74"/>
        <v>194052.1</v>
      </c>
    </row>
    <row r="277" spans="1:17" x14ac:dyDescent="0.25">
      <c r="A277">
        <f t="shared" si="64"/>
        <v>266</v>
      </c>
      <c r="B277" s="6">
        <f t="shared" si="65"/>
        <v>46385</v>
      </c>
      <c r="C277" s="7">
        <f t="shared" si="66"/>
        <v>130089.8</v>
      </c>
      <c r="D277" s="1">
        <f t="shared" si="60"/>
        <v>666.98</v>
      </c>
      <c r="E277" s="28">
        <f t="shared" si="67"/>
        <v>196</v>
      </c>
      <c r="F277" s="1">
        <f t="shared" si="61"/>
        <v>198.6371176923077</v>
      </c>
      <c r="G277" s="1">
        <f t="shared" si="68"/>
        <v>468.34</v>
      </c>
      <c r="H277" s="7">
        <f t="shared" si="69"/>
        <v>129425.46</v>
      </c>
      <c r="J277" s="14">
        <f t="shared" si="70"/>
        <v>266</v>
      </c>
      <c r="K277" s="19">
        <f t="shared" si="71"/>
        <v>46385</v>
      </c>
      <c r="L277" s="27">
        <f t="shared" si="72"/>
        <v>194052.1</v>
      </c>
      <c r="M277" s="18">
        <f t="shared" si="62"/>
        <v>666.98</v>
      </c>
      <c r="O277" s="18">
        <f t="shared" si="63"/>
        <v>296.30262961538466</v>
      </c>
      <c r="P277" s="18">
        <f t="shared" si="73"/>
        <v>370.68</v>
      </c>
      <c r="Q277" s="27">
        <f t="shared" si="74"/>
        <v>193681.42</v>
      </c>
    </row>
    <row r="278" spans="1:17" x14ac:dyDescent="0.25">
      <c r="A278">
        <f t="shared" si="64"/>
        <v>267</v>
      </c>
      <c r="B278" s="6">
        <f t="shared" si="65"/>
        <v>46399</v>
      </c>
      <c r="C278" s="7">
        <f t="shared" si="66"/>
        <v>129425.46</v>
      </c>
      <c r="D278" s="1">
        <f t="shared" si="60"/>
        <v>666.98</v>
      </c>
      <c r="E278" s="28">
        <f t="shared" si="67"/>
        <v>196</v>
      </c>
      <c r="F278" s="1">
        <f t="shared" si="61"/>
        <v>197.62272161538462</v>
      </c>
      <c r="G278" s="1">
        <f t="shared" si="68"/>
        <v>469.36</v>
      </c>
      <c r="H278" s="7">
        <f t="shared" si="69"/>
        <v>128760.1</v>
      </c>
      <c r="J278" s="14">
        <f t="shared" si="70"/>
        <v>267</v>
      </c>
      <c r="K278" s="19">
        <f t="shared" si="71"/>
        <v>46399</v>
      </c>
      <c r="L278" s="27">
        <f t="shared" si="72"/>
        <v>193681.42</v>
      </c>
      <c r="M278" s="18">
        <f t="shared" si="62"/>
        <v>666.98</v>
      </c>
      <c r="O278" s="18">
        <f t="shared" si="63"/>
        <v>295.73662976923077</v>
      </c>
      <c r="P278" s="18">
        <f t="shared" si="73"/>
        <v>371.24</v>
      </c>
      <c r="Q278" s="27">
        <f t="shared" si="74"/>
        <v>193310.18</v>
      </c>
    </row>
    <row r="279" spans="1:17" x14ac:dyDescent="0.25">
      <c r="A279">
        <f t="shared" si="64"/>
        <v>268</v>
      </c>
      <c r="B279" s="6">
        <f t="shared" si="65"/>
        <v>46413</v>
      </c>
      <c r="C279" s="7">
        <f t="shared" si="66"/>
        <v>128760.1</v>
      </c>
      <c r="D279" s="1">
        <f t="shared" si="60"/>
        <v>666.98</v>
      </c>
      <c r="E279" s="28">
        <f t="shared" si="67"/>
        <v>196</v>
      </c>
      <c r="F279" s="1">
        <f t="shared" si="61"/>
        <v>196.60676807692309</v>
      </c>
      <c r="G279" s="1">
        <f t="shared" si="68"/>
        <v>470.37</v>
      </c>
      <c r="H279" s="7">
        <f t="shared" si="69"/>
        <v>128093.73</v>
      </c>
      <c r="J279" s="14">
        <f t="shared" si="70"/>
        <v>268</v>
      </c>
      <c r="K279" s="19">
        <f t="shared" si="71"/>
        <v>46413</v>
      </c>
      <c r="L279" s="27">
        <f t="shared" si="72"/>
        <v>193310.18</v>
      </c>
      <c r="M279" s="18">
        <f t="shared" si="62"/>
        <v>666.98</v>
      </c>
      <c r="O279" s="18">
        <f t="shared" si="63"/>
        <v>295.16977484615387</v>
      </c>
      <c r="P279" s="18">
        <f t="shared" si="73"/>
        <v>371.81</v>
      </c>
      <c r="Q279" s="27">
        <f t="shared" si="74"/>
        <v>192938.37</v>
      </c>
    </row>
    <row r="280" spans="1:17" x14ac:dyDescent="0.25">
      <c r="A280">
        <f t="shared" si="64"/>
        <v>269</v>
      </c>
      <c r="B280" s="6">
        <f t="shared" si="65"/>
        <v>46427</v>
      </c>
      <c r="C280" s="7">
        <f t="shared" si="66"/>
        <v>128093.73</v>
      </c>
      <c r="D280" s="1">
        <f t="shared" si="60"/>
        <v>666.98</v>
      </c>
      <c r="E280" s="28">
        <f t="shared" si="67"/>
        <v>196</v>
      </c>
      <c r="F280" s="1">
        <f t="shared" si="61"/>
        <v>195.58927234615385</v>
      </c>
      <c r="G280" s="1">
        <f t="shared" si="68"/>
        <v>471.39</v>
      </c>
      <c r="H280" s="7">
        <f t="shared" si="69"/>
        <v>127426.34</v>
      </c>
      <c r="J280" s="14">
        <f t="shared" si="70"/>
        <v>269</v>
      </c>
      <c r="K280" s="19">
        <f t="shared" si="71"/>
        <v>46427</v>
      </c>
      <c r="L280" s="27">
        <f t="shared" si="72"/>
        <v>192938.37</v>
      </c>
      <c r="M280" s="18">
        <f t="shared" si="62"/>
        <v>666.98</v>
      </c>
      <c r="O280" s="18">
        <f t="shared" si="63"/>
        <v>294.60204957692309</v>
      </c>
      <c r="P280" s="18">
        <f t="shared" si="73"/>
        <v>372.38</v>
      </c>
      <c r="Q280" s="27">
        <f t="shared" si="74"/>
        <v>192565.99</v>
      </c>
    </row>
    <row r="281" spans="1:17" x14ac:dyDescent="0.25">
      <c r="A281">
        <f t="shared" si="64"/>
        <v>270</v>
      </c>
      <c r="B281" s="6">
        <f t="shared" si="65"/>
        <v>46441</v>
      </c>
      <c r="C281" s="7">
        <f t="shared" si="66"/>
        <v>127426.34</v>
      </c>
      <c r="D281" s="1">
        <f t="shared" si="60"/>
        <v>666.98</v>
      </c>
      <c r="E281" s="28">
        <f t="shared" si="67"/>
        <v>196</v>
      </c>
      <c r="F281" s="1">
        <f t="shared" si="61"/>
        <v>194.57021915384615</v>
      </c>
      <c r="G281" s="1">
        <f t="shared" si="68"/>
        <v>472.41</v>
      </c>
      <c r="H281" s="7">
        <f t="shared" si="69"/>
        <v>126757.93</v>
      </c>
      <c r="J281" s="14">
        <f t="shared" si="70"/>
        <v>270</v>
      </c>
      <c r="K281" s="19">
        <f t="shared" si="71"/>
        <v>46441</v>
      </c>
      <c r="L281" s="27">
        <f t="shared" si="72"/>
        <v>192565.99</v>
      </c>
      <c r="M281" s="18">
        <f t="shared" si="62"/>
        <v>666.98</v>
      </c>
      <c r="O281" s="18">
        <f t="shared" si="63"/>
        <v>294.03345396153844</v>
      </c>
      <c r="P281" s="18">
        <f t="shared" si="73"/>
        <v>372.95</v>
      </c>
      <c r="Q281" s="27">
        <f t="shared" si="74"/>
        <v>192193.04</v>
      </c>
    </row>
    <row r="282" spans="1:17" x14ac:dyDescent="0.25">
      <c r="A282">
        <f t="shared" si="64"/>
        <v>271</v>
      </c>
      <c r="B282" s="6">
        <f t="shared" si="65"/>
        <v>46455</v>
      </c>
      <c r="C282" s="7">
        <f t="shared" si="66"/>
        <v>126757.93</v>
      </c>
      <c r="D282" s="1">
        <f t="shared" si="60"/>
        <v>666.98</v>
      </c>
      <c r="E282" s="28">
        <f t="shared" si="67"/>
        <v>196</v>
      </c>
      <c r="F282" s="1">
        <f t="shared" si="61"/>
        <v>193.54960850000001</v>
      </c>
      <c r="G282" s="1">
        <f t="shared" si="68"/>
        <v>473.43</v>
      </c>
      <c r="H282" s="7">
        <f t="shared" si="69"/>
        <v>126088.5</v>
      </c>
      <c r="J282" s="14">
        <f t="shared" si="70"/>
        <v>271</v>
      </c>
      <c r="K282" s="19">
        <f t="shared" si="71"/>
        <v>46455</v>
      </c>
      <c r="L282" s="27">
        <f t="shared" si="72"/>
        <v>192193.04</v>
      </c>
      <c r="M282" s="18">
        <f t="shared" si="62"/>
        <v>666.98</v>
      </c>
      <c r="O282" s="18">
        <f t="shared" si="63"/>
        <v>293.46398800000003</v>
      </c>
      <c r="P282" s="18">
        <f t="shared" si="73"/>
        <v>373.52</v>
      </c>
      <c r="Q282" s="27">
        <f t="shared" si="74"/>
        <v>191819.51999999999</v>
      </c>
    </row>
    <row r="283" spans="1:17" x14ac:dyDescent="0.25">
      <c r="A283">
        <f t="shared" si="64"/>
        <v>272</v>
      </c>
      <c r="B283" s="6">
        <f t="shared" si="65"/>
        <v>46469</v>
      </c>
      <c r="C283" s="7">
        <f t="shared" si="66"/>
        <v>126088.5</v>
      </c>
      <c r="D283" s="1">
        <f t="shared" si="60"/>
        <v>666.98</v>
      </c>
      <c r="E283" s="28">
        <f t="shared" si="67"/>
        <v>196</v>
      </c>
      <c r="F283" s="1">
        <f t="shared" si="61"/>
        <v>192.5274403846154</v>
      </c>
      <c r="G283" s="1">
        <f t="shared" si="68"/>
        <v>474.45</v>
      </c>
      <c r="H283" s="7">
        <f t="shared" si="69"/>
        <v>125418.05</v>
      </c>
      <c r="J283" s="14">
        <f t="shared" si="70"/>
        <v>272</v>
      </c>
      <c r="K283" s="19">
        <f t="shared" si="71"/>
        <v>46469</v>
      </c>
      <c r="L283" s="27">
        <f t="shared" si="72"/>
        <v>191819.51999999999</v>
      </c>
      <c r="M283" s="18">
        <f t="shared" si="62"/>
        <v>666.98</v>
      </c>
      <c r="O283" s="18">
        <f t="shared" si="63"/>
        <v>292.89365169230769</v>
      </c>
      <c r="P283" s="18">
        <f t="shared" si="73"/>
        <v>374.09</v>
      </c>
      <c r="Q283" s="27">
        <f t="shared" si="74"/>
        <v>191445.43</v>
      </c>
    </row>
    <row r="284" spans="1:17" x14ac:dyDescent="0.25">
      <c r="A284">
        <f t="shared" si="64"/>
        <v>273</v>
      </c>
      <c r="B284" s="6">
        <f t="shared" si="65"/>
        <v>46483</v>
      </c>
      <c r="C284" s="7">
        <f t="shared" si="66"/>
        <v>125418.05</v>
      </c>
      <c r="D284" s="1">
        <f t="shared" si="60"/>
        <v>666.98</v>
      </c>
      <c r="E284" s="28">
        <f t="shared" si="67"/>
        <v>196</v>
      </c>
      <c r="F284" s="1">
        <f t="shared" si="61"/>
        <v>191.50371480769232</v>
      </c>
      <c r="G284" s="1">
        <f t="shared" si="68"/>
        <v>475.48</v>
      </c>
      <c r="H284" s="7">
        <f t="shared" si="69"/>
        <v>124746.57</v>
      </c>
      <c r="J284" s="14">
        <f t="shared" si="70"/>
        <v>273</v>
      </c>
      <c r="K284" s="19">
        <f t="shared" si="71"/>
        <v>46483</v>
      </c>
      <c r="L284" s="27">
        <f t="shared" si="72"/>
        <v>191445.43</v>
      </c>
      <c r="M284" s="18">
        <f t="shared" si="62"/>
        <v>666.98</v>
      </c>
      <c r="O284" s="18">
        <f t="shared" si="63"/>
        <v>292.32244503846152</v>
      </c>
      <c r="P284" s="18">
        <f t="shared" si="73"/>
        <v>374.66</v>
      </c>
      <c r="Q284" s="27">
        <f t="shared" si="74"/>
        <v>191070.77</v>
      </c>
    </row>
    <row r="285" spans="1:17" x14ac:dyDescent="0.25">
      <c r="A285">
        <f t="shared" si="64"/>
        <v>274</v>
      </c>
      <c r="B285" s="6">
        <f t="shared" si="65"/>
        <v>46497</v>
      </c>
      <c r="C285" s="7">
        <f t="shared" si="66"/>
        <v>124746.57</v>
      </c>
      <c r="D285" s="1">
        <f t="shared" si="60"/>
        <v>666.98</v>
      </c>
      <c r="E285" s="28">
        <f t="shared" si="67"/>
        <v>196</v>
      </c>
      <c r="F285" s="1">
        <f t="shared" si="61"/>
        <v>190.47841650000001</v>
      </c>
      <c r="G285" s="1">
        <f t="shared" si="68"/>
        <v>476.5</v>
      </c>
      <c r="H285" s="7">
        <f t="shared" si="69"/>
        <v>124074.07</v>
      </c>
      <c r="J285" s="14">
        <f t="shared" si="70"/>
        <v>274</v>
      </c>
      <c r="K285" s="19">
        <f t="shared" si="71"/>
        <v>46497</v>
      </c>
      <c r="L285" s="27">
        <f t="shared" si="72"/>
        <v>191070.77</v>
      </c>
      <c r="M285" s="18">
        <f t="shared" si="62"/>
        <v>666.98</v>
      </c>
      <c r="O285" s="18">
        <f t="shared" si="63"/>
        <v>291.75036803846154</v>
      </c>
      <c r="P285" s="18">
        <f t="shared" si="73"/>
        <v>375.23</v>
      </c>
      <c r="Q285" s="27">
        <f t="shared" si="74"/>
        <v>190695.54</v>
      </c>
    </row>
    <row r="286" spans="1:17" x14ac:dyDescent="0.25">
      <c r="A286">
        <f t="shared" si="64"/>
        <v>275</v>
      </c>
      <c r="B286" s="6">
        <f t="shared" si="65"/>
        <v>46511</v>
      </c>
      <c r="C286" s="7">
        <f t="shared" si="66"/>
        <v>124074.07</v>
      </c>
      <c r="D286" s="1">
        <f t="shared" si="60"/>
        <v>666.98</v>
      </c>
      <c r="E286" s="28">
        <f t="shared" si="67"/>
        <v>196</v>
      </c>
      <c r="F286" s="1">
        <f t="shared" si="61"/>
        <v>189.45156073076924</v>
      </c>
      <c r="G286" s="1">
        <f t="shared" si="68"/>
        <v>477.53</v>
      </c>
      <c r="H286" s="7">
        <f t="shared" si="69"/>
        <v>123400.54</v>
      </c>
      <c r="J286" s="14">
        <f t="shared" si="70"/>
        <v>275</v>
      </c>
      <c r="K286" s="19">
        <f t="shared" si="71"/>
        <v>46511</v>
      </c>
      <c r="L286" s="27">
        <f t="shared" si="72"/>
        <v>190695.54</v>
      </c>
      <c r="M286" s="18">
        <f t="shared" si="62"/>
        <v>666.98</v>
      </c>
      <c r="O286" s="18">
        <f t="shared" si="63"/>
        <v>291.17742069230769</v>
      </c>
      <c r="P286" s="18">
        <f t="shared" si="73"/>
        <v>375.8</v>
      </c>
      <c r="Q286" s="27">
        <f t="shared" si="74"/>
        <v>190319.74</v>
      </c>
    </row>
    <row r="287" spans="1:17" x14ac:dyDescent="0.25">
      <c r="A287">
        <f t="shared" si="64"/>
        <v>276</v>
      </c>
      <c r="B287" s="6">
        <f t="shared" si="65"/>
        <v>46525</v>
      </c>
      <c r="C287" s="7">
        <f t="shared" si="66"/>
        <v>123400.54</v>
      </c>
      <c r="D287" s="1">
        <f t="shared" si="60"/>
        <v>666.98</v>
      </c>
      <c r="E287" s="28">
        <f t="shared" si="67"/>
        <v>196</v>
      </c>
      <c r="F287" s="1">
        <f t="shared" si="61"/>
        <v>188.42313223076923</v>
      </c>
      <c r="G287" s="1">
        <f t="shared" si="68"/>
        <v>478.56</v>
      </c>
      <c r="H287" s="7">
        <f t="shared" si="69"/>
        <v>122725.98</v>
      </c>
      <c r="J287" s="14">
        <f t="shared" si="70"/>
        <v>276</v>
      </c>
      <c r="K287" s="19">
        <f t="shared" si="71"/>
        <v>46525</v>
      </c>
      <c r="L287" s="27">
        <f t="shared" si="72"/>
        <v>190319.74</v>
      </c>
      <c r="M287" s="18">
        <f t="shared" si="62"/>
        <v>666.98</v>
      </c>
      <c r="O287" s="18">
        <f t="shared" si="63"/>
        <v>290.60360300000002</v>
      </c>
      <c r="P287" s="18">
        <f t="shared" si="73"/>
        <v>376.38</v>
      </c>
      <c r="Q287" s="27">
        <f t="shared" si="74"/>
        <v>189943.36</v>
      </c>
    </row>
    <row r="288" spans="1:17" x14ac:dyDescent="0.25">
      <c r="A288">
        <f t="shared" si="64"/>
        <v>277</v>
      </c>
      <c r="B288" s="6">
        <f t="shared" si="65"/>
        <v>46539</v>
      </c>
      <c r="C288" s="7">
        <f t="shared" si="66"/>
        <v>122725.98</v>
      </c>
      <c r="D288" s="1">
        <f t="shared" si="60"/>
        <v>666.98</v>
      </c>
      <c r="E288" s="28">
        <f t="shared" si="67"/>
        <v>196</v>
      </c>
      <c r="F288" s="1">
        <f t="shared" si="61"/>
        <v>187.39313100000001</v>
      </c>
      <c r="G288" s="1">
        <f t="shared" si="68"/>
        <v>479.59</v>
      </c>
      <c r="H288" s="7">
        <f t="shared" si="69"/>
        <v>122050.39</v>
      </c>
      <c r="J288" s="14">
        <f t="shared" si="70"/>
        <v>277</v>
      </c>
      <c r="K288" s="19">
        <f t="shared" si="71"/>
        <v>46539</v>
      </c>
      <c r="L288" s="27">
        <f t="shared" si="72"/>
        <v>189943.36</v>
      </c>
      <c r="M288" s="18">
        <f t="shared" si="62"/>
        <v>666.98</v>
      </c>
      <c r="O288" s="18">
        <f t="shared" si="63"/>
        <v>290.02889969230768</v>
      </c>
      <c r="P288" s="18">
        <f t="shared" si="73"/>
        <v>376.95</v>
      </c>
      <c r="Q288" s="27">
        <f t="shared" si="74"/>
        <v>189566.41</v>
      </c>
    </row>
    <row r="289" spans="1:17" x14ac:dyDescent="0.25">
      <c r="A289">
        <f t="shared" si="64"/>
        <v>278</v>
      </c>
      <c r="B289" s="6">
        <f t="shared" si="65"/>
        <v>46553</v>
      </c>
      <c r="C289" s="7">
        <f t="shared" si="66"/>
        <v>122050.39</v>
      </c>
      <c r="D289" s="1">
        <f t="shared" si="60"/>
        <v>666.98</v>
      </c>
      <c r="E289" s="28">
        <f t="shared" si="67"/>
        <v>196</v>
      </c>
      <c r="F289" s="1">
        <f t="shared" si="61"/>
        <v>186.36155703846154</v>
      </c>
      <c r="G289" s="1">
        <f t="shared" si="68"/>
        <v>480.62</v>
      </c>
      <c r="H289" s="7">
        <f t="shared" si="69"/>
        <v>121373.77</v>
      </c>
      <c r="J289" s="14">
        <f t="shared" si="70"/>
        <v>278</v>
      </c>
      <c r="K289" s="19">
        <f t="shared" si="71"/>
        <v>46553</v>
      </c>
      <c r="L289" s="27">
        <f t="shared" si="72"/>
        <v>189566.41</v>
      </c>
      <c r="M289" s="18">
        <f t="shared" si="62"/>
        <v>666.98</v>
      </c>
      <c r="O289" s="18">
        <f t="shared" si="63"/>
        <v>289.45332603846157</v>
      </c>
      <c r="P289" s="18">
        <f t="shared" si="73"/>
        <v>377.53</v>
      </c>
      <c r="Q289" s="27">
        <f t="shared" si="74"/>
        <v>189188.88</v>
      </c>
    </row>
    <row r="290" spans="1:17" x14ac:dyDescent="0.25">
      <c r="A290">
        <f t="shared" si="64"/>
        <v>279</v>
      </c>
      <c r="B290" s="6">
        <f t="shared" si="65"/>
        <v>46567</v>
      </c>
      <c r="C290" s="7">
        <f t="shared" si="66"/>
        <v>121373.77</v>
      </c>
      <c r="D290" s="1">
        <f t="shared" si="60"/>
        <v>666.98</v>
      </c>
      <c r="E290" s="28">
        <f t="shared" si="67"/>
        <v>196</v>
      </c>
      <c r="F290" s="1">
        <f t="shared" si="61"/>
        <v>185.32841034615385</v>
      </c>
      <c r="G290" s="1">
        <f t="shared" si="68"/>
        <v>481.65</v>
      </c>
      <c r="H290" s="7">
        <f t="shared" si="69"/>
        <v>120696.12</v>
      </c>
      <c r="J290" s="14">
        <f t="shared" si="70"/>
        <v>279</v>
      </c>
      <c r="K290" s="19">
        <f t="shared" si="71"/>
        <v>46567</v>
      </c>
      <c r="L290" s="27">
        <f t="shared" si="72"/>
        <v>189188.88</v>
      </c>
      <c r="M290" s="18">
        <f t="shared" si="62"/>
        <v>666.98</v>
      </c>
      <c r="O290" s="18">
        <f t="shared" si="63"/>
        <v>288.87686676923079</v>
      </c>
      <c r="P290" s="18">
        <f t="shared" si="73"/>
        <v>378.1</v>
      </c>
      <c r="Q290" s="27">
        <f t="shared" si="74"/>
        <v>188810.78</v>
      </c>
    </row>
    <row r="291" spans="1:17" x14ac:dyDescent="0.25">
      <c r="A291">
        <f t="shared" si="64"/>
        <v>280</v>
      </c>
      <c r="B291" s="6">
        <f t="shared" si="65"/>
        <v>46581</v>
      </c>
      <c r="C291" s="7">
        <f t="shared" si="66"/>
        <v>120696.12</v>
      </c>
      <c r="D291" s="1">
        <f t="shared" si="60"/>
        <v>666.98</v>
      </c>
      <c r="E291" s="28">
        <f t="shared" si="67"/>
        <v>196</v>
      </c>
      <c r="F291" s="1">
        <f t="shared" si="61"/>
        <v>184.29369092307692</v>
      </c>
      <c r="G291" s="1">
        <f t="shared" si="68"/>
        <v>482.69</v>
      </c>
      <c r="H291" s="7">
        <f t="shared" si="69"/>
        <v>120017.43</v>
      </c>
      <c r="J291" s="14">
        <f t="shared" si="70"/>
        <v>280</v>
      </c>
      <c r="K291" s="19">
        <f t="shared" si="71"/>
        <v>46581</v>
      </c>
      <c r="L291" s="27">
        <f t="shared" si="72"/>
        <v>188810.78</v>
      </c>
      <c r="M291" s="18">
        <f t="shared" si="62"/>
        <v>666.98</v>
      </c>
      <c r="O291" s="18">
        <f t="shared" si="63"/>
        <v>288.29953715384619</v>
      </c>
      <c r="P291" s="18">
        <f t="shared" si="73"/>
        <v>378.68</v>
      </c>
      <c r="Q291" s="27">
        <f t="shared" si="74"/>
        <v>188432.1</v>
      </c>
    </row>
    <row r="292" spans="1:17" x14ac:dyDescent="0.25">
      <c r="A292">
        <f t="shared" si="64"/>
        <v>281</v>
      </c>
      <c r="B292" s="6">
        <f t="shared" si="65"/>
        <v>46595</v>
      </c>
      <c r="C292" s="7">
        <f t="shared" si="66"/>
        <v>120017.43</v>
      </c>
      <c r="D292" s="1">
        <f t="shared" si="60"/>
        <v>666.98</v>
      </c>
      <c r="E292" s="28">
        <f t="shared" si="67"/>
        <v>196</v>
      </c>
      <c r="F292" s="1">
        <f t="shared" si="61"/>
        <v>183.2573835</v>
      </c>
      <c r="G292" s="1">
        <f t="shared" si="68"/>
        <v>483.72</v>
      </c>
      <c r="H292" s="7">
        <f t="shared" si="69"/>
        <v>119337.71</v>
      </c>
      <c r="J292" s="14">
        <f t="shared" si="70"/>
        <v>281</v>
      </c>
      <c r="K292" s="19">
        <f t="shared" si="71"/>
        <v>46595</v>
      </c>
      <c r="L292" s="27">
        <f t="shared" si="72"/>
        <v>188432.1</v>
      </c>
      <c r="M292" s="18">
        <f t="shared" si="62"/>
        <v>666.98</v>
      </c>
      <c r="O292" s="18">
        <f t="shared" si="63"/>
        <v>287.72132192307691</v>
      </c>
      <c r="P292" s="18">
        <f t="shared" si="73"/>
        <v>379.26</v>
      </c>
      <c r="Q292" s="27">
        <f t="shared" si="74"/>
        <v>188052.84</v>
      </c>
    </row>
    <row r="293" spans="1:17" x14ac:dyDescent="0.25">
      <c r="A293">
        <f t="shared" si="64"/>
        <v>282</v>
      </c>
      <c r="B293" s="6">
        <f t="shared" si="65"/>
        <v>46609</v>
      </c>
      <c r="C293" s="7">
        <f t="shared" si="66"/>
        <v>119337.71</v>
      </c>
      <c r="D293" s="1">
        <f t="shared" si="60"/>
        <v>666.98</v>
      </c>
      <c r="E293" s="28">
        <f t="shared" si="67"/>
        <v>196</v>
      </c>
      <c r="F293" s="1">
        <f t="shared" si="61"/>
        <v>182.21950334615386</v>
      </c>
      <c r="G293" s="1">
        <f t="shared" si="68"/>
        <v>484.76</v>
      </c>
      <c r="H293" s="7">
        <f t="shared" si="69"/>
        <v>118656.95</v>
      </c>
      <c r="J293" s="14">
        <f t="shared" si="70"/>
        <v>282</v>
      </c>
      <c r="K293" s="19">
        <f t="shared" si="71"/>
        <v>46609</v>
      </c>
      <c r="L293" s="27">
        <f t="shared" si="72"/>
        <v>188052.84</v>
      </c>
      <c r="M293" s="18">
        <f t="shared" si="62"/>
        <v>666.98</v>
      </c>
      <c r="O293" s="18">
        <f t="shared" si="63"/>
        <v>287.14222107692308</v>
      </c>
      <c r="P293" s="18">
        <f t="shared" si="73"/>
        <v>379.84</v>
      </c>
      <c r="Q293" s="27">
        <f t="shared" si="74"/>
        <v>187673</v>
      </c>
    </row>
    <row r="294" spans="1:17" x14ac:dyDescent="0.25">
      <c r="A294">
        <f t="shared" si="64"/>
        <v>283</v>
      </c>
      <c r="B294" s="6">
        <f t="shared" si="65"/>
        <v>46623</v>
      </c>
      <c r="C294" s="7">
        <f t="shared" si="66"/>
        <v>118656.95</v>
      </c>
      <c r="D294" s="1">
        <f t="shared" si="60"/>
        <v>666.98</v>
      </c>
      <c r="E294" s="28">
        <f t="shared" si="67"/>
        <v>196</v>
      </c>
      <c r="F294" s="1">
        <f t="shared" si="61"/>
        <v>181.18003519230768</v>
      </c>
      <c r="G294" s="1">
        <f t="shared" si="68"/>
        <v>485.8</v>
      </c>
      <c r="H294" s="7">
        <f t="shared" si="69"/>
        <v>117975.15</v>
      </c>
      <c r="J294" s="14">
        <f t="shared" si="70"/>
        <v>283</v>
      </c>
      <c r="K294" s="19">
        <f t="shared" si="71"/>
        <v>46623</v>
      </c>
      <c r="L294" s="27">
        <f t="shared" si="72"/>
        <v>187673</v>
      </c>
      <c r="M294" s="18">
        <f t="shared" si="62"/>
        <v>666.98</v>
      </c>
      <c r="O294" s="18">
        <f t="shared" si="63"/>
        <v>286.56223461538463</v>
      </c>
      <c r="P294" s="18">
        <f t="shared" si="73"/>
        <v>380.42</v>
      </c>
      <c r="Q294" s="27">
        <f t="shared" si="74"/>
        <v>187292.58</v>
      </c>
    </row>
    <row r="295" spans="1:17" x14ac:dyDescent="0.25">
      <c r="A295">
        <f t="shared" si="64"/>
        <v>284</v>
      </c>
      <c r="B295" s="6">
        <f t="shared" si="65"/>
        <v>46637</v>
      </c>
      <c r="C295" s="7">
        <f t="shared" si="66"/>
        <v>117975.15</v>
      </c>
      <c r="D295" s="1">
        <f t="shared" si="60"/>
        <v>666.98</v>
      </c>
      <c r="E295" s="28">
        <f t="shared" si="67"/>
        <v>196</v>
      </c>
      <c r="F295" s="1">
        <f t="shared" si="61"/>
        <v>180.13897903846154</v>
      </c>
      <c r="G295" s="1">
        <f t="shared" si="68"/>
        <v>486.84</v>
      </c>
      <c r="H295" s="7">
        <f t="shared" si="69"/>
        <v>117292.31</v>
      </c>
      <c r="J295" s="14">
        <f t="shared" si="70"/>
        <v>284</v>
      </c>
      <c r="K295" s="19">
        <f t="shared" si="71"/>
        <v>46637</v>
      </c>
      <c r="L295" s="27">
        <f t="shared" si="72"/>
        <v>187292.58</v>
      </c>
      <c r="M295" s="18">
        <f t="shared" si="62"/>
        <v>666.98</v>
      </c>
      <c r="O295" s="18">
        <f t="shared" si="63"/>
        <v>285.98136253846155</v>
      </c>
      <c r="P295" s="18">
        <f t="shared" si="73"/>
        <v>381</v>
      </c>
      <c r="Q295" s="27">
        <f t="shared" si="74"/>
        <v>186911.58</v>
      </c>
    </row>
    <row r="296" spans="1:17" x14ac:dyDescent="0.25">
      <c r="A296">
        <f t="shared" si="64"/>
        <v>285</v>
      </c>
      <c r="B296" s="6">
        <f t="shared" si="65"/>
        <v>46651</v>
      </c>
      <c r="C296" s="7">
        <f t="shared" si="66"/>
        <v>117292.31</v>
      </c>
      <c r="D296" s="1">
        <f t="shared" si="60"/>
        <v>666.98</v>
      </c>
      <c r="E296" s="28">
        <f t="shared" si="67"/>
        <v>196</v>
      </c>
      <c r="F296" s="1">
        <f t="shared" si="61"/>
        <v>179.09633488461537</v>
      </c>
      <c r="G296" s="1">
        <f t="shared" si="68"/>
        <v>487.88</v>
      </c>
      <c r="H296" s="7">
        <f t="shared" si="69"/>
        <v>116608.43</v>
      </c>
      <c r="J296" s="14">
        <f t="shared" si="70"/>
        <v>285</v>
      </c>
      <c r="K296" s="19">
        <f t="shared" si="71"/>
        <v>46651</v>
      </c>
      <c r="L296" s="27">
        <f t="shared" si="72"/>
        <v>186911.58</v>
      </c>
      <c r="M296" s="18">
        <f t="shared" si="62"/>
        <v>666.98</v>
      </c>
      <c r="O296" s="18">
        <f t="shared" si="63"/>
        <v>285.39960484615386</v>
      </c>
      <c r="P296" s="18">
        <f t="shared" si="73"/>
        <v>381.58</v>
      </c>
      <c r="Q296" s="27">
        <f t="shared" si="74"/>
        <v>186530</v>
      </c>
    </row>
    <row r="297" spans="1:17" x14ac:dyDescent="0.25">
      <c r="A297">
        <f t="shared" si="64"/>
        <v>286</v>
      </c>
      <c r="B297" s="6">
        <f t="shared" si="65"/>
        <v>46665</v>
      </c>
      <c r="C297" s="7">
        <f t="shared" si="66"/>
        <v>116608.43</v>
      </c>
      <c r="D297" s="1">
        <f t="shared" si="60"/>
        <v>666.98</v>
      </c>
      <c r="E297" s="28">
        <f t="shared" si="67"/>
        <v>196</v>
      </c>
      <c r="F297" s="1">
        <f t="shared" si="61"/>
        <v>178.05210273076923</v>
      </c>
      <c r="G297" s="1">
        <f t="shared" si="68"/>
        <v>488.93</v>
      </c>
      <c r="H297" s="7">
        <f t="shared" si="69"/>
        <v>115923.5</v>
      </c>
      <c r="J297" s="14">
        <f t="shared" si="70"/>
        <v>286</v>
      </c>
      <c r="K297" s="19">
        <f t="shared" si="71"/>
        <v>46665</v>
      </c>
      <c r="L297" s="27">
        <f t="shared" si="72"/>
        <v>186530</v>
      </c>
      <c r="M297" s="18">
        <f t="shared" si="62"/>
        <v>666.98</v>
      </c>
      <c r="O297" s="18">
        <f t="shared" si="63"/>
        <v>284.81696153846156</v>
      </c>
      <c r="P297" s="18">
        <f t="shared" si="73"/>
        <v>382.16</v>
      </c>
      <c r="Q297" s="27">
        <f t="shared" si="74"/>
        <v>186147.84</v>
      </c>
    </row>
    <row r="298" spans="1:17" x14ac:dyDescent="0.25">
      <c r="A298">
        <f t="shared" si="64"/>
        <v>287</v>
      </c>
      <c r="B298" s="6">
        <f t="shared" si="65"/>
        <v>46679</v>
      </c>
      <c r="C298" s="7">
        <f t="shared" si="66"/>
        <v>115923.5</v>
      </c>
      <c r="D298" s="1">
        <f t="shared" si="60"/>
        <v>666.98</v>
      </c>
      <c r="E298" s="28">
        <f t="shared" si="67"/>
        <v>196</v>
      </c>
      <c r="F298" s="1">
        <f t="shared" si="61"/>
        <v>177.00626730769233</v>
      </c>
      <c r="G298" s="1">
        <f t="shared" si="68"/>
        <v>489.97</v>
      </c>
      <c r="H298" s="7">
        <f t="shared" si="69"/>
        <v>115237.53</v>
      </c>
      <c r="J298" s="14">
        <f t="shared" si="70"/>
        <v>287</v>
      </c>
      <c r="K298" s="19">
        <f t="shared" si="71"/>
        <v>46679</v>
      </c>
      <c r="L298" s="27">
        <f t="shared" si="72"/>
        <v>186147.84</v>
      </c>
      <c r="M298" s="18">
        <f t="shared" si="62"/>
        <v>666.98</v>
      </c>
      <c r="O298" s="18">
        <f t="shared" si="63"/>
        <v>284.23343261538463</v>
      </c>
      <c r="P298" s="18">
        <f t="shared" si="73"/>
        <v>382.75</v>
      </c>
      <c r="Q298" s="27">
        <f t="shared" si="74"/>
        <v>185765.09</v>
      </c>
    </row>
    <row r="299" spans="1:17" x14ac:dyDescent="0.25">
      <c r="A299">
        <f t="shared" si="64"/>
        <v>288</v>
      </c>
      <c r="B299" s="6">
        <f t="shared" si="65"/>
        <v>46693</v>
      </c>
      <c r="C299" s="7">
        <f t="shared" si="66"/>
        <v>115237.53</v>
      </c>
      <c r="D299" s="1">
        <f t="shared" si="60"/>
        <v>666.98</v>
      </c>
      <c r="E299" s="28">
        <f t="shared" si="67"/>
        <v>196</v>
      </c>
      <c r="F299" s="1">
        <f t="shared" si="61"/>
        <v>175.95884388461539</v>
      </c>
      <c r="G299" s="1">
        <f t="shared" si="68"/>
        <v>491.02</v>
      </c>
      <c r="H299" s="7">
        <f t="shared" si="69"/>
        <v>114550.51</v>
      </c>
      <c r="J299" s="14">
        <f t="shared" si="70"/>
        <v>288</v>
      </c>
      <c r="K299" s="19">
        <f t="shared" si="71"/>
        <v>46693</v>
      </c>
      <c r="L299" s="27">
        <f t="shared" si="72"/>
        <v>185765.09</v>
      </c>
      <c r="M299" s="18">
        <f t="shared" si="62"/>
        <v>666.98</v>
      </c>
      <c r="O299" s="18">
        <f t="shared" si="63"/>
        <v>283.64900280769228</v>
      </c>
      <c r="P299" s="18">
        <f t="shared" si="73"/>
        <v>383.33</v>
      </c>
      <c r="Q299" s="27">
        <f t="shared" si="74"/>
        <v>185381.76000000001</v>
      </c>
    </row>
    <row r="300" spans="1:17" x14ac:dyDescent="0.25">
      <c r="A300">
        <f t="shared" si="64"/>
        <v>289</v>
      </c>
      <c r="B300" s="6">
        <f t="shared" si="65"/>
        <v>46707</v>
      </c>
      <c r="C300" s="7">
        <f t="shared" si="66"/>
        <v>114550.51</v>
      </c>
      <c r="D300" s="1">
        <f t="shared" si="60"/>
        <v>666.98</v>
      </c>
      <c r="E300" s="28">
        <f t="shared" si="67"/>
        <v>196</v>
      </c>
      <c r="F300" s="1">
        <f t="shared" si="61"/>
        <v>174.90981719230768</v>
      </c>
      <c r="G300" s="1">
        <f t="shared" si="68"/>
        <v>492.07</v>
      </c>
      <c r="H300" s="7">
        <f t="shared" si="69"/>
        <v>113862.44</v>
      </c>
      <c r="J300" s="14">
        <f t="shared" si="70"/>
        <v>289</v>
      </c>
      <c r="K300" s="19">
        <f t="shared" si="71"/>
        <v>46707</v>
      </c>
      <c r="L300" s="27">
        <f t="shared" si="72"/>
        <v>185381.76000000001</v>
      </c>
      <c r="M300" s="18">
        <f t="shared" si="62"/>
        <v>666.98</v>
      </c>
      <c r="O300" s="18">
        <f t="shared" si="63"/>
        <v>283.06368738461543</v>
      </c>
      <c r="P300" s="18">
        <f t="shared" si="73"/>
        <v>383.92</v>
      </c>
      <c r="Q300" s="27">
        <f t="shared" si="74"/>
        <v>184997.84</v>
      </c>
    </row>
    <row r="301" spans="1:17" x14ac:dyDescent="0.25">
      <c r="A301">
        <f t="shared" si="64"/>
        <v>290</v>
      </c>
      <c r="B301" s="6">
        <f t="shared" si="65"/>
        <v>46721</v>
      </c>
      <c r="C301" s="7">
        <f t="shared" si="66"/>
        <v>113862.44</v>
      </c>
      <c r="D301" s="1">
        <f t="shared" si="60"/>
        <v>666.98</v>
      </c>
      <c r="E301" s="28">
        <f t="shared" si="67"/>
        <v>196</v>
      </c>
      <c r="F301" s="1">
        <f t="shared" si="61"/>
        <v>173.85918723076924</v>
      </c>
      <c r="G301" s="1">
        <f t="shared" si="68"/>
        <v>493.12</v>
      </c>
      <c r="H301" s="7">
        <f t="shared" si="69"/>
        <v>113173.32</v>
      </c>
      <c r="J301" s="14">
        <f t="shared" si="70"/>
        <v>290</v>
      </c>
      <c r="K301" s="19">
        <f t="shared" si="71"/>
        <v>46721</v>
      </c>
      <c r="L301" s="27">
        <f t="shared" si="72"/>
        <v>184997.84</v>
      </c>
      <c r="M301" s="18">
        <f t="shared" si="62"/>
        <v>666.98</v>
      </c>
      <c r="O301" s="18">
        <f t="shared" si="63"/>
        <v>282.47747107692311</v>
      </c>
      <c r="P301" s="18">
        <f t="shared" si="73"/>
        <v>384.5</v>
      </c>
      <c r="Q301" s="27">
        <f t="shared" si="74"/>
        <v>184613.34</v>
      </c>
    </row>
    <row r="302" spans="1:17" x14ac:dyDescent="0.25">
      <c r="A302">
        <f t="shared" si="64"/>
        <v>291</v>
      </c>
      <c r="B302" s="6">
        <f t="shared" si="65"/>
        <v>46735</v>
      </c>
      <c r="C302" s="7">
        <f t="shared" si="66"/>
        <v>113173.32</v>
      </c>
      <c r="D302" s="1">
        <f t="shared" si="60"/>
        <v>666.98</v>
      </c>
      <c r="E302" s="28">
        <f t="shared" si="67"/>
        <v>196</v>
      </c>
      <c r="F302" s="1">
        <f t="shared" si="61"/>
        <v>172.80695400000002</v>
      </c>
      <c r="G302" s="1">
        <f t="shared" si="68"/>
        <v>494.17</v>
      </c>
      <c r="H302" s="7">
        <f t="shared" si="69"/>
        <v>112483.15</v>
      </c>
      <c r="J302" s="14">
        <f t="shared" si="70"/>
        <v>291</v>
      </c>
      <c r="K302" s="19">
        <f t="shared" si="71"/>
        <v>46735</v>
      </c>
      <c r="L302" s="27">
        <f t="shared" si="72"/>
        <v>184613.34</v>
      </c>
      <c r="M302" s="18">
        <f t="shared" si="62"/>
        <v>666.98</v>
      </c>
      <c r="O302" s="18">
        <f t="shared" si="63"/>
        <v>281.89036915384617</v>
      </c>
      <c r="P302" s="18">
        <f t="shared" si="73"/>
        <v>385.09</v>
      </c>
      <c r="Q302" s="27">
        <f t="shared" si="74"/>
        <v>184228.25</v>
      </c>
    </row>
    <row r="303" spans="1:17" x14ac:dyDescent="0.25">
      <c r="A303">
        <f t="shared" si="64"/>
        <v>292</v>
      </c>
      <c r="B303" s="6">
        <f t="shared" si="65"/>
        <v>46749</v>
      </c>
      <c r="C303" s="7">
        <f t="shared" si="66"/>
        <v>112483.15</v>
      </c>
      <c r="D303" s="1">
        <f t="shared" si="60"/>
        <v>666.98</v>
      </c>
      <c r="E303" s="28">
        <f t="shared" si="67"/>
        <v>196</v>
      </c>
      <c r="F303" s="1">
        <f t="shared" si="61"/>
        <v>171.7531175</v>
      </c>
      <c r="G303" s="1">
        <f t="shared" si="68"/>
        <v>495.23</v>
      </c>
      <c r="H303" s="7">
        <f t="shared" si="69"/>
        <v>111791.92</v>
      </c>
      <c r="J303" s="14">
        <f t="shared" si="70"/>
        <v>292</v>
      </c>
      <c r="K303" s="19">
        <f t="shared" si="71"/>
        <v>46749</v>
      </c>
      <c r="L303" s="27">
        <f t="shared" si="72"/>
        <v>184228.25</v>
      </c>
      <c r="M303" s="18">
        <f t="shared" si="62"/>
        <v>666.98</v>
      </c>
      <c r="O303" s="18">
        <f t="shared" si="63"/>
        <v>281.30236634615386</v>
      </c>
      <c r="P303" s="18">
        <f t="shared" si="73"/>
        <v>385.68</v>
      </c>
      <c r="Q303" s="27">
        <f t="shared" si="74"/>
        <v>183842.57</v>
      </c>
    </row>
    <row r="304" spans="1:17" x14ac:dyDescent="0.25">
      <c r="A304">
        <f t="shared" si="64"/>
        <v>293</v>
      </c>
      <c r="B304" s="6">
        <f t="shared" si="65"/>
        <v>46763</v>
      </c>
      <c r="C304" s="7">
        <f t="shared" si="66"/>
        <v>111791.92</v>
      </c>
      <c r="D304" s="1">
        <f t="shared" si="60"/>
        <v>666.98</v>
      </c>
      <c r="E304" s="28">
        <f t="shared" si="67"/>
        <v>196</v>
      </c>
      <c r="F304" s="1">
        <f t="shared" si="61"/>
        <v>170.69766246153847</v>
      </c>
      <c r="G304" s="1">
        <f t="shared" si="68"/>
        <v>496.28</v>
      </c>
      <c r="H304" s="7">
        <f t="shared" si="69"/>
        <v>111099.64</v>
      </c>
      <c r="J304" s="14">
        <f t="shared" si="70"/>
        <v>293</v>
      </c>
      <c r="K304" s="19">
        <f t="shared" si="71"/>
        <v>46763</v>
      </c>
      <c r="L304" s="27">
        <f t="shared" si="72"/>
        <v>183842.57</v>
      </c>
      <c r="M304" s="18">
        <f t="shared" si="62"/>
        <v>666.98</v>
      </c>
      <c r="O304" s="18">
        <f t="shared" si="63"/>
        <v>280.71346265384619</v>
      </c>
      <c r="P304" s="18">
        <f t="shared" si="73"/>
        <v>386.27</v>
      </c>
      <c r="Q304" s="27">
        <f t="shared" si="74"/>
        <v>183456.3</v>
      </c>
    </row>
    <row r="305" spans="1:17" x14ac:dyDescent="0.25">
      <c r="A305">
        <f t="shared" si="64"/>
        <v>294</v>
      </c>
      <c r="B305" s="6">
        <f t="shared" si="65"/>
        <v>46777</v>
      </c>
      <c r="C305" s="7">
        <f t="shared" si="66"/>
        <v>111099.64</v>
      </c>
      <c r="D305" s="1">
        <f t="shared" si="60"/>
        <v>666.98</v>
      </c>
      <c r="E305" s="28">
        <f t="shared" si="67"/>
        <v>196</v>
      </c>
      <c r="F305" s="1">
        <f t="shared" si="61"/>
        <v>169.64060415384617</v>
      </c>
      <c r="G305" s="1">
        <f t="shared" si="68"/>
        <v>497.34</v>
      </c>
      <c r="H305" s="7">
        <f t="shared" si="69"/>
        <v>110406.3</v>
      </c>
      <c r="J305" s="14">
        <f t="shared" si="70"/>
        <v>294</v>
      </c>
      <c r="K305" s="19">
        <f t="shared" si="71"/>
        <v>46777</v>
      </c>
      <c r="L305" s="27">
        <f t="shared" si="72"/>
        <v>183456.3</v>
      </c>
      <c r="M305" s="18">
        <f t="shared" si="62"/>
        <v>666.98</v>
      </c>
      <c r="O305" s="18">
        <f t="shared" si="63"/>
        <v>280.12365807692305</v>
      </c>
      <c r="P305" s="18">
        <f t="shared" si="73"/>
        <v>386.86</v>
      </c>
      <c r="Q305" s="27">
        <f t="shared" si="74"/>
        <v>183069.44</v>
      </c>
    </row>
    <row r="306" spans="1:17" x14ac:dyDescent="0.25">
      <c r="A306">
        <f t="shared" si="64"/>
        <v>295</v>
      </c>
      <c r="B306" s="6">
        <f t="shared" si="65"/>
        <v>46791</v>
      </c>
      <c r="C306" s="7">
        <f t="shared" si="66"/>
        <v>110406.3</v>
      </c>
      <c r="D306" s="1">
        <f t="shared" si="60"/>
        <v>666.98</v>
      </c>
      <c r="E306" s="28">
        <f t="shared" si="67"/>
        <v>196</v>
      </c>
      <c r="F306" s="1">
        <f t="shared" si="61"/>
        <v>168.58192730769233</v>
      </c>
      <c r="G306" s="1">
        <f t="shared" si="68"/>
        <v>498.4</v>
      </c>
      <c r="H306" s="7">
        <f t="shared" si="69"/>
        <v>109711.9</v>
      </c>
      <c r="J306" s="14">
        <f t="shared" si="70"/>
        <v>295</v>
      </c>
      <c r="K306" s="19">
        <f t="shared" si="71"/>
        <v>46791</v>
      </c>
      <c r="L306" s="27">
        <f t="shared" si="72"/>
        <v>183069.44</v>
      </c>
      <c r="M306" s="18">
        <f t="shared" si="62"/>
        <v>666.98</v>
      </c>
      <c r="O306" s="18">
        <f t="shared" si="63"/>
        <v>279.5329526153846</v>
      </c>
      <c r="P306" s="18">
        <f t="shared" si="73"/>
        <v>387.45</v>
      </c>
      <c r="Q306" s="27">
        <f t="shared" si="74"/>
        <v>182681.99</v>
      </c>
    </row>
    <row r="307" spans="1:17" x14ac:dyDescent="0.25">
      <c r="A307">
        <f t="shared" si="64"/>
        <v>296</v>
      </c>
      <c r="B307" s="6">
        <f t="shared" si="65"/>
        <v>46805</v>
      </c>
      <c r="C307" s="7">
        <f t="shared" si="66"/>
        <v>109711.9</v>
      </c>
      <c r="D307" s="1">
        <f t="shared" si="60"/>
        <v>666.98</v>
      </c>
      <c r="E307" s="28">
        <f t="shared" si="67"/>
        <v>196</v>
      </c>
      <c r="F307" s="1">
        <f t="shared" si="61"/>
        <v>167.52163192307691</v>
      </c>
      <c r="G307" s="1">
        <f t="shared" si="68"/>
        <v>499.46</v>
      </c>
      <c r="H307" s="7">
        <f t="shared" si="69"/>
        <v>109016.44</v>
      </c>
      <c r="J307" s="14">
        <f t="shared" si="70"/>
        <v>296</v>
      </c>
      <c r="K307" s="19">
        <f t="shared" si="71"/>
        <v>46805</v>
      </c>
      <c r="L307" s="27">
        <f t="shared" si="72"/>
        <v>182681.99</v>
      </c>
      <c r="M307" s="18">
        <f t="shared" si="62"/>
        <v>666.98</v>
      </c>
      <c r="O307" s="18">
        <f t="shared" si="63"/>
        <v>278.94134626923079</v>
      </c>
      <c r="P307" s="18">
        <f t="shared" si="73"/>
        <v>388.04</v>
      </c>
      <c r="Q307" s="27">
        <f t="shared" si="74"/>
        <v>182293.95</v>
      </c>
    </row>
    <row r="308" spans="1:17" x14ac:dyDescent="0.25">
      <c r="A308">
        <f t="shared" si="64"/>
        <v>297</v>
      </c>
      <c r="B308" s="6">
        <f t="shared" si="65"/>
        <v>46819</v>
      </c>
      <c r="C308" s="7">
        <f t="shared" si="66"/>
        <v>109016.44</v>
      </c>
      <c r="D308" s="1">
        <f t="shared" si="60"/>
        <v>666.98</v>
      </c>
      <c r="E308" s="28">
        <f t="shared" si="67"/>
        <v>196</v>
      </c>
      <c r="F308" s="1">
        <f t="shared" si="61"/>
        <v>166.45971800000001</v>
      </c>
      <c r="G308" s="1">
        <f t="shared" si="68"/>
        <v>500.52</v>
      </c>
      <c r="H308" s="7">
        <f t="shared" si="69"/>
        <v>108319.92</v>
      </c>
      <c r="J308" s="14">
        <f t="shared" si="70"/>
        <v>297</v>
      </c>
      <c r="K308" s="19">
        <f t="shared" si="71"/>
        <v>46819</v>
      </c>
      <c r="L308" s="27">
        <f t="shared" si="72"/>
        <v>182293.95</v>
      </c>
      <c r="M308" s="18">
        <f t="shared" si="62"/>
        <v>666.98</v>
      </c>
      <c r="O308" s="18">
        <f t="shared" si="63"/>
        <v>278.34883903846156</v>
      </c>
      <c r="P308" s="18">
        <f t="shared" si="73"/>
        <v>388.63</v>
      </c>
      <c r="Q308" s="27">
        <f t="shared" si="74"/>
        <v>181905.32</v>
      </c>
    </row>
    <row r="309" spans="1:17" x14ac:dyDescent="0.25">
      <c r="A309">
        <f t="shared" si="64"/>
        <v>298</v>
      </c>
      <c r="B309" s="6">
        <f t="shared" si="65"/>
        <v>46833</v>
      </c>
      <c r="C309" s="7">
        <f t="shared" si="66"/>
        <v>108319.92</v>
      </c>
      <c r="D309" s="1">
        <f t="shared" si="60"/>
        <v>666.98</v>
      </c>
      <c r="E309" s="28">
        <f t="shared" si="67"/>
        <v>196</v>
      </c>
      <c r="F309" s="1">
        <f t="shared" si="61"/>
        <v>165.39618553846154</v>
      </c>
      <c r="G309" s="1">
        <f t="shared" si="68"/>
        <v>501.58</v>
      </c>
      <c r="H309" s="7">
        <f t="shared" si="69"/>
        <v>107622.34</v>
      </c>
      <c r="J309" s="14">
        <f t="shared" si="70"/>
        <v>298</v>
      </c>
      <c r="K309" s="19">
        <f t="shared" si="71"/>
        <v>46833</v>
      </c>
      <c r="L309" s="27">
        <f t="shared" si="72"/>
        <v>181905.32</v>
      </c>
      <c r="M309" s="18">
        <f t="shared" si="62"/>
        <v>666.98</v>
      </c>
      <c r="O309" s="18">
        <f t="shared" si="63"/>
        <v>277.75543092307691</v>
      </c>
      <c r="P309" s="18">
        <f t="shared" si="73"/>
        <v>389.22</v>
      </c>
      <c r="Q309" s="27">
        <f t="shared" si="74"/>
        <v>181516.1</v>
      </c>
    </row>
    <row r="310" spans="1:17" x14ac:dyDescent="0.25">
      <c r="A310">
        <f t="shared" si="64"/>
        <v>299</v>
      </c>
      <c r="B310" s="6">
        <f t="shared" si="65"/>
        <v>46847</v>
      </c>
      <c r="C310" s="7">
        <f t="shared" si="66"/>
        <v>107622.34</v>
      </c>
      <c r="D310" s="1">
        <f t="shared" si="60"/>
        <v>666.98</v>
      </c>
      <c r="E310" s="28">
        <f t="shared" si="67"/>
        <v>196</v>
      </c>
      <c r="F310" s="1">
        <f t="shared" si="61"/>
        <v>164.33103453846155</v>
      </c>
      <c r="G310" s="1">
        <f t="shared" si="68"/>
        <v>502.65</v>
      </c>
      <c r="H310" s="7">
        <f t="shared" si="69"/>
        <v>106923.69</v>
      </c>
      <c r="J310" s="14">
        <f t="shared" si="70"/>
        <v>299</v>
      </c>
      <c r="K310" s="19">
        <f t="shared" si="71"/>
        <v>46847</v>
      </c>
      <c r="L310" s="27">
        <f t="shared" si="72"/>
        <v>181516.1</v>
      </c>
      <c r="M310" s="18">
        <f t="shared" si="62"/>
        <v>666.98</v>
      </c>
      <c r="O310" s="18">
        <f t="shared" si="63"/>
        <v>277.16112192307696</v>
      </c>
      <c r="P310" s="18">
        <f t="shared" si="73"/>
        <v>389.82</v>
      </c>
      <c r="Q310" s="27">
        <f t="shared" si="74"/>
        <v>181126.28</v>
      </c>
    </row>
    <row r="311" spans="1:17" x14ac:dyDescent="0.25">
      <c r="A311">
        <f t="shared" si="64"/>
        <v>300</v>
      </c>
      <c r="B311" s="6">
        <f t="shared" si="65"/>
        <v>46861</v>
      </c>
      <c r="C311" s="7">
        <f t="shared" si="66"/>
        <v>106923.69</v>
      </c>
      <c r="D311" s="1">
        <f t="shared" si="60"/>
        <v>666.98</v>
      </c>
      <c r="E311" s="28">
        <f t="shared" si="67"/>
        <v>196</v>
      </c>
      <c r="F311" s="1">
        <f t="shared" si="61"/>
        <v>163.26424973076925</v>
      </c>
      <c r="G311" s="1">
        <f t="shared" si="68"/>
        <v>503.72</v>
      </c>
      <c r="H311" s="7">
        <f t="shared" si="69"/>
        <v>106223.97</v>
      </c>
      <c r="J311" s="14">
        <f t="shared" si="70"/>
        <v>300</v>
      </c>
      <c r="K311" s="19">
        <f t="shared" si="71"/>
        <v>46861</v>
      </c>
      <c r="L311" s="27">
        <f t="shared" si="72"/>
        <v>181126.28</v>
      </c>
      <c r="M311" s="18">
        <f t="shared" si="62"/>
        <v>666.98</v>
      </c>
      <c r="O311" s="18">
        <f t="shared" si="63"/>
        <v>276.56589676923079</v>
      </c>
      <c r="P311" s="18">
        <f t="shared" si="73"/>
        <v>390.41</v>
      </c>
      <c r="Q311" s="27">
        <f t="shared" si="74"/>
        <v>180735.87</v>
      </c>
    </row>
    <row r="312" spans="1:17" x14ac:dyDescent="0.25">
      <c r="A312">
        <f t="shared" si="64"/>
        <v>301</v>
      </c>
      <c r="B312" s="6">
        <f t="shared" si="65"/>
        <v>46875</v>
      </c>
      <c r="C312" s="7">
        <f t="shared" si="66"/>
        <v>106223.97</v>
      </c>
      <c r="D312" s="1">
        <f t="shared" si="60"/>
        <v>666.98</v>
      </c>
      <c r="E312" s="28">
        <f t="shared" si="67"/>
        <v>196</v>
      </c>
      <c r="F312" s="1">
        <f t="shared" si="61"/>
        <v>162.19583111538464</v>
      </c>
      <c r="G312" s="1">
        <f t="shared" si="68"/>
        <v>504.78</v>
      </c>
      <c r="H312" s="7">
        <f t="shared" si="69"/>
        <v>105523.19</v>
      </c>
      <c r="J312" s="14">
        <f t="shared" si="70"/>
        <v>301</v>
      </c>
      <c r="K312" s="19">
        <f t="shared" si="71"/>
        <v>46875</v>
      </c>
      <c r="L312" s="27">
        <f t="shared" si="72"/>
        <v>180735.87</v>
      </c>
      <c r="M312" s="18">
        <f t="shared" si="62"/>
        <v>666.98</v>
      </c>
      <c r="O312" s="18">
        <f t="shared" si="63"/>
        <v>275.96977073076926</v>
      </c>
      <c r="P312" s="18">
        <f t="shared" si="73"/>
        <v>391.01</v>
      </c>
      <c r="Q312" s="27">
        <f t="shared" si="74"/>
        <v>180344.86</v>
      </c>
    </row>
    <row r="313" spans="1:17" x14ac:dyDescent="0.25">
      <c r="A313">
        <f t="shared" si="64"/>
        <v>302</v>
      </c>
      <c r="B313" s="6">
        <f t="shared" si="65"/>
        <v>46889</v>
      </c>
      <c r="C313" s="7">
        <f t="shared" si="66"/>
        <v>105523.19</v>
      </c>
      <c r="D313" s="1">
        <f t="shared" si="60"/>
        <v>666.98</v>
      </c>
      <c r="E313" s="28">
        <f t="shared" si="67"/>
        <v>196</v>
      </c>
      <c r="F313" s="1">
        <f t="shared" si="61"/>
        <v>161.12579396153848</v>
      </c>
      <c r="G313" s="1">
        <f t="shared" si="68"/>
        <v>505.85</v>
      </c>
      <c r="H313" s="7">
        <f t="shared" si="69"/>
        <v>104821.34</v>
      </c>
      <c r="J313" s="14">
        <f t="shared" si="70"/>
        <v>302</v>
      </c>
      <c r="K313" s="19">
        <f t="shared" si="71"/>
        <v>46889</v>
      </c>
      <c r="L313" s="27">
        <f t="shared" si="72"/>
        <v>180344.86</v>
      </c>
      <c r="M313" s="18">
        <f t="shared" si="62"/>
        <v>666.98</v>
      </c>
      <c r="O313" s="18">
        <f t="shared" si="63"/>
        <v>275.3727285384615</v>
      </c>
      <c r="P313" s="18">
        <f t="shared" si="73"/>
        <v>391.61</v>
      </c>
      <c r="Q313" s="27">
        <f t="shared" si="74"/>
        <v>179953.25</v>
      </c>
    </row>
    <row r="314" spans="1:17" x14ac:dyDescent="0.25">
      <c r="A314">
        <f t="shared" si="64"/>
        <v>303</v>
      </c>
      <c r="B314" s="6">
        <f t="shared" si="65"/>
        <v>46903</v>
      </c>
      <c r="C314" s="7">
        <f t="shared" si="66"/>
        <v>104821.34</v>
      </c>
      <c r="D314" s="1">
        <f t="shared" si="60"/>
        <v>666.98</v>
      </c>
      <c r="E314" s="28">
        <f t="shared" si="67"/>
        <v>196</v>
      </c>
      <c r="F314" s="1">
        <f t="shared" si="61"/>
        <v>160.054123</v>
      </c>
      <c r="G314" s="1">
        <f t="shared" si="68"/>
        <v>506.93</v>
      </c>
      <c r="H314" s="7">
        <f t="shared" si="69"/>
        <v>104118.41</v>
      </c>
      <c r="J314" s="14">
        <f t="shared" si="70"/>
        <v>303</v>
      </c>
      <c r="K314" s="19">
        <f t="shared" si="71"/>
        <v>46903</v>
      </c>
      <c r="L314" s="27">
        <f t="shared" si="72"/>
        <v>179953.25</v>
      </c>
      <c r="M314" s="18">
        <f t="shared" si="62"/>
        <v>666.98</v>
      </c>
      <c r="O314" s="18">
        <f t="shared" si="63"/>
        <v>274.7747701923077</v>
      </c>
      <c r="P314" s="18">
        <f t="shared" si="73"/>
        <v>392.21</v>
      </c>
      <c r="Q314" s="27">
        <f t="shared" si="74"/>
        <v>179561.04</v>
      </c>
    </row>
    <row r="315" spans="1:17" x14ac:dyDescent="0.25">
      <c r="A315">
        <f t="shared" si="64"/>
        <v>304</v>
      </c>
      <c r="B315" s="6">
        <f t="shared" si="65"/>
        <v>46917</v>
      </c>
      <c r="C315" s="7">
        <f t="shared" si="66"/>
        <v>104118.41</v>
      </c>
      <c r="D315" s="1">
        <f t="shared" si="60"/>
        <v>666.98</v>
      </c>
      <c r="E315" s="28">
        <f t="shared" si="67"/>
        <v>196</v>
      </c>
      <c r="F315" s="1">
        <f t="shared" si="61"/>
        <v>158.98080296153847</v>
      </c>
      <c r="G315" s="1">
        <f t="shared" si="68"/>
        <v>508</v>
      </c>
      <c r="H315" s="7">
        <f t="shared" si="69"/>
        <v>103414.41</v>
      </c>
      <c r="J315" s="14">
        <f t="shared" si="70"/>
        <v>304</v>
      </c>
      <c r="K315" s="19">
        <f t="shared" si="71"/>
        <v>46917</v>
      </c>
      <c r="L315" s="27">
        <f t="shared" si="72"/>
        <v>179561.04</v>
      </c>
      <c r="M315" s="18">
        <f t="shared" si="62"/>
        <v>666.98</v>
      </c>
      <c r="O315" s="18">
        <f t="shared" si="63"/>
        <v>274.17589569230773</v>
      </c>
      <c r="P315" s="18">
        <f t="shared" si="73"/>
        <v>392.8</v>
      </c>
      <c r="Q315" s="27">
        <f t="shared" si="74"/>
        <v>179168.24</v>
      </c>
    </row>
    <row r="316" spans="1:17" x14ac:dyDescent="0.25">
      <c r="A316">
        <f t="shared" si="64"/>
        <v>305</v>
      </c>
      <c r="B316" s="6">
        <f t="shared" si="65"/>
        <v>46931</v>
      </c>
      <c r="C316" s="7">
        <f t="shared" si="66"/>
        <v>103414.41</v>
      </c>
      <c r="D316" s="1">
        <f t="shared" si="60"/>
        <v>666.98</v>
      </c>
      <c r="E316" s="28">
        <f t="shared" si="67"/>
        <v>196</v>
      </c>
      <c r="F316" s="1">
        <f t="shared" si="61"/>
        <v>157.90584911538463</v>
      </c>
      <c r="G316" s="1">
        <f t="shared" si="68"/>
        <v>509.07</v>
      </c>
      <c r="H316" s="7">
        <f t="shared" si="69"/>
        <v>102709.34</v>
      </c>
      <c r="J316" s="14">
        <f t="shared" si="70"/>
        <v>305</v>
      </c>
      <c r="K316" s="19">
        <f t="shared" si="71"/>
        <v>46931</v>
      </c>
      <c r="L316" s="27">
        <f t="shared" si="72"/>
        <v>179168.24</v>
      </c>
      <c r="M316" s="18">
        <f t="shared" si="62"/>
        <v>666.98</v>
      </c>
      <c r="O316" s="18">
        <f t="shared" si="63"/>
        <v>273.57612030769229</v>
      </c>
      <c r="P316" s="18">
        <f t="shared" si="73"/>
        <v>393.4</v>
      </c>
      <c r="Q316" s="27">
        <f t="shared" si="74"/>
        <v>178774.84</v>
      </c>
    </row>
    <row r="317" spans="1:17" x14ac:dyDescent="0.25">
      <c r="A317">
        <f t="shared" si="64"/>
        <v>306</v>
      </c>
      <c r="B317" s="6">
        <f t="shared" si="65"/>
        <v>46945</v>
      </c>
      <c r="C317" s="7">
        <f t="shared" si="66"/>
        <v>102709.34</v>
      </c>
      <c r="D317" s="1">
        <f t="shared" si="60"/>
        <v>666.98</v>
      </c>
      <c r="E317" s="28">
        <f t="shared" si="67"/>
        <v>196</v>
      </c>
      <c r="F317" s="1">
        <f t="shared" si="61"/>
        <v>156.82926146153847</v>
      </c>
      <c r="G317" s="1">
        <f t="shared" si="68"/>
        <v>510.15</v>
      </c>
      <c r="H317" s="7">
        <f t="shared" si="69"/>
        <v>102003.19</v>
      </c>
      <c r="J317" s="14">
        <f t="shared" si="70"/>
        <v>306</v>
      </c>
      <c r="K317" s="19">
        <f t="shared" si="71"/>
        <v>46945</v>
      </c>
      <c r="L317" s="27">
        <f t="shared" si="72"/>
        <v>178774.84</v>
      </c>
      <c r="M317" s="18">
        <f t="shared" si="62"/>
        <v>666.98</v>
      </c>
      <c r="O317" s="18">
        <f t="shared" si="63"/>
        <v>272.97542876923075</v>
      </c>
      <c r="P317" s="18">
        <f t="shared" si="73"/>
        <v>394</v>
      </c>
      <c r="Q317" s="27">
        <f t="shared" si="74"/>
        <v>178380.84</v>
      </c>
    </row>
    <row r="318" spans="1:17" x14ac:dyDescent="0.25">
      <c r="A318">
        <f t="shared" si="64"/>
        <v>307</v>
      </c>
      <c r="B318" s="6">
        <f t="shared" si="65"/>
        <v>46959</v>
      </c>
      <c r="C318" s="7">
        <f t="shared" si="66"/>
        <v>102003.19</v>
      </c>
      <c r="D318" s="1">
        <f t="shared" si="60"/>
        <v>666.98</v>
      </c>
      <c r="E318" s="28">
        <f t="shared" si="67"/>
        <v>196</v>
      </c>
      <c r="F318" s="1">
        <f t="shared" si="61"/>
        <v>155.75102473076925</v>
      </c>
      <c r="G318" s="1">
        <f t="shared" si="68"/>
        <v>511.23</v>
      </c>
      <c r="H318" s="7">
        <f t="shared" si="69"/>
        <v>101295.96</v>
      </c>
      <c r="J318" s="14">
        <f t="shared" si="70"/>
        <v>307</v>
      </c>
      <c r="K318" s="19">
        <f t="shared" si="71"/>
        <v>46959</v>
      </c>
      <c r="L318" s="27">
        <f t="shared" si="72"/>
        <v>178380.84</v>
      </c>
      <c r="M318" s="18">
        <f t="shared" si="62"/>
        <v>666.98</v>
      </c>
      <c r="O318" s="18">
        <f t="shared" si="63"/>
        <v>272.37382107692309</v>
      </c>
      <c r="P318" s="18">
        <f t="shared" si="73"/>
        <v>394.61</v>
      </c>
      <c r="Q318" s="27">
        <f t="shared" si="74"/>
        <v>177986.23</v>
      </c>
    </row>
    <row r="319" spans="1:17" x14ac:dyDescent="0.25">
      <c r="A319">
        <f t="shared" si="64"/>
        <v>308</v>
      </c>
      <c r="B319" s="6">
        <f t="shared" si="65"/>
        <v>46973</v>
      </c>
      <c r="C319" s="7">
        <f t="shared" si="66"/>
        <v>101295.96</v>
      </c>
      <c r="D319" s="1">
        <f t="shared" si="60"/>
        <v>666.98</v>
      </c>
      <c r="E319" s="28">
        <f t="shared" si="67"/>
        <v>196</v>
      </c>
      <c r="F319" s="1">
        <f t="shared" si="61"/>
        <v>154.67113892307694</v>
      </c>
      <c r="G319" s="1">
        <f t="shared" si="68"/>
        <v>512.30999999999995</v>
      </c>
      <c r="H319" s="7">
        <f t="shared" si="69"/>
        <v>100587.65</v>
      </c>
      <c r="J319" s="14">
        <f t="shared" si="70"/>
        <v>308</v>
      </c>
      <c r="K319" s="19">
        <f t="shared" si="71"/>
        <v>46973</v>
      </c>
      <c r="L319" s="27">
        <f t="shared" si="72"/>
        <v>177986.23</v>
      </c>
      <c r="M319" s="18">
        <f t="shared" si="62"/>
        <v>666.98</v>
      </c>
      <c r="O319" s="18">
        <f t="shared" si="63"/>
        <v>271.77128196153848</v>
      </c>
      <c r="P319" s="18">
        <f t="shared" si="73"/>
        <v>395.21</v>
      </c>
      <c r="Q319" s="27">
        <f t="shared" si="74"/>
        <v>177591.02</v>
      </c>
    </row>
    <row r="320" spans="1:17" x14ac:dyDescent="0.25">
      <c r="A320">
        <f t="shared" si="64"/>
        <v>309</v>
      </c>
      <c r="B320" s="6">
        <f t="shared" si="65"/>
        <v>46987</v>
      </c>
      <c r="C320" s="7">
        <f t="shared" si="66"/>
        <v>100587.65</v>
      </c>
      <c r="D320" s="1">
        <f t="shared" si="60"/>
        <v>666.98</v>
      </c>
      <c r="E320" s="28">
        <f t="shared" si="67"/>
        <v>196</v>
      </c>
      <c r="F320" s="1">
        <f t="shared" si="61"/>
        <v>153.58960403846154</v>
      </c>
      <c r="G320" s="1">
        <f t="shared" si="68"/>
        <v>513.39</v>
      </c>
      <c r="H320" s="7">
        <f t="shared" si="69"/>
        <v>99878.26</v>
      </c>
      <c r="J320" s="14">
        <f t="shared" si="70"/>
        <v>309</v>
      </c>
      <c r="K320" s="19">
        <f t="shared" si="71"/>
        <v>46987</v>
      </c>
      <c r="L320" s="27">
        <f t="shared" si="72"/>
        <v>177591.02</v>
      </c>
      <c r="M320" s="18">
        <f t="shared" si="62"/>
        <v>666.98</v>
      </c>
      <c r="O320" s="18">
        <f t="shared" si="63"/>
        <v>271.1678266923077</v>
      </c>
      <c r="P320" s="18">
        <f t="shared" si="73"/>
        <v>395.81</v>
      </c>
      <c r="Q320" s="27">
        <f t="shared" si="74"/>
        <v>177195.21</v>
      </c>
    </row>
    <row r="321" spans="1:17" x14ac:dyDescent="0.25">
      <c r="A321">
        <f t="shared" si="64"/>
        <v>310</v>
      </c>
      <c r="B321" s="6">
        <f t="shared" si="65"/>
        <v>47001</v>
      </c>
      <c r="C321" s="7">
        <f t="shared" si="66"/>
        <v>99878.26</v>
      </c>
      <c r="D321" s="1">
        <f t="shared" si="60"/>
        <v>666.98</v>
      </c>
      <c r="E321" s="28">
        <f t="shared" si="67"/>
        <v>196</v>
      </c>
      <c r="F321" s="1">
        <f t="shared" si="61"/>
        <v>152.50642007692306</v>
      </c>
      <c r="G321" s="1">
        <f t="shared" si="68"/>
        <v>514.47</v>
      </c>
      <c r="H321" s="7">
        <f t="shared" si="69"/>
        <v>99167.79</v>
      </c>
      <c r="J321" s="14">
        <f t="shared" si="70"/>
        <v>310</v>
      </c>
      <c r="K321" s="19">
        <f t="shared" si="71"/>
        <v>47001</v>
      </c>
      <c r="L321" s="27">
        <f t="shared" si="72"/>
        <v>177195.21</v>
      </c>
      <c r="M321" s="18">
        <f t="shared" si="62"/>
        <v>666.98</v>
      </c>
      <c r="O321" s="18">
        <f t="shared" si="63"/>
        <v>270.56345526923076</v>
      </c>
      <c r="P321" s="18">
        <f t="shared" si="73"/>
        <v>396.42</v>
      </c>
      <c r="Q321" s="27">
        <f t="shared" si="74"/>
        <v>176798.79</v>
      </c>
    </row>
    <row r="322" spans="1:17" x14ac:dyDescent="0.25">
      <c r="A322">
        <f t="shared" si="64"/>
        <v>311</v>
      </c>
      <c r="B322" s="6">
        <f t="shared" si="65"/>
        <v>47015</v>
      </c>
      <c r="C322" s="7">
        <f t="shared" si="66"/>
        <v>99167.79</v>
      </c>
      <c r="D322" s="1">
        <f t="shared" si="60"/>
        <v>666.98</v>
      </c>
      <c r="E322" s="28">
        <f t="shared" si="67"/>
        <v>196</v>
      </c>
      <c r="F322" s="1">
        <f t="shared" si="61"/>
        <v>151.42158703846152</v>
      </c>
      <c r="G322" s="1">
        <f t="shared" si="68"/>
        <v>515.55999999999995</v>
      </c>
      <c r="H322" s="7">
        <f t="shared" si="69"/>
        <v>98456.23</v>
      </c>
      <c r="J322" s="14">
        <f t="shared" si="70"/>
        <v>311</v>
      </c>
      <c r="K322" s="19">
        <f t="shared" si="71"/>
        <v>47015</v>
      </c>
      <c r="L322" s="27">
        <f t="shared" si="72"/>
        <v>176798.79</v>
      </c>
      <c r="M322" s="18">
        <f t="shared" si="62"/>
        <v>666.98</v>
      </c>
      <c r="O322" s="18">
        <f t="shared" si="63"/>
        <v>269.95815242307697</v>
      </c>
      <c r="P322" s="18">
        <f t="shared" si="73"/>
        <v>397.02</v>
      </c>
      <c r="Q322" s="27">
        <f t="shared" si="74"/>
        <v>176401.77</v>
      </c>
    </row>
    <row r="323" spans="1:17" x14ac:dyDescent="0.25">
      <c r="A323">
        <f t="shared" si="64"/>
        <v>312</v>
      </c>
      <c r="B323" s="6">
        <f t="shared" si="65"/>
        <v>47029</v>
      </c>
      <c r="C323" s="7">
        <f t="shared" si="66"/>
        <v>98456.23</v>
      </c>
      <c r="D323" s="1">
        <f t="shared" si="60"/>
        <v>666.98</v>
      </c>
      <c r="E323" s="28">
        <f t="shared" si="67"/>
        <v>196</v>
      </c>
      <c r="F323" s="1">
        <f t="shared" si="61"/>
        <v>150.33508965384615</v>
      </c>
      <c r="G323" s="1">
        <f t="shared" si="68"/>
        <v>516.64</v>
      </c>
      <c r="H323" s="7">
        <f t="shared" si="69"/>
        <v>97743.59</v>
      </c>
      <c r="J323" s="14">
        <f t="shared" si="70"/>
        <v>312</v>
      </c>
      <c r="K323" s="19">
        <f t="shared" si="71"/>
        <v>47029</v>
      </c>
      <c r="L323" s="27">
        <f t="shared" si="72"/>
        <v>176401.77</v>
      </c>
      <c r="M323" s="18">
        <f t="shared" si="62"/>
        <v>666.98</v>
      </c>
      <c r="O323" s="18">
        <f t="shared" si="63"/>
        <v>269.3519334230769</v>
      </c>
      <c r="P323" s="18">
        <f t="shared" si="73"/>
        <v>397.63</v>
      </c>
      <c r="Q323" s="27">
        <f t="shared" si="74"/>
        <v>176004.14</v>
      </c>
    </row>
    <row r="324" spans="1:17" x14ac:dyDescent="0.25">
      <c r="A324">
        <f t="shared" si="64"/>
        <v>313</v>
      </c>
      <c r="B324" s="6">
        <f t="shared" si="65"/>
        <v>47043</v>
      </c>
      <c r="C324" s="7">
        <f t="shared" si="66"/>
        <v>97743.59</v>
      </c>
      <c r="D324" s="1">
        <f t="shared" si="60"/>
        <v>666.98</v>
      </c>
      <c r="E324" s="28">
        <f t="shared" si="67"/>
        <v>196</v>
      </c>
      <c r="F324" s="1">
        <f t="shared" si="61"/>
        <v>149.2469431923077</v>
      </c>
      <c r="G324" s="1">
        <f t="shared" si="68"/>
        <v>517.73</v>
      </c>
      <c r="H324" s="7">
        <f t="shared" si="69"/>
        <v>97029.86</v>
      </c>
      <c r="J324" s="14">
        <f t="shared" si="70"/>
        <v>313</v>
      </c>
      <c r="K324" s="19">
        <f t="shared" si="71"/>
        <v>47043</v>
      </c>
      <c r="L324" s="27">
        <f t="shared" si="72"/>
        <v>176004.14</v>
      </c>
      <c r="M324" s="18">
        <f t="shared" si="62"/>
        <v>666.98</v>
      </c>
      <c r="O324" s="18">
        <f t="shared" si="63"/>
        <v>268.74478300000004</v>
      </c>
      <c r="P324" s="18">
        <f t="shared" si="73"/>
        <v>398.24</v>
      </c>
      <c r="Q324" s="27">
        <f t="shared" si="74"/>
        <v>175605.9</v>
      </c>
    </row>
    <row r="325" spans="1:17" x14ac:dyDescent="0.25">
      <c r="A325">
        <f t="shared" si="64"/>
        <v>314</v>
      </c>
      <c r="B325" s="6">
        <f t="shared" si="65"/>
        <v>47057</v>
      </c>
      <c r="C325" s="7">
        <f t="shared" si="66"/>
        <v>97029.86</v>
      </c>
      <c r="D325" s="1">
        <f t="shared" si="60"/>
        <v>666.98</v>
      </c>
      <c r="E325" s="28">
        <f t="shared" si="67"/>
        <v>196</v>
      </c>
      <c r="F325" s="1">
        <f t="shared" si="61"/>
        <v>148.15713238461538</v>
      </c>
      <c r="G325" s="1">
        <f t="shared" si="68"/>
        <v>518.82000000000005</v>
      </c>
      <c r="H325" s="7">
        <f t="shared" si="69"/>
        <v>96315.04</v>
      </c>
      <c r="J325" s="14">
        <f t="shared" si="70"/>
        <v>314</v>
      </c>
      <c r="K325" s="19">
        <f t="shared" si="71"/>
        <v>47057</v>
      </c>
      <c r="L325" s="27">
        <f t="shared" si="72"/>
        <v>175605.9</v>
      </c>
      <c r="M325" s="18">
        <f t="shared" si="62"/>
        <v>666.98</v>
      </c>
      <c r="O325" s="18">
        <f t="shared" si="63"/>
        <v>268.13670115384616</v>
      </c>
      <c r="P325" s="18">
        <f t="shared" si="73"/>
        <v>398.84</v>
      </c>
      <c r="Q325" s="27">
        <f t="shared" si="74"/>
        <v>175207.06</v>
      </c>
    </row>
    <row r="326" spans="1:17" x14ac:dyDescent="0.25">
      <c r="A326">
        <f t="shared" si="64"/>
        <v>315</v>
      </c>
      <c r="B326" s="6">
        <f t="shared" si="65"/>
        <v>47071</v>
      </c>
      <c r="C326" s="7">
        <f t="shared" si="66"/>
        <v>96315.04</v>
      </c>
      <c r="D326" s="1">
        <f t="shared" si="60"/>
        <v>666.98</v>
      </c>
      <c r="E326" s="28">
        <f t="shared" si="67"/>
        <v>196</v>
      </c>
      <c r="F326" s="1">
        <f t="shared" si="61"/>
        <v>147.06565723076923</v>
      </c>
      <c r="G326" s="1">
        <f t="shared" si="68"/>
        <v>519.91</v>
      </c>
      <c r="H326" s="7">
        <f t="shared" si="69"/>
        <v>95599.13</v>
      </c>
      <c r="J326" s="14">
        <f t="shared" si="70"/>
        <v>315</v>
      </c>
      <c r="K326" s="19">
        <f t="shared" si="71"/>
        <v>47071</v>
      </c>
      <c r="L326" s="27">
        <f t="shared" si="72"/>
        <v>175207.06</v>
      </c>
      <c r="M326" s="18">
        <f t="shared" si="62"/>
        <v>666.98</v>
      </c>
      <c r="O326" s="18">
        <f t="shared" si="63"/>
        <v>267.52770315384618</v>
      </c>
      <c r="P326" s="18">
        <f t="shared" si="73"/>
        <v>399.45</v>
      </c>
      <c r="Q326" s="27">
        <f t="shared" si="74"/>
        <v>174807.61</v>
      </c>
    </row>
    <row r="327" spans="1:17" x14ac:dyDescent="0.25">
      <c r="A327">
        <f t="shared" si="64"/>
        <v>316</v>
      </c>
      <c r="B327" s="6">
        <f t="shared" si="65"/>
        <v>47085</v>
      </c>
      <c r="C327" s="7">
        <f t="shared" si="66"/>
        <v>95599.13</v>
      </c>
      <c r="D327" s="1">
        <f t="shared" si="60"/>
        <v>666.98</v>
      </c>
      <c r="E327" s="28">
        <f t="shared" si="67"/>
        <v>196</v>
      </c>
      <c r="F327" s="1">
        <f t="shared" si="61"/>
        <v>145.97251773076925</v>
      </c>
      <c r="G327" s="1">
        <f t="shared" si="68"/>
        <v>521.01</v>
      </c>
      <c r="H327" s="7">
        <f t="shared" si="69"/>
        <v>94882.12</v>
      </c>
      <c r="J327" s="14">
        <f t="shared" si="70"/>
        <v>316</v>
      </c>
      <c r="K327" s="19">
        <f t="shared" si="71"/>
        <v>47085</v>
      </c>
      <c r="L327" s="27">
        <f t="shared" si="72"/>
        <v>174807.61</v>
      </c>
      <c r="M327" s="18">
        <f t="shared" si="62"/>
        <v>666.98</v>
      </c>
      <c r="O327" s="18">
        <f t="shared" si="63"/>
        <v>266.91777373076923</v>
      </c>
      <c r="P327" s="18">
        <f t="shared" si="73"/>
        <v>400.06</v>
      </c>
      <c r="Q327" s="27">
        <f t="shared" si="74"/>
        <v>174407.55</v>
      </c>
    </row>
    <row r="328" spans="1:17" x14ac:dyDescent="0.25">
      <c r="A328">
        <f t="shared" si="64"/>
        <v>317</v>
      </c>
      <c r="B328" s="6">
        <f t="shared" si="65"/>
        <v>47099</v>
      </c>
      <c r="C328" s="7">
        <f t="shared" si="66"/>
        <v>94882.12</v>
      </c>
      <c r="D328" s="1">
        <f t="shared" si="60"/>
        <v>666.98</v>
      </c>
      <c r="E328" s="28">
        <f t="shared" si="67"/>
        <v>196</v>
      </c>
      <c r="F328" s="1">
        <f t="shared" si="61"/>
        <v>144.87769861538462</v>
      </c>
      <c r="G328" s="1">
        <f t="shared" si="68"/>
        <v>522.1</v>
      </c>
      <c r="H328" s="7">
        <f t="shared" si="69"/>
        <v>94164.02</v>
      </c>
      <c r="J328" s="14">
        <f t="shared" si="70"/>
        <v>317</v>
      </c>
      <c r="K328" s="19">
        <f t="shared" si="71"/>
        <v>47099</v>
      </c>
      <c r="L328" s="27">
        <f t="shared" si="72"/>
        <v>174407.55</v>
      </c>
      <c r="M328" s="18">
        <f t="shared" si="62"/>
        <v>666.98</v>
      </c>
      <c r="O328" s="18">
        <f t="shared" si="63"/>
        <v>266.30691288461537</v>
      </c>
      <c r="P328" s="18">
        <f t="shared" si="73"/>
        <v>400.67</v>
      </c>
      <c r="Q328" s="27">
        <f t="shared" si="74"/>
        <v>174006.88</v>
      </c>
    </row>
    <row r="329" spans="1:17" x14ac:dyDescent="0.25">
      <c r="A329">
        <f t="shared" si="64"/>
        <v>318</v>
      </c>
      <c r="B329" s="6">
        <f t="shared" si="65"/>
        <v>47113</v>
      </c>
      <c r="C329" s="7">
        <f t="shared" si="66"/>
        <v>94164.02</v>
      </c>
      <c r="D329" s="1">
        <f t="shared" si="60"/>
        <v>666.98</v>
      </c>
      <c r="E329" s="28">
        <f t="shared" si="67"/>
        <v>196</v>
      </c>
      <c r="F329" s="1">
        <f t="shared" si="61"/>
        <v>143.78121515384618</v>
      </c>
      <c r="G329" s="1">
        <f t="shared" si="68"/>
        <v>523.20000000000005</v>
      </c>
      <c r="H329" s="7">
        <f t="shared" si="69"/>
        <v>93444.82</v>
      </c>
      <c r="J329" s="14">
        <f t="shared" si="70"/>
        <v>318</v>
      </c>
      <c r="K329" s="19">
        <f t="shared" si="71"/>
        <v>47113</v>
      </c>
      <c r="L329" s="27">
        <f t="shared" si="72"/>
        <v>174006.88</v>
      </c>
      <c r="M329" s="18">
        <f t="shared" si="62"/>
        <v>666.98</v>
      </c>
      <c r="O329" s="18">
        <f t="shared" si="63"/>
        <v>265.69512061538461</v>
      </c>
      <c r="P329" s="18">
        <f t="shared" si="73"/>
        <v>401.28</v>
      </c>
      <c r="Q329" s="27">
        <f t="shared" si="74"/>
        <v>173605.6</v>
      </c>
    </row>
    <row r="330" spans="1:17" x14ac:dyDescent="0.25">
      <c r="A330">
        <f t="shared" si="64"/>
        <v>319</v>
      </c>
      <c r="B330" s="6">
        <f t="shared" si="65"/>
        <v>47127</v>
      </c>
      <c r="C330" s="7">
        <f t="shared" si="66"/>
        <v>93444.82</v>
      </c>
      <c r="D330" s="1">
        <f t="shared" si="60"/>
        <v>666.98</v>
      </c>
      <c r="E330" s="28">
        <f t="shared" si="67"/>
        <v>196</v>
      </c>
      <c r="F330" s="1">
        <f t="shared" si="61"/>
        <v>142.6830520769231</v>
      </c>
      <c r="G330" s="1">
        <f t="shared" si="68"/>
        <v>524.29999999999995</v>
      </c>
      <c r="H330" s="7">
        <f t="shared" si="69"/>
        <v>92724.52</v>
      </c>
      <c r="J330" s="14">
        <f t="shared" si="70"/>
        <v>319</v>
      </c>
      <c r="K330" s="19">
        <f t="shared" si="71"/>
        <v>47127</v>
      </c>
      <c r="L330" s="27">
        <f t="shared" si="72"/>
        <v>173605.6</v>
      </c>
      <c r="M330" s="18">
        <f t="shared" si="62"/>
        <v>666.98</v>
      </c>
      <c r="O330" s="18">
        <f t="shared" si="63"/>
        <v>265.08239692307694</v>
      </c>
      <c r="P330" s="18">
        <f t="shared" si="73"/>
        <v>401.9</v>
      </c>
      <c r="Q330" s="27">
        <f t="shared" si="74"/>
        <v>173203.7</v>
      </c>
    </row>
    <row r="331" spans="1:17" x14ac:dyDescent="0.25">
      <c r="A331">
        <f t="shared" si="64"/>
        <v>320</v>
      </c>
      <c r="B331" s="6">
        <f t="shared" si="65"/>
        <v>47141</v>
      </c>
      <c r="C331" s="7">
        <f t="shared" si="66"/>
        <v>92724.52</v>
      </c>
      <c r="D331" s="1">
        <f t="shared" si="60"/>
        <v>666.98</v>
      </c>
      <c r="E331" s="28">
        <f t="shared" si="67"/>
        <v>196</v>
      </c>
      <c r="F331" s="1">
        <f t="shared" si="61"/>
        <v>141.5832093846154</v>
      </c>
      <c r="G331" s="1">
        <f t="shared" si="68"/>
        <v>525.4</v>
      </c>
      <c r="H331" s="7">
        <f t="shared" si="69"/>
        <v>92003.12</v>
      </c>
      <c r="J331" s="14">
        <f t="shared" si="70"/>
        <v>320</v>
      </c>
      <c r="K331" s="19">
        <f t="shared" si="71"/>
        <v>47141</v>
      </c>
      <c r="L331" s="27">
        <f t="shared" si="72"/>
        <v>173203.7</v>
      </c>
      <c r="M331" s="18">
        <f t="shared" si="62"/>
        <v>666.98</v>
      </c>
      <c r="O331" s="18">
        <f t="shared" si="63"/>
        <v>264.46872653846157</v>
      </c>
      <c r="P331" s="18">
        <f t="shared" si="73"/>
        <v>402.51</v>
      </c>
      <c r="Q331" s="27">
        <f t="shared" si="74"/>
        <v>172801.19</v>
      </c>
    </row>
    <row r="332" spans="1:17" x14ac:dyDescent="0.25">
      <c r="A332">
        <f t="shared" si="64"/>
        <v>321</v>
      </c>
      <c r="B332" s="6">
        <f t="shared" si="65"/>
        <v>47155</v>
      </c>
      <c r="C332" s="7">
        <f t="shared" si="66"/>
        <v>92003.12</v>
      </c>
      <c r="D332" s="1">
        <f t="shared" ref="D332:D395" si="75">IF(ISNUMBER($A332),IF($C332&gt;$G$4,ROUND($G$4,2),$C332),"")</f>
        <v>666.98</v>
      </c>
      <c r="E332" s="28">
        <f t="shared" si="67"/>
        <v>196</v>
      </c>
      <c r="F332" s="1">
        <f t="shared" ref="F332:F395" si="76">IF(ISNUMBER($A332),$C332*$G$3,"")</f>
        <v>140.48168707692307</v>
      </c>
      <c r="G332" s="1">
        <f t="shared" si="68"/>
        <v>526.5</v>
      </c>
      <c r="H332" s="7">
        <f t="shared" si="69"/>
        <v>91280.62</v>
      </c>
      <c r="J332" s="14">
        <f t="shared" si="70"/>
        <v>321</v>
      </c>
      <c r="K332" s="19">
        <f t="shared" si="71"/>
        <v>47155</v>
      </c>
      <c r="L332" s="27">
        <f t="shared" si="72"/>
        <v>172801.19</v>
      </c>
      <c r="M332" s="18">
        <f t="shared" ref="M332:M395" si="77">IF(ISNUMBER($J332),IF($L332&gt;$G$4,ROUND($G$4,2),$L332),"")</f>
        <v>666.98</v>
      </c>
      <c r="O332" s="18">
        <f t="shared" ref="O332:O395" si="78">IF(ISNUMBER($J332),$L332*$G$3,"")</f>
        <v>263.85412473076923</v>
      </c>
      <c r="P332" s="18">
        <f t="shared" si="73"/>
        <v>403.13</v>
      </c>
      <c r="Q332" s="27">
        <f t="shared" si="74"/>
        <v>172398.06</v>
      </c>
    </row>
    <row r="333" spans="1:17" x14ac:dyDescent="0.25">
      <c r="A333">
        <f t="shared" ref="A333:A396" si="79">IF(ROUND($H332&lt;=0,0),"",$A332+1)</f>
        <v>322</v>
      </c>
      <c r="B333" s="6">
        <f t="shared" ref="B333:B396" si="80">IF(ISNUMBER($A333),$B332+14,"")</f>
        <v>47169</v>
      </c>
      <c r="C333" s="7">
        <f t="shared" ref="C333:C396" si="81">IF(ISNUMBER($A333),$H332,"")</f>
        <v>91280.62</v>
      </c>
      <c r="D333" s="1">
        <f t="shared" si="75"/>
        <v>666.98</v>
      </c>
      <c r="E333" s="28">
        <f t="shared" ref="E333:E396" si="82">IF(ISNUMBER($A333),$D$8,"")</f>
        <v>196</v>
      </c>
      <c r="F333" s="1">
        <f t="shared" si="76"/>
        <v>139.37848515384616</v>
      </c>
      <c r="G333" s="1">
        <f t="shared" ref="G333:G396" si="83">IF(ISNUMBER($A333),ROUND($D333-$F333,2),"")</f>
        <v>527.6</v>
      </c>
      <c r="H333" s="7">
        <f t="shared" ref="H333:H396" si="84">IF(ISNUMBER($A333),ROUND($C333-$G333-$E333,2),"")</f>
        <v>90557.02</v>
      </c>
      <c r="J333" s="14">
        <f t="shared" ref="J333:J396" si="85">IF(ROUND($Q332&lt;=0,0),"",$J332+1)</f>
        <v>322</v>
      </c>
      <c r="K333" s="19">
        <f t="shared" ref="K333:K396" si="86">IF(ISNUMBER($J333),$K332+14,"")</f>
        <v>47169</v>
      </c>
      <c r="L333" s="27">
        <f t="shared" ref="L333:L396" si="87">IF(ISNUMBER($J333),$Q332,"")</f>
        <v>172398.06</v>
      </c>
      <c r="M333" s="18">
        <f t="shared" si="77"/>
        <v>666.98</v>
      </c>
      <c r="O333" s="18">
        <f t="shared" si="78"/>
        <v>263.23857623076924</v>
      </c>
      <c r="P333" s="18">
        <f t="shared" ref="P333:P396" si="88">IF(ISNUMBER($J333),ROUND($M333-$O333,2),"")</f>
        <v>403.74</v>
      </c>
      <c r="Q333" s="27">
        <f t="shared" ref="Q333:Q396" si="89">IF(ISNUMBER($J333),ROUND($L333-$P333-$N333,2),"")</f>
        <v>171994.32</v>
      </c>
    </row>
    <row r="334" spans="1:17" x14ac:dyDescent="0.25">
      <c r="A334">
        <f t="shared" si="79"/>
        <v>323</v>
      </c>
      <c r="B334" s="6">
        <f t="shared" si="80"/>
        <v>47183</v>
      </c>
      <c r="C334" s="7">
        <f t="shared" si="81"/>
        <v>90557.02</v>
      </c>
      <c r="D334" s="1">
        <f t="shared" si="75"/>
        <v>666.98</v>
      </c>
      <c r="E334" s="28">
        <f t="shared" si="82"/>
        <v>196</v>
      </c>
      <c r="F334" s="1">
        <f t="shared" si="76"/>
        <v>138.27360361538462</v>
      </c>
      <c r="G334" s="1">
        <f t="shared" si="83"/>
        <v>528.71</v>
      </c>
      <c r="H334" s="7">
        <f t="shared" si="84"/>
        <v>89832.31</v>
      </c>
      <c r="J334" s="14">
        <f t="shared" si="85"/>
        <v>323</v>
      </c>
      <c r="K334" s="19">
        <f t="shared" si="86"/>
        <v>47183</v>
      </c>
      <c r="L334" s="27">
        <f t="shared" si="87"/>
        <v>171994.32</v>
      </c>
      <c r="M334" s="18">
        <f t="shared" si="77"/>
        <v>666.98</v>
      </c>
      <c r="O334" s="18">
        <f t="shared" si="78"/>
        <v>262.62209630769235</v>
      </c>
      <c r="P334" s="18">
        <f t="shared" si="88"/>
        <v>404.36</v>
      </c>
      <c r="Q334" s="27">
        <f t="shared" si="89"/>
        <v>171589.96</v>
      </c>
    </row>
    <row r="335" spans="1:17" x14ac:dyDescent="0.25">
      <c r="A335">
        <f t="shared" si="79"/>
        <v>324</v>
      </c>
      <c r="B335" s="6">
        <f t="shared" si="80"/>
        <v>47197</v>
      </c>
      <c r="C335" s="7">
        <f t="shared" si="81"/>
        <v>89832.31</v>
      </c>
      <c r="D335" s="1">
        <f t="shared" si="75"/>
        <v>666.98</v>
      </c>
      <c r="E335" s="28">
        <f t="shared" si="82"/>
        <v>196</v>
      </c>
      <c r="F335" s="1">
        <f t="shared" si="76"/>
        <v>137.1670271923077</v>
      </c>
      <c r="G335" s="1">
        <f t="shared" si="83"/>
        <v>529.80999999999995</v>
      </c>
      <c r="H335" s="7">
        <f t="shared" si="84"/>
        <v>89106.5</v>
      </c>
      <c r="J335" s="14">
        <f t="shared" si="85"/>
        <v>324</v>
      </c>
      <c r="K335" s="19">
        <f t="shared" si="86"/>
        <v>47197</v>
      </c>
      <c r="L335" s="27">
        <f t="shared" si="87"/>
        <v>171589.96</v>
      </c>
      <c r="M335" s="18">
        <f t="shared" si="77"/>
        <v>666.98</v>
      </c>
      <c r="O335" s="18">
        <f t="shared" si="78"/>
        <v>262.00466969230769</v>
      </c>
      <c r="P335" s="18">
        <f t="shared" si="88"/>
        <v>404.98</v>
      </c>
      <c r="Q335" s="27">
        <f t="shared" si="89"/>
        <v>171184.98</v>
      </c>
    </row>
    <row r="336" spans="1:17" x14ac:dyDescent="0.25">
      <c r="A336">
        <f t="shared" si="79"/>
        <v>325</v>
      </c>
      <c r="B336" s="6">
        <f t="shared" si="80"/>
        <v>47211</v>
      </c>
      <c r="C336" s="7">
        <f t="shared" si="81"/>
        <v>89106.5</v>
      </c>
      <c r="D336" s="1">
        <f t="shared" si="75"/>
        <v>666.98</v>
      </c>
      <c r="E336" s="28">
        <f t="shared" si="82"/>
        <v>196</v>
      </c>
      <c r="F336" s="1">
        <f t="shared" si="76"/>
        <v>136.05877115384615</v>
      </c>
      <c r="G336" s="1">
        <f t="shared" si="83"/>
        <v>530.91999999999996</v>
      </c>
      <c r="H336" s="7">
        <f t="shared" si="84"/>
        <v>88379.58</v>
      </c>
      <c r="J336" s="14">
        <f t="shared" si="85"/>
        <v>325</v>
      </c>
      <c r="K336" s="19">
        <f t="shared" si="86"/>
        <v>47211</v>
      </c>
      <c r="L336" s="27">
        <f t="shared" si="87"/>
        <v>171184.98</v>
      </c>
      <c r="M336" s="18">
        <f t="shared" si="77"/>
        <v>666.98</v>
      </c>
      <c r="O336" s="18">
        <f t="shared" si="78"/>
        <v>261.38629638461543</v>
      </c>
      <c r="P336" s="18">
        <f t="shared" si="88"/>
        <v>405.59</v>
      </c>
      <c r="Q336" s="27">
        <f t="shared" si="89"/>
        <v>170779.39</v>
      </c>
    </row>
    <row r="337" spans="1:17" x14ac:dyDescent="0.25">
      <c r="A337">
        <f t="shared" si="79"/>
        <v>326</v>
      </c>
      <c r="B337" s="6">
        <f t="shared" si="80"/>
        <v>47225</v>
      </c>
      <c r="C337" s="7">
        <f t="shared" si="81"/>
        <v>88379.58</v>
      </c>
      <c r="D337" s="1">
        <f t="shared" si="75"/>
        <v>666.98</v>
      </c>
      <c r="E337" s="28">
        <f t="shared" si="82"/>
        <v>196</v>
      </c>
      <c r="F337" s="1">
        <f t="shared" si="76"/>
        <v>134.94882023076923</v>
      </c>
      <c r="G337" s="1">
        <f t="shared" si="83"/>
        <v>532.03</v>
      </c>
      <c r="H337" s="7">
        <f t="shared" si="84"/>
        <v>87651.55</v>
      </c>
      <c r="J337" s="14">
        <f t="shared" si="85"/>
        <v>326</v>
      </c>
      <c r="K337" s="19">
        <f t="shared" si="86"/>
        <v>47225</v>
      </c>
      <c r="L337" s="27">
        <f t="shared" si="87"/>
        <v>170779.39</v>
      </c>
      <c r="M337" s="18">
        <f t="shared" si="77"/>
        <v>666.98</v>
      </c>
      <c r="O337" s="18">
        <f t="shared" si="78"/>
        <v>260.76699165384616</v>
      </c>
      <c r="P337" s="18">
        <f t="shared" si="88"/>
        <v>406.21</v>
      </c>
      <c r="Q337" s="27">
        <f t="shared" si="89"/>
        <v>170373.18</v>
      </c>
    </row>
    <row r="338" spans="1:17" x14ac:dyDescent="0.25">
      <c r="A338">
        <f t="shared" si="79"/>
        <v>327</v>
      </c>
      <c r="B338" s="6">
        <f t="shared" si="80"/>
        <v>47239</v>
      </c>
      <c r="C338" s="7">
        <f t="shared" si="81"/>
        <v>87651.55</v>
      </c>
      <c r="D338" s="1">
        <f t="shared" si="75"/>
        <v>666.98</v>
      </c>
      <c r="E338" s="28">
        <f t="shared" si="82"/>
        <v>196</v>
      </c>
      <c r="F338" s="1">
        <f t="shared" si="76"/>
        <v>133.83717442307693</v>
      </c>
      <c r="G338" s="1">
        <f t="shared" si="83"/>
        <v>533.14</v>
      </c>
      <c r="H338" s="7">
        <f t="shared" si="84"/>
        <v>86922.41</v>
      </c>
      <c r="J338" s="14">
        <f t="shared" si="85"/>
        <v>327</v>
      </c>
      <c r="K338" s="19">
        <f t="shared" si="86"/>
        <v>47239</v>
      </c>
      <c r="L338" s="27">
        <f t="shared" si="87"/>
        <v>170373.18</v>
      </c>
      <c r="M338" s="18">
        <f t="shared" si="77"/>
        <v>666.98</v>
      </c>
      <c r="O338" s="18">
        <f t="shared" si="78"/>
        <v>260.14674023076924</v>
      </c>
      <c r="P338" s="18">
        <f t="shared" si="88"/>
        <v>406.83</v>
      </c>
      <c r="Q338" s="27">
        <f t="shared" si="89"/>
        <v>169966.35</v>
      </c>
    </row>
    <row r="339" spans="1:17" x14ac:dyDescent="0.25">
      <c r="A339">
        <f t="shared" si="79"/>
        <v>328</v>
      </c>
      <c r="B339" s="6">
        <f t="shared" si="80"/>
        <v>47253</v>
      </c>
      <c r="C339" s="7">
        <f t="shared" si="81"/>
        <v>86922.41</v>
      </c>
      <c r="D339" s="1">
        <f t="shared" si="75"/>
        <v>666.98</v>
      </c>
      <c r="E339" s="28">
        <f t="shared" si="82"/>
        <v>196</v>
      </c>
      <c r="F339" s="1">
        <f t="shared" si="76"/>
        <v>132.72383373076923</v>
      </c>
      <c r="G339" s="1">
        <f t="shared" si="83"/>
        <v>534.26</v>
      </c>
      <c r="H339" s="7">
        <f t="shared" si="84"/>
        <v>86192.15</v>
      </c>
      <c r="J339" s="14">
        <f t="shared" si="85"/>
        <v>328</v>
      </c>
      <c r="K339" s="19">
        <f t="shared" si="86"/>
        <v>47253</v>
      </c>
      <c r="L339" s="27">
        <f t="shared" si="87"/>
        <v>169966.35</v>
      </c>
      <c r="M339" s="18">
        <f t="shared" si="77"/>
        <v>666.98</v>
      </c>
      <c r="O339" s="18">
        <f t="shared" si="78"/>
        <v>259.52554211538461</v>
      </c>
      <c r="P339" s="18">
        <f t="shared" si="88"/>
        <v>407.45</v>
      </c>
      <c r="Q339" s="27">
        <f t="shared" si="89"/>
        <v>169558.9</v>
      </c>
    </row>
    <row r="340" spans="1:17" x14ac:dyDescent="0.25">
      <c r="A340">
        <f t="shared" si="79"/>
        <v>329</v>
      </c>
      <c r="B340" s="6">
        <f t="shared" si="80"/>
        <v>47267</v>
      </c>
      <c r="C340" s="7">
        <f t="shared" si="81"/>
        <v>86192.15</v>
      </c>
      <c r="D340" s="1">
        <f t="shared" si="75"/>
        <v>666.98</v>
      </c>
      <c r="E340" s="28">
        <f t="shared" si="82"/>
        <v>196</v>
      </c>
      <c r="F340" s="1">
        <f t="shared" si="76"/>
        <v>131.60878288461538</v>
      </c>
      <c r="G340" s="1">
        <f t="shared" si="83"/>
        <v>535.37</v>
      </c>
      <c r="H340" s="7">
        <f t="shared" si="84"/>
        <v>85460.78</v>
      </c>
      <c r="J340" s="14">
        <f t="shared" si="85"/>
        <v>329</v>
      </c>
      <c r="K340" s="19">
        <f t="shared" si="86"/>
        <v>47267</v>
      </c>
      <c r="L340" s="27">
        <f t="shared" si="87"/>
        <v>169558.9</v>
      </c>
      <c r="M340" s="18">
        <f t="shared" si="77"/>
        <v>666.98</v>
      </c>
      <c r="O340" s="18">
        <f t="shared" si="78"/>
        <v>258.90339730769233</v>
      </c>
      <c r="P340" s="18">
        <f t="shared" si="88"/>
        <v>408.08</v>
      </c>
      <c r="Q340" s="27">
        <f t="shared" si="89"/>
        <v>169150.82</v>
      </c>
    </row>
    <row r="341" spans="1:17" x14ac:dyDescent="0.25">
      <c r="A341">
        <f t="shared" si="79"/>
        <v>330</v>
      </c>
      <c r="B341" s="6">
        <f t="shared" si="80"/>
        <v>47281</v>
      </c>
      <c r="C341" s="7">
        <f t="shared" si="81"/>
        <v>85460.78</v>
      </c>
      <c r="D341" s="1">
        <f t="shared" si="75"/>
        <v>666.98</v>
      </c>
      <c r="E341" s="28">
        <f t="shared" si="82"/>
        <v>196</v>
      </c>
      <c r="F341" s="1">
        <f t="shared" si="76"/>
        <v>130.49203715384616</v>
      </c>
      <c r="G341" s="1">
        <f t="shared" si="83"/>
        <v>536.49</v>
      </c>
      <c r="H341" s="7">
        <f t="shared" si="84"/>
        <v>84728.29</v>
      </c>
      <c r="J341" s="14">
        <f t="shared" si="85"/>
        <v>330</v>
      </c>
      <c r="K341" s="19">
        <f t="shared" si="86"/>
        <v>47281</v>
      </c>
      <c r="L341" s="27">
        <f t="shared" si="87"/>
        <v>169150.82</v>
      </c>
      <c r="M341" s="18">
        <f t="shared" si="77"/>
        <v>666.98</v>
      </c>
      <c r="O341" s="18">
        <f t="shared" si="78"/>
        <v>258.28029053846154</v>
      </c>
      <c r="P341" s="18">
        <f t="shared" si="88"/>
        <v>408.7</v>
      </c>
      <c r="Q341" s="27">
        <f t="shared" si="89"/>
        <v>168742.12</v>
      </c>
    </row>
    <row r="342" spans="1:17" x14ac:dyDescent="0.25">
      <c r="A342">
        <f t="shared" si="79"/>
        <v>331</v>
      </c>
      <c r="B342" s="6">
        <f t="shared" si="80"/>
        <v>47295</v>
      </c>
      <c r="C342" s="7">
        <f t="shared" si="81"/>
        <v>84728.29</v>
      </c>
      <c r="D342" s="1">
        <f t="shared" si="75"/>
        <v>666.98</v>
      </c>
      <c r="E342" s="28">
        <f t="shared" si="82"/>
        <v>196</v>
      </c>
      <c r="F342" s="1">
        <f t="shared" si="76"/>
        <v>129.37358126923075</v>
      </c>
      <c r="G342" s="1">
        <f t="shared" si="83"/>
        <v>537.61</v>
      </c>
      <c r="H342" s="7">
        <f t="shared" si="84"/>
        <v>83994.68</v>
      </c>
      <c r="J342" s="14">
        <f t="shared" si="85"/>
        <v>331</v>
      </c>
      <c r="K342" s="19">
        <f t="shared" si="86"/>
        <v>47295</v>
      </c>
      <c r="L342" s="27">
        <f t="shared" si="87"/>
        <v>168742.12</v>
      </c>
      <c r="M342" s="18">
        <f t="shared" si="77"/>
        <v>666.98</v>
      </c>
      <c r="O342" s="18">
        <f t="shared" si="78"/>
        <v>257.65623707692311</v>
      </c>
      <c r="P342" s="18">
        <f t="shared" si="88"/>
        <v>409.32</v>
      </c>
      <c r="Q342" s="27">
        <f t="shared" si="89"/>
        <v>168332.79999999999</v>
      </c>
    </row>
    <row r="343" spans="1:17" x14ac:dyDescent="0.25">
      <c r="A343">
        <f t="shared" si="79"/>
        <v>332</v>
      </c>
      <c r="B343" s="6">
        <f t="shared" si="80"/>
        <v>47309</v>
      </c>
      <c r="C343" s="7">
        <f t="shared" si="81"/>
        <v>83994.68</v>
      </c>
      <c r="D343" s="1">
        <f t="shared" si="75"/>
        <v>666.98</v>
      </c>
      <c r="E343" s="28">
        <f t="shared" si="82"/>
        <v>196</v>
      </c>
      <c r="F343" s="1">
        <f t="shared" si="76"/>
        <v>128.25341523076924</v>
      </c>
      <c r="G343" s="1">
        <f t="shared" si="83"/>
        <v>538.73</v>
      </c>
      <c r="H343" s="7">
        <f t="shared" si="84"/>
        <v>83259.95</v>
      </c>
      <c r="J343" s="14">
        <f t="shared" si="85"/>
        <v>332</v>
      </c>
      <c r="K343" s="19">
        <f t="shared" si="86"/>
        <v>47309</v>
      </c>
      <c r="L343" s="27">
        <f t="shared" si="87"/>
        <v>168332.79999999999</v>
      </c>
      <c r="M343" s="18">
        <f t="shared" si="77"/>
        <v>666.98</v>
      </c>
      <c r="O343" s="18">
        <f t="shared" si="78"/>
        <v>257.0312369230769</v>
      </c>
      <c r="P343" s="18">
        <f t="shared" si="88"/>
        <v>409.95</v>
      </c>
      <c r="Q343" s="27">
        <f t="shared" si="89"/>
        <v>167922.85</v>
      </c>
    </row>
    <row r="344" spans="1:17" x14ac:dyDescent="0.25">
      <c r="A344">
        <f t="shared" si="79"/>
        <v>333</v>
      </c>
      <c r="B344" s="6">
        <f t="shared" si="80"/>
        <v>47323</v>
      </c>
      <c r="C344" s="7">
        <f t="shared" si="81"/>
        <v>83259.95</v>
      </c>
      <c r="D344" s="1">
        <f t="shared" si="75"/>
        <v>666.98</v>
      </c>
      <c r="E344" s="28">
        <f t="shared" si="82"/>
        <v>196</v>
      </c>
      <c r="F344" s="1">
        <f t="shared" si="76"/>
        <v>127.13153903846154</v>
      </c>
      <c r="G344" s="1">
        <f t="shared" si="83"/>
        <v>539.85</v>
      </c>
      <c r="H344" s="7">
        <f t="shared" si="84"/>
        <v>82524.100000000006</v>
      </c>
      <c r="J344" s="14">
        <f t="shared" si="85"/>
        <v>333</v>
      </c>
      <c r="K344" s="19">
        <f t="shared" si="86"/>
        <v>47323</v>
      </c>
      <c r="L344" s="27">
        <f t="shared" si="87"/>
        <v>167922.85</v>
      </c>
      <c r="M344" s="18">
        <f t="shared" si="77"/>
        <v>666.98</v>
      </c>
      <c r="O344" s="18">
        <f t="shared" si="78"/>
        <v>256.40527480769231</v>
      </c>
      <c r="P344" s="18">
        <f t="shared" si="88"/>
        <v>410.57</v>
      </c>
      <c r="Q344" s="27">
        <f t="shared" si="89"/>
        <v>167512.28</v>
      </c>
    </row>
    <row r="345" spans="1:17" x14ac:dyDescent="0.25">
      <c r="A345">
        <f t="shared" si="79"/>
        <v>334</v>
      </c>
      <c r="B345" s="6">
        <f t="shared" si="80"/>
        <v>47337</v>
      </c>
      <c r="C345" s="7">
        <f t="shared" si="81"/>
        <v>82524.100000000006</v>
      </c>
      <c r="D345" s="1">
        <f t="shared" si="75"/>
        <v>666.98</v>
      </c>
      <c r="E345" s="28">
        <f t="shared" si="82"/>
        <v>196</v>
      </c>
      <c r="F345" s="1">
        <f t="shared" si="76"/>
        <v>126.00795269230771</v>
      </c>
      <c r="G345" s="1">
        <f t="shared" si="83"/>
        <v>540.97</v>
      </c>
      <c r="H345" s="7">
        <f t="shared" si="84"/>
        <v>81787.13</v>
      </c>
      <c r="J345" s="14">
        <f t="shared" si="85"/>
        <v>334</v>
      </c>
      <c r="K345" s="19">
        <f t="shared" si="86"/>
        <v>47337</v>
      </c>
      <c r="L345" s="27">
        <f t="shared" si="87"/>
        <v>167512.28</v>
      </c>
      <c r="M345" s="18">
        <f t="shared" si="77"/>
        <v>666.98</v>
      </c>
      <c r="O345" s="18">
        <f t="shared" si="78"/>
        <v>255.77836600000001</v>
      </c>
      <c r="P345" s="18">
        <f t="shared" si="88"/>
        <v>411.2</v>
      </c>
      <c r="Q345" s="27">
        <f t="shared" si="89"/>
        <v>167101.07999999999</v>
      </c>
    </row>
    <row r="346" spans="1:17" x14ac:dyDescent="0.25">
      <c r="A346">
        <f t="shared" si="79"/>
        <v>335</v>
      </c>
      <c r="B346" s="6">
        <f t="shared" si="80"/>
        <v>47351</v>
      </c>
      <c r="C346" s="7">
        <f t="shared" si="81"/>
        <v>81787.13</v>
      </c>
      <c r="D346" s="1">
        <f t="shared" si="75"/>
        <v>666.98</v>
      </c>
      <c r="E346" s="28">
        <f t="shared" si="82"/>
        <v>196</v>
      </c>
      <c r="F346" s="1">
        <f t="shared" si="76"/>
        <v>124.88265619230771</v>
      </c>
      <c r="G346" s="1">
        <f t="shared" si="83"/>
        <v>542.1</v>
      </c>
      <c r="H346" s="7">
        <f t="shared" si="84"/>
        <v>81049.03</v>
      </c>
      <c r="J346" s="14">
        <f t="shared" si="85"/>
        <v>335</v>
      </c>
      <c r="K346" s="19">
        <f t="shared" si="86"/>
        <v>47351</v>
      </c>
      <c r="L346" s="27">
        <f t="shared" si="87"/>
        <v>167101.07999999999</v>
      </c>
      <c r="M346" s="18">
        <f t="shared" si="77"/>
        <v>666.98</v>
      </c>
      <c r="O346" s="18">
        <f t="shared" si="78"/>
        <v>255.15049523076922</v>
      </c>
      <c r="P346" s="18">
        <f t="shared" si="88"/>
        <v>411.83</v>
      </c>
      <c r="Q346" s="27">
        <f t="shared" si="89"/>
        <v>166689.25</v>
      </c>
    </row>
    <row r="347" spans="1:17" x14ac:dyDescent="0.25">
      <c r="A347">
        <f t="shared" si="79"/>
        <v>336</v>
      </c>
      <c r="B347" s="6">
        <f t="shared" si="80"/>
        <v>47365</v>
      </c>
      <c r="C347" s="7">
        <f t="shared" si="81"/>
        <v>81049.03</v>
      </c>
      <c r="D347" s="1">
        <f t="shared" si="75"/>
        <v>666.98</v>
      </c>
      <c r="E347" s="28">
        <f t="shared" si="82"/>
        <v>196</v>
      </c>
      <c r="F347" s="1">
        <f t="shared" si="76"/>
        <v>123.75563426923077</v>
      </c>
      <c r="G347" s="1">
        <f t="shared" si="83"/>
        <v>543.22</v>
      </c>
      <c r="H347" s="7">
        <f t="shared" si="84"/>
        <v>80309.81</v>
      </c>
      <c r="J347" s="14">
        <f t="shared" si="85"/>
        <v>336</v>
      </c>
      <c r="K347" s="19">
        <f t="shared" si="86"/>
        <v>47365</v>
      </c>
      <c r="L347" s="27">
        <f t="shared" si="87"/>
        <v>166689.25</v>
      </c>
      <c r="M347" s="18">
        <f t="shared" si="77"/>
        <v>666.98</v>
      </c>
      <c r="O347" s="18">
        <f t="shared" si="78"/>
        <v>254.52166250000002</v>
      </c>
      <c r="P347" s="18">
        <f t="shared" si="88"/>
        <v>412.46</v>
      </c>
      <c r="Q347" s="27">
        <f t="shared" si="89"/>
        <v>166276.79</v>
      </c>
    </row>
    <row r="348" spans="1:17" x14ac:dyDescent="0.25">
      <c r="A348">
        <f t="shared" si="79"/>
        <v>337</v>
      </c>
      <c r="B348" s="6">
        <f t="shared" si="80"/>
        <v>47379</v>
      </c>
      <c r="C348" s="7">
        <f t="shared" si="81"/>
        <v>80309.81</v>
      </c>
      <c r="D348" s="1">
        <f t="shared" si="75"/>
        <v>666.98</v>
      </c>
      <c r="E348" s="28">
        <f t="shared" si="82"/>
        <v>196</v>
      </c>
      <c r="F348" s="1">
        <f t="shared" si="76"/>
        <v>122.6269021923077</v>
      </c>
      <c r="G348" s="1">
        <f t="shared" si="83"/>
        <v>544.35</v>
      </c>
      <c r="H348" s="7">
        <f t="shared" si="84"/>
        <v>79569.460000000006</v>
      </c>
      <c r="J348" s="14">
        <f t="shared" si="85"/>
        <v>337</v>
      </c>
      <c r="K348" s="19">
        <f t="shared" si="86"/>
        <v>47379</v>
      </c>
      <c r="L348" s="27">
        <f t="shared" si="87"/>
        <v>166276.79</v>
      </c>
      <c r="M348" s="18">
        <f t="shared" si="77"/>
        <v>666.98</v>
      </c>
      <c r="O348" s="18">
        <f t="shared" si="78"/>
        <v>253.89186780769234</v>
      </c>
      <c r="P348" s="18">
        <f t="shared" si="88"/>
        <v>413.09</v>
      </c>
      <c r="Q348" s="27">
        <f t="shared" si="89"/>
        <v>165863.70000000001</v>
      </c>
    </row>
    <row r="349" spans="1:17" x14ac:dyDescent="0.25">
      <c r="A349">
        <f t="shared" si="79"/>
        <v>338</v>
      </c>
      <c r="B349" s="6">
        <f t="shared" si="80"/>
        <v>47393</v>
      </c>
      <c r="C349" s="7">
        <f t="shared" si="81"/>
        <v>79569.460000000006</v>
      </c>
      <c r="D349" s="1">
        <f t="shared" si="75"/>
        <v>666.98</v>
      </c>
      <c r="E349" s="28">
        <f t="shared" si="82"/>
        <v>196</v>
      </c>
      <c r="F349" s="1">
        <f t="shared" si="76"/>
        <v>121.4964446923077</v>
      </c>
      <c r="G349" s="1">
        <f t="shared" si="83"/>
        <v>545.48</v>
      </c>
      <c r="H349" s="7">
        <f t="shared" si="84"/>
        <v>78827.98</v>
      </c>
      <c r="J349" s="14">
        <f t="shared" si="85"/>
        <v>338</v>
      </c>
      <c r="K349" s="19">
        <f t="shared" si="86"/>
        <v>47393</v>
      </c>
      <c r="L349" s="27">
        <f t="shared" si="87"/>
        <v>165863.70000000001</v>
      </c>
      <c r="M349" s="18">
        <f t="shared" si="77"/>
        <v>666.98</v>
      </c>
      <c r="O349" s="18">
        <f t="shared" si="78"/>
        <v>253.26111115384617</v>
      </c>
      <c r="P349" s="18">
        <f t="shared" si="88"/>
        <v>413.72</v>
      </c>
      <c r="Q349" s="27">
        <f t="shared" si="89"/>
        <v>165449.98000000001</v>
      </c>
    </row>
    <row r="350" spans="1:17" x14ac:dyDescent="0.25">
      <c r="A350">
        <f t="shared" si="79"/>
        <v>339</v>
      </c>
      <c r="B350" s="6">
        <f t="shared" si="80"/>
        <v>47407</v>
      </c>
      <c r="C350" s="7">
        <f t="shared" si="81"/>
        <v>78827.98</v>
      </c>
      <c r="D350" s="1">
        <f t="shared" si="75"/>
        <v>666.98</v>
      </c>
      <c r="E350" s="28">
        <f t="shared" si="82"/>
        <v>196</v>
      </c>
      <c r="F350" s="1">
        <f t="shared" si="76"/>
        <v>120.36426176923077</v>
      </c>
      <c r="G350" s="1">
        <f t="shared" si="83"/>
        <v>546.62</v>
      </c>
      <c r="H350" s="7">
        <f t="shared" si="84"/>
        <v>78085.36</v>
      </c>
      <c r="J350" s="14">
        <f t="shared" si="85"/>
        <v>339</v>
      </c>
      <c r="K350" s="19">
        <f t="shared" si="86"/>
        <v>47407</v>
      </c>
      <c r="L350" s="27">
        <f t="shared" si="87"/>
        <v>165449.98000000001</v>
      </c>
      <c r="M350" s="18">
        <f t="shared" si="77"/>
        <v>666.98</v>
      </c>
      <c r="O350" s="18">
        <f t="shared" si="78"/>
        <v>252.62939253846156</v>
      </c>
      <c r="P350" s="18">
        <f t="shared" si="88"/>
        <v>414.35</v>
      </c>
      <c r="Q350" s="27">
        <f t="shared" si="89"/>
        <v>165035.63</v>
      </c>
    </row>
    <row r="351" spans="1:17" x14ac:dyDescent="0.25">
      <c r="A351">
        <f t="shared" si="79"/>
        <v>340</v>
      </c>
      <c r="B351" s="6">
        <f t="shared" si="80"/>
        <v>47421</v>
      </c>
      <c r="C351" s="7">
        <f t="shared" si="81"/>
        <v>78085.36</v>
      </c>
      <c r="D351" s="1">
        <f t="shared" si="75"/>
        <v>666.98</v>
      </c>
      <c r="E351" s="28">
        <f t="shared" si="82"/>
        <v>196</v>
      </c>
      <c r="F351" s="1">
        <f t="shared" si="76"/>
        <v>119.23033815384616</v>
      </c>
      <c r="G351" s="1">
        <f t="shared" si="83"/>
        <v>547.75</v>
      </c>
      <c r="H351" s="7">
        <f t="shared" si="84"/>
        <v>77341.61</v>
      </c>
      <c r="J351" s="14">
        <f t="shared" si="85"/>
        <v>340</v>
      </c>
      <c r="K351" s="19">
        <f t="shared" si="86"/>
        <v>47421</v>
      </c>
      <c r="L351" s="27">
        <f t="shared" si="87"/>
        <v>165035.63</v>
      </c>
      <c r="M351" s="18">
        <f t="shared" si="77"/>
        <v>666.98</v>
      </c>
      <c r="O351" s="18">
        <f t="shared" si="78"/>
        <v>251.99671196153847</v>
      </c>
      <c r="P351" s="18">
        <f t="shared" si="88"/>
        <v>414.98</v>
      </c>
      <c r="Q351" s="27">
        <f t="shared" si="89"/>
        <v>164620.65</v>
      </c>
    </row>
    <row r="352" spans="1:17" x14ac:dyDescent="0.25">
      <c r="A352">
        <f t="shared" si="79"/>
        <v>341</v>
      </c>
      <c r="B352" s="6">
        <f t="shared" si="80"/>
        <v>47435</v>
      </c>
      <c r="C352" s="7">
        <f t="shared" si="81"/>
        <v>77341.61</v>
      </c>
      <c r="D352" s="1">
        <f t="shared" si="75"/>
        <v>666.98</v>
      </c>
      <c r="E352" s="28">
        <f t="shared" si="82"/>
        <v>196</v>
      </c>
      <c r="F352" s="1">
        <f t="shared" si="76"/>
        <v>118.09468911538463</v>
      </c>
      <c r="G352" s="1">
        <f t="shared" si="83"/>
        <v>548.89</v>
      </c>
      <c r="H352" s="7">
        <f t="shared" si="84"/>
        <v>76596.72</v>
      </c>
      <c r="J352" s="14">
        <f t="shared" si="85"/>
        <v>341</v>
      </c>
      <c r="K352" s="19">
        <f t="shared" si="86"/>
        <v>47435</v>
      </c>
      <c r="L352" s="27">
        <f t="shared" si="87"/>
        <v>164620.65</v>
      </c>
      <c r="M352" s="18">
        <f t="shared" si="77"/>
        <v>666.98</v>
      </c>
      <c r="O352" s="18">
        <f t="shared" si="78"/>
        <v>251.36306942307692</v>
      </c>
      <c r="P352" s="18">
        <f t="shared" si="88"/>
        <v>415.62</v>
      </c>
      <c r="Q352" s="27">
        <f t="shared" si="89"/>
        <v>164205.03</v>
      </c>
    </row>
    <row r="353" spans="1:17" x14ac:dyDescent="0.25">
      <c r="A353">
        <f t="shared" si="79"/>
        <v>342</v>
      </c>
      <c r="B353" s="6">
        <f t="shared" si="80"/>
        <v>47449</v>
      </c>
      <c r="C353" s="7">
        <f t="shared" si="81"/>
        <v>76596.72</v>
      </c>
      <c r="D353" s="1">
        <f t="shared" si="75"/>
        <v>666.98</v>
      </c>
      <c r="E353" s="28">
        <f t="shared" si="82"/>
        <v>196</v>
      </c>
      <c r="F353" s="1">
        <f t="shared" si="76"/>
        <v>116.9572993846154</v>
      </c>
      <c r="G353" s="1">
        <f t="shared" si="83"/>
        <v>550.02</v>
      </c>
      <c r="H353" s="7">
        <f t="shared" si="84"/>
        <v>75850.7</v>
      </c>
      <c r="J353" s="14">
        <f t="shared" si="85"/>
        <v>342</v>
      </c>
      <c r="K353" s="19">
        <f t="shared" si="86"/>
        <v>47449</v>
      </c>
      <c r="L353" s="27">
        <f t="shared" si="87"/>
        <v>164205.03</v>
      </c>
      <c r="M353" s="18">
        <f t="shared" si="77"/>
        <v>666.98</v>
      </c>
      <c r="O353" s="18">
        <f t="shared" si="78"/>
        <v>250.72844965384616</v>
      </c>
      <c r="P353" s="18">
        <f t="shared" si="88"/>
        <v>416.25</v>
      </c>
      <c r="Q353" s="27">
        <f t="shared" si="89"/>
        <v>163788.78</v>
      </c>
    </row>
    <row r="354" spans="1:17" x14ac:dyDescent="0.25">
      <c r="A354">
        <f t="shared" si="79"/>
        <v>343</v>
      </c>
      <c r="B354" s="6">
        <f t="shared" si="80"/>
        <v>47463</v>
      </c>
      <c r="C354" s="7">
        <f t="shared" si="81"/>
        <v>75850.7</v>
      </c>
      <c r="D354" s="1">
        <f t="shared" si="75"/>
        <v>666.98</v>
      </c>
      <c r="E354" s="28">
        <f t="shared" si="82"/>
        <v>196</v>
      </c>
      <c r="F354" s="1">
        <f t="shared" si="76"/>
        <v>115.81818423076923</v>
      </c>
      <c r="G354" s="1">
        <f t="shared" si="83"/>
        <v>551.16</v>
      </c>
      <c r="H354" s="7">
        <f t="shared" si="84"/>
        <v>75103.539999999994</v>
      </c>
      <c r="J354" s="14">
        <f t="shared" si="85"/>
        <v>343</v>
      </c>
      <c r="K354" s="19">
        <f t="shared" si="86"/>
        <v>47463</v>
      </c>
      <c r="L354" s="27">
        <f t="shared" si="87"/>
        <v>163788.78</v>
      </c>
      <c r="M354" s="18">
        <f t="shared" si="77"/>
        <v>666.98</v>
      </c>
      <c r="O354" s="18">
        <f t="shared" si="78"/>
        <v>250.09286792307694</v>
      </c>
      <c r="P354" s="18">
        <f t="shared" si="88"/>
        <v>416.89</v>
      </c>
      <c r="Q354" s="27">
        <f t="shared" si="89"/>
        <v>163371.89000000001</v>
      </c>
    </row>
    <row r="355" spans="1:17" x14ac:dyDescent="0.25">
      <c r="A355">
        <f t="shared" si="79"/>
        <v>344</v>
      </c>
      <c r="B355" s="6">
        <f t="shared" si="80"/>
        <v>47477</v>
      </c>
      <c r="C355" s="7">
        <f t="shared" si="81"/>
        <v>75103.539999999994</v>
      </c>
      <c r="D355" s="1">
        <f t="shared" si="75"/>
        <v>666.98</v>
      </c>
      <c r="E355" s="28">
        <f t="shared" si="82"/>
        <v>196</v>
      </c>
      <c r="F355" s="1">
        <f t="shared" si="76"/>
        <v>114.67732838461538</v>
      </c>
      <c r="G355" s="1">
        <f t="shared" si="83"/>
        <v>552.29999999999995</v>
      </c>
      <c r="H355" s="7">
        <f t="shared" si="84"/>
        <v>74355.240000000005</v>
      </c>
      <c r="J355" s="14">
        <f t="shared" si="85"/>
        <v>344</v>
      </c>
      <c r="K355" s="19">
        <f t="shared" si="86"/>
        <v>47477</v>
      </c>
      <c r="L355" s="27">
        <f t="shared" si="87"/>
        <v>163371.89000000001</v>
      </c>
      <c r="M355" s="18">
        <f t="shared" si="77"/>
        <v>666.98</v>
      </c>
      <c r="O355" s="18">
        <f t="shared" si="78"/>
        <v>249.4563089615385</v>
      </c>
      <c r="P355" s="18">
        <f t="shared" si="88"/>
        <v>417.52</v>
      </c>
      <c r="Q355" s="27">
        <f t="shared" si="89"/>
        <v>162954.37</v>
      </c>
    </row>
    <row r="356" spans="1:17" x14ac:dyDescent="0.25">
      <c r="A356">
        <f t="shared" si="79"/>
        <v>345</v>
      </c>
      <c r="B356" s="6">
        <f t="shared" si="80"/>
        <v>47491</v>
      </c>
      <c r="C356" s="7">
        <f t="shared" si="81"/>
        <v>74355.240000000005</v>
      </c>
      <c r="D356" s="1">
        <f t="shared" si="75"/>
        <v>666.98</v>
      </c>
      <c r="E356" s="28">
        <f t="shared" si="82"/>
        <v>196</v>
      </c>
      <c r="F356" s="1">
        <f t="shared" si="76"/>
        <v>113.53473184615386</v>
      </c>
      <c r="G356" s="1">
        <f t="shared" si="83"/>
        <v>553.45000000000005</v>
      </c>
      <c r="H356" s="7">
        <f t="shared" si="84"/>
        <v>73605.789999999994</v>
      </c>
      <c r="J356" s="14">
        <f t="shared" si="85"/>
        <v>345</v>
      </c>
      <c r="K356" s="19">
        <f t="shared" si="86"/>
        <v>47491</v>
      </c>
      <c r="L356" s="27">
        <f t="shared" si="87"/>
        <v>162954.37</v>
      </c>
      <c r="M356" s="18">
        <f t="shared" si="77"/>
        <v>666.98</v>
      </c>
      <c r="O356" s="18">
        <f t="shared" si="78"/>
        <v>248.81878803846155</v>
      </c>
      <c r="P356" s="18">
        <f t="shared" si="88"/>
        <v>418.16</v>
      </c>
      <c r="Q356" s="27">
        <f t="shared" si="89"/>
        <v>162536.21</v>
      </c>
    </row>
    <row r="357" spans="1:17" x14ac:dyDescent="0.25">
      <c r="A357">
        <f t="shared" si="79"/>
        <v>346</v>
      </c>
      <c r="B357" s="6">
        <f t="shared" si="80"/>
        <v>47505</v>
      </c>
      <c r="C357" s="7">
        <f t="shared" si="81"/>
        <v>73605.789999999994</v>
      </c>
      <c r="D357" s="1">
        <f t="shared" si="75"/>
        <v>666.98</v>
      </c>
      <c r="E357" s="28">
        <f t="shared" si="82"/>
        <v>196</v>
      </c>
      <c r="F357" s="1">
        <f t="shared" si="76"/>
        <v>112.39037934615384</v>
      </c>
      <c r="G357" s="1">
        <f t="shared" si="83"/>
        <v>554.59</v>
      </c>
      <c r="H357" s="7">
        <f t="shared" si="84"/>
        <v>72855.199999999997</v>
      </c>
      <c r="J357" s="14">
        <f t="shared" si="85"/>
        <v>346</v>
      </c>
      <c r="K357" s="19">
        <f t="shared" si="86"/>
        <v>47505</v>
      </c>
      <c r="L357" s="27">
        <f t="shared" si="87"/>
        <v>162536.21</v>
      </c>
      <c r="M357" s="18">
        <f t="shared" si="77"/>
        <v>666.98</v>
      </c>
      <c r="O357" s="18">
        <f t="shared" si="78"/>
        <v>248.18028988461538</v>
      </c>
      <c r="P357" s="18">
        <f t="shared" si="88"/>
        <v>418.8</v>
      </c>
      <c r="Q357" s="27">
        <f t="shared" si="89"/>
        <v>162117.41</v>
      </c>
    </row>
    <row r="358" spans="1:17" x14ac:dyDescent="0.25">
      <c r="A358">
        <f t="shared" si="79"/>
        <v>347</v>
      </c>
      <c r="B358" s="6">
        <f t="shared" si="80"/>
        <v>47519</v>
      </c>
      <c r="C358" s="7">
        <f t="shared" si="81"/>
        <v>72855.199999999997</v>
      </c>
      <c r="D358" s="1">
        <f t="shared" si="75"/>
        <v>666.98</v>
      </c>
      <c r="E358" s="28">
        <f t="shared" si="82"/>
        <v>196</v>
      </c>
      <c r="F358" s="1">
        <f t="shared" si="76"/>
        <v>111.24428615384615</v>
      </c>
      <c r="G358" s="1">
        <f t="shared" si="83"/>
        <v>555.74</v>
      </c>
      <c r="H358" s="7">
        <f t="shared" si="84"/>
        <v>72103.460000000006</v>
      </c>
      <c r="J358" s="14">
        <f t="shared" si="85"/>
        <v>347</v>
      </c>
      <c r="K358" s="19">
        <f t="shared" si="86"/>
        <v>47519</v>
      </c>
      <c r="L358" s="27">
        <f t="shared" si="87"/>
        <v>162117.41</v>
      </c>
      <c r="M358" s="18">
        <f t="shared" si="77"/>
        <v>666.98</v>
      </c>
      <c r="O358" s="18">
        <f t="shared" si="78"/>
        <v>247.54081450000001</v>
      </c>
      <c r="P358" s="18">
        <f t="shared" si="88"/>
        <v>419.44</v>
      </c>
      <c r="Q358" s="27">
        <f t="shared" si="89"/>
        <v>161697.97</v>
      </c>
    </row>
    <row r="359" spans="1:17" x14ac:dyDescent="0.25">
      <c r="A359">
        <f t="shared" si="79"/>
        <v>348</v>
      </c>
      <c r="B359" s="6">
        <f t="shared" si="80"/>
        <v>47533</v>
      </c>
      <c r="C359" s="7">
        <f t="shared" si="81"/>
        <v>72103.460000000006</v>
      </c>
      <c r="D359" s="1">
        <f t="shared" si="75"/>
        <v>666.98</v>
      </c>
      <c r="E359" s="28">
        <f t="shared" si="82"/>
        <v>196</v>
      </c>
      <c r="F359" s="1">
        <f t="shared" si="76"/>
        <v>110.09643700000001</v>
      </c>
      <c r="G359" s="1">
        <f t="shared" si="83"/>
        <v>556.88</v>
      </c>
      <c r="H359" s="7">
        <f t="shared" si="84"/>
        <v>71350.58</v>
      </c>
      <c r="J359" s="14">
        <f t="shared" si="85"/>
        <v>348</v>
      </c>
      <c r="K359" s="19">
        <f t="shared" si="86"/>
        <v>47533</v>
      </c>
      <c r="L359" s="27">
        <f t="shared" si="87"/>
        <v>161697.97</v>
      </c>
      <c r="M359" s="18">
        <f t="shared" si="77"/>
        <v>666.98</v>
      </c>
      <c r="O359" s="18">
        <f t="shared" si="78"/>
        <v>246.90036188461539</v>
      </c>
      <c r="P359" s="18">
        <f t="shared" si="88"/>
        <v>420.08</v>
      </c>
      <c r="Q359" s="27">
        <f t="shared" si="89"/>
        <v>161277.89000000001</v>
      </c>
    </row>
    <row r="360" spans="1:17" x14ac:dyDescent="0.25">
      <c r="A360">
        <f t="shared" si="79"/>
        <v>349</v>
      </c>
      <c r="B360" s="6">
        <f t="shared" si="80"/>
        <v>47547</v>
      </c>
      <c r="C360" s="7">
        <f t="shared" si="81"/>
        <v>71350.58</v>
      </c>
      <c r="D360" s="1">
        <f t="shared" si="75"/>
        <v>666.98</v>
      </c>
      <c r="E360" s="28">
        <f t="shared" si="82"/>
        <v>196</v>
      </c>
      <c r="F360" s="1">
        <f t="shared" si="76"/>
        <v>108.94684715384616</v>
      </c>
      <c r="G360" s="1">
        <f t="shared" si="83"/>
        <v>558.03</v>
      </c>
      <c r="H360" s="7">
        <f t="shared" si="84"/>
        <v>70596.55</v>
      </c>
      <c r="J360" s="14">
        <f t="shared" si="85"/>
        <v>349</v>
      </c>
      <c r="K360" s="19">
        <f t="shared" si="86"/>
        <v>47547</v>
      </c>
      <c r="L360" s="27">
        <f t="shared" si="87"/>
        <v>161277.89000000001</v>
      </c>
      <c r="M360" s="18">
        <f t="shared" si="77"/>
        <v>666.98</v>
      </c>
      <c r="O360" s="18">
        <f t="shared" si="78"/>
        <v>246.25893203846158</v>
      </c>
      <c r="P360" s="18">
        <f t="shared" si="88"/>
        <v>420.72</v>
      </c>
      <c r="Q360" s="27">
        <f t="shared" si="89"/>
        <v>160857.17000000001</v>
      </c>
    </row>
    <row r="361" spans="1:17" x14ac:dyDescent="0.25">
      <c r="A361">
        <f t="shared" si="79"/>
        <v>350</v>
      </c>
      <c r="B361" s="6">
        <f t="shared" si="80"/>
        <v>47561</v>
      </c>
      <c r="C361" s="7">
        <f t="shared" si="81"/>
        <v>70596.55</v>
      </c>
      <c r="D361" s="1">
        <f t="shared" si="75"/>
        <v>666.98</v>
      </c>
      <c r="E361" s="28">
        <f t="shared" si="82"/>
        <v>196</v>
      </c>
      <c r="F361" s="1">
        <f t="shared" si="76"/>
        <v>107.79550134615386</v>
      </c>
      <c r="G361" s="1">
        <f t="shared" si="83"/>
        <v>559.17999999999995</v>
      </c>
      <c r="H361" s="7">
        <f t="shared" si="84"/>
        <v>69841.37</v>
      </c>
      <c r="J361" s="14">
        <f t="shared" si="85"/>
        <v>350</v>
      </c>
      <c r="K361" s="19">
        <f t="shared" si="86"/>
        <v>47561</v>
      </c>
      <c r="L361" s="27">
        <f t="shared" si="87"/>
        <v>160857.17000000001</v>
      </c>
      <c r="M361" s="18">
        <f t="shared" si="77"/>
        <v>666.98</v>
      </c>
      <c r="O361" s="18">
        <f t="shared" si="78"/>
        <v>245.61652496153849</v>
      </c>
      <c r="P361" s="18">
        <f t="shared" si="88"/>
        <v>421.36</v>
      </c>
      <c r="Q361" s="27">
        <f t="shared" si="89"/>
        <v>160435.81</v>
      </c>
    </row>
    <row r="362" spans="1:17" x14ac:dyDescent="0.25">
      <c r="A362">
        <f t="shared" si="79"/>
        <v>351</v>
      </c>
      <c r="B362" s="6">
        <f t="shared" si="80"/>
        <v>47575</v>
      </c>
      <c r="C362" s="7">
        <f t="shared" si="81"/>
        <v>69841.37</v>
      </c>
      <c r="D362" s="1">
        <f t="shared" si="75"/>
        <v>666.98</v>
      </c>
      <c r="E362" s="28">
        <f t="shared" si="82"/>
        <v>196</v>
      </c>
      <c r="F362" s="1">
        <f t="shared" si="76"/>
        <v>106.64239957692307</v>
      </c>
      <c r="G362" s="1">
        <f t="shared" si="83"/>
        <v>560.34</v>
      </c>
      <c r="H362" s="7">
        <f t="shared" si="84"/>
        <v>69085.03</v>
      </c>
      <c r="J362" s="14">
        <f t="shared" si="85"/>
        <v>351</v>
      </c>
      <c r="K362" s="19">
        <f t="shared" si="86"/>
        <v>47575</v>
      </c>
      <c r="L362" s="27">
        <f t="shared" si="87"/>
        <v>160435.81</v>
      </c>
      <c r="M362" s="18">
        <f t="shared" si="77"/>
        <v>666.98</v>
      </c>
      <c r="O362" s="18">
        <f t="shared" si="78"/>
        <v>244.97314065384617</v>
      </c>
      <c r="P362" s="18">
        <f t="shared" si="88"/>
        <v>422.01</v>
      </c>
      <c r="Q362" s="27">
        <f t="shared" si="89"/>
        <v>160013.79999999999</v>
      </c>
    </row>
    <row r="363" spans="1:17" x14ac:dyDescent="0.25">
      <c r="A363">
        <f t="shared" si="79"/>
        <v>352</v>
      </c>
      <c r="B363" s="6">
        <f t="shared" si="80"/>
        <v>47589</v>
      </c>
      <c r="C363" s="7">
        <f t="shared" si="81"/>
        <v>69085.03</v>
      </c>
      <c r="D363" s="1">
        <f t="shared" si="75"/>
        <v>666.98</v>
      </c>
      <c r="E363" s="28">
        <f t="shared" si="82"/>
        <v>196</v>
      </c>
      <c r="F363" s="1">
        <f t="shared" si="76"/>
        <v>105.48752657692307</v>
      </c>
      <c r="G363" s="1">
        <f t="shared" si="83"/>
        <v>561.49</v>
      </c>
      <c r="H363" s="7">
        <f t="shared" si="84"/>
        <v>68327.539999999994</v>
      </c>
      <c r="J363" s="14">
        <f t="shared" si="85"/>
        <v>352</v>
      </c>
      <c r="K363" s="19">
        <f t="shared" si="86"/>
        <v>47589</v>
      </c>
      <c r="L363" s="27">
        <f t="shared" si="87"/>
        <v>160013.79999999999</v>
      </c>
      <c r="M363" s="18">
        <f t="shared" si="77"/>
        <v>666.98</v>
      </c>
      <c r="O363" s="18">
        <f t="shared" si="78"/>
        <v>244.32876384615383</v>
      </c>
      <c r="P363" s="18">
        <f t="shared" si="88"/>
        <v>422.65</v>
      </c>
      <c r="Q363" s="27">
        <f t="shared" si="89"/>
        <v>159591.15</v>
      </c>
    </row>
    <row r="364" spans="1:17" x14ac:dyDescent="0.25">
      <c r="A364">
        <f t="shared" si="79"/>
        <v>353</v>
      </c>
      <c r="B364" s="6">
        <f t="shared" si="80"/>
        <v>47603</v>
      </c>
      <c r="C364" s="7">
        <f t="shared" si="81"/>
        <v>68327.539999999994</v>
      </c>
      <c r="D364" s="1">
        <f t="shared" si="75"/>
        <v>666.98</v>
      </c>
      <c r="E364" s="28">
        <f t="shared" si="82"/>
        <v>196</v>
      </c>
      <c r="F364" s="1">
        <f t="shared" si="76"/>
        <v>104.33089761538461</v>
      </c>
      <c r="G364" s="1">
        <f t="shared" si="83"/>
        <v>562.65</v>
      </c>
      <c r="H364" s="7">
        <f t="shared" si="84"/>
        <v>67568.89</v>
      </c>
      <c r="J364" s="14">
        <f t="shared" si="85"/>
        <v>353</v>
      </c>
      <c r="K364" s="19">
        <f t="shared" si="86"/>
        <v>47603</v>
      </c>
      <c r="L364" s="27">
        <f t="shared" si="87"/>
        <v>159591.15</v>
      </c>
      <c r="M364" s="18">
        <f t="shared" si="77"/>
        <v>666.98</v>
      </c>
      <c r="O364" s="18">
        <f t="shared" si="78"/>
        <v>243.6834098076923</v>
      </c>
      <c r="P364" s="18">
        <f t="shared" si="88"/>
        <v>423.3</v>
      </c>
      <c r="Q364" s="27">
        <f t="shared" si="89"/>
        <v>159167.85</v>
      </c>
    </row>
    <row r="365" spans="1:17" x14ac:dyDescent="0.25">
      <c r="A365">
        <f t="shared" si="79"/>
        <v>354</v>
      </c>
      <c r="B365" s="6">
        <f t="shared" si="80"/>
        <v>47617</v>
      </c>
      <c r="C365" s="7">
        <f t="shared" si="81"/>
        <v>67568.89</v>
      </c>
      <c r="D365" s="1">
        <f t="shared" si="75"/>
        <v>666.98</v>
      </c>
      <c r="E365" s="28">
        <f t="shared" si="82"/>
        <v>196</v>
      </c>
      <c r="F365" s="1">
        <f t="shared" si="76"/>
        <v>103.17249742307692</v>
      </c>
      <c r="G365" s="1">
        <f t="shared" si="83"/>
        <v>563.80999999999995</v>
      </c>
      <c r="H365" s="7">
        <f t="shared" si="84"/>
        <v>66809.08</v>
      </c>
      <c r="J365" s="14">
        <f t="shared" si="85"/>
        <v>354</v>
      </c>
      <c r="K365" s="19">
        <f t="shared" si="86"/>
        <v>47617</v>
      </c>
      <c r="L365" s="27">
        <f t="shared" si="87"/>
        <v>159167.85</v>
      </c>
      <c r="M365" s="18">
        <f t="shared" si="77"/>
        <v>666.98</v>
      </c>
      <c r="O365" s="18">
        <f t="shared" si="78"/>
        <v>243.0370632692308</v>
      </c>
      <c r="P365" s="18">
        <f t="shared" si="88"/>
        <v>423.94</v>
      </c>
      <c r="Q365" s="27">
        <f t="shared" si="89"/>
        <v>158743.91</v>
      </c>
    </row>
    <row r="366" spans="1:17" x14ac:dyDescent="0.25">
      <c r="A366">
        <f t="shared" si="79"/>
        <v>355</v>
      </c>
      <c r="B366" s="6">
        <f t="shared" si="80"/>
        <v>47631</v>
      </c>
      <c r="C366" s="7">
        <f t="shared" si="81"/>
        <v>66809.08</v>
      </c>
      <c r="D366" s="1">
        <f t="shared" si="75"/>
        <v>666.98</v>
      </c>
      <c r="E366" s="28">
        <f t="shared" si="82"/>
        <v>196</v>
      </c>
      <c r="F366" s="1">
        <f t="shared" si="76"/>
        <v>102.012326</v>
      </c>
      <c r="G366" s="1">
        <f t="shared" si="83"/>
        <v>564.97</v>
      </c>
      <c r="H366" s="7">
        <f t="shared" si="84"/>
        <v>66048.11</v>
      </c>
      <c r="J366" s="14">
        <f t="shared" si="85"/>
        <v>355</v>
      </c>
      <c r="K366" s="19">
        <f t="shared" si="86"/>
        <v>47631</v>
      </c>
      <c r="L366" s="27">
        <f t="shared" si="87"/>
        <v>158743.91</v>
      </c>
      <c r="M366" s="18">
        <f t="shared" si="77"/>
        <v>666.98</v>
      </c>
      <c r="O366" s="18">
        <f t="shared" si="78"/>
        <v>242.38973950000002</v>
      </c>
      <c r="P366" s="18">
        <f t="shared" si="88"/>
        <v>424.59</v>
      </c>
      <c r="Q366" s="27">
        <f t="shared" si="89"/>
        <v>158319.32</v>
      </c>
    </row>
    <row r="367" spans="1:17" x14ac:dyDescent="0.25">
      <c r="A367">
        <f t="shared" si="79"/>
        <v>356</v>
      </c>
      <c r="B367" s="6">
        <f t="shared" si="80"/>
        <v>47645</v>
      </c>
      <c r="C367" s="7">
        <f t="shared" si="81"/>
        <v>66048.11</v>
      </c>
      <c r="D367" s="1">
        <f t="shared" si="75"/>
        <v>666.98</v>
      </c>
      <c r="E367" s="28">
        <f t="shared" si="82"/>
        <v>196</v>
      </c>
      <c r="F367" s="1">
        <f t="shared" si="76"/>
        <v>100.85038334615385</v>
      </c>
      <c r="G367" s="1">
        <f t="shared" si="83"/>
        <v>566.13</v>
      </c>
      <c r="H367" s="7">
        <f t="shared" si="84"/>
        <v>65285.98</v>
      </c>
      <c r="J367" s="14">
        <f t="shared" si="85"/>
        <v>356</v>
      </c>
      <c r="K367" s="19">
        <f t="shared" si="86"/>
        <v>47645</v>
      </c>
      <c r="L367" s="27">
        <f t="shared" si="87"/>
        <v>158319.32</v>
      </c>
      <c r="M367" s="18">
        <f t="shared" si="77"/>
        <v>666.98</v>
      </c>
      <c r="O367" s="18">
        <f t="shared" si="78"/>
        <v>241.74142323076924</v>
      </c>
      <c r="P367" s="18">
        <f t="shared" si="88"/>
        <v>425.24</v>
      </c>
      <c r="Q367" s="27">
        <f t="shared" si="89"/>
        <v>157894.07999999999</v>
      </c>
    </row>
    <row r="368" spans="1:17" x14ac:dyDescent="0.25">
      <c r="A368">
        <f t="shared" si="79"/>
        <v>357</v>
      </c>
      <c r="B368" s="6">
        <f t="shared" si="80"/>
        <v>47659</v>
      </c>
      <c r="C368" s="7">
        <f t="shared" si="81"/>
        <v>65285.98</v>
      </c>
      <c r="D368" s="1">
        <f t="shared" si="75"/>
        <v>666.98</v>
      </c>
      <c r="E368" s="28">
        <f t="shared" si="82"/>
        <v>196</v>
      </c>
      <c r="F368" s="1">
        <f t="shared" si="76"/>
        <v>99.686669461538472</v>
      </c>
      <c r="G368" s="1">
        <f t="shared" si="83"/>
        <v>567.29</v>
      </c>
      <c r="H368" s="7">
        <f t="shared" si="84"/>
        <v>64522.69</v>
      </c>
      <c r="J368" s="14">
        <f t="shared" si="85"/>
        <v>357</v>
      </c>
      <c r="K368" s="19">
        <f t="shared" si="86"/>
        <v>47659</v>
      </c>
      <c r="L368" s="27">
        <f t="shared" si="87"/>
        <v>157894.07999999999</v>
      </c>
      <c r="M368" s="18">
        <f t="shared" si="77"/>
        <v>666.98</v>
      </c>
      <c r="O368" s="18">
        <f t="shared" si="78"/>
        <v>241.09211446153844</v>
      </c>
      <c r="P368" s="18">
        <f t="shared" si="88"/>
        <v>425.89</v>
      </c>
      <c r="Q368" s="27">
        <f t="shared" si="89"/>
        <v>157468.19</v>
      </c>
    </row>
    <row r="369" spans="1:17" x14ac:dyDescent="0.25">
      <c r="A369">
        <f t="shared" si="79"/>
        <v>358</v>
      </c>
      <c r="B369" s="6">
        <f t="shared" si="80"/>
        <v>47673</v>
      </c>
      <c r="C369" s="7">
        <f t="shared" si="81"/>
        <v>64522.69</v>
      </c>
      <c r="D369" s="1">
        <f t="shared" si="75"/>
        <v>666.98</v>
      </c>
      <c r="E369" s="28">
        <f t="shared" si="82"/>
        <v>196</v>
      </c>
      <c r="F369" s="1">
        <f t="shared" si="76"/>
        <v>98.521184346153859</v>
      </c>
      <c r="G369" s="1">
        <f t="shared" si="83"/>
        <v>568.46</v>
      </c>
      <c r="H369" s="7">
        <f t="shared" si="84"/>
        <v>63758.23</v>
      </c>
      <c r="J369" s="14">
        <f t="shared" si="85"/>
        <v>358</v>
      </c>
      <c r="K369" s="19">
        <f t="shared" si="86"/>
        <v>47673</v>
      </c>
      <c r="L369" s="27">
        <f t="shared" si="87"/>
        <v>157468.19</v>
      </c>
      <c r="M369" s="18">
        <f t="shared" si="77"/>
        <v>666.98</v>
      </c>
      <c r="O369" s="18">
        <f t="shared" si="78"/>
        <v>240.44181319230771</v>
      </c>
      <c r="P369" s="18">
        <f t="shared" si="88"/>
        <v>426.54</v>
      </c>
      <c r="Q369" s="27">
        <f t="shared" si="89"/>
        <v>157041.65</v>
      </c>
    </row>
    <row r="370" spans="1:17" x14ac:dyDescent="0.25">
      <c r="A370">
        <f t="shared" si="79"/>
        <v>359</v>
      </c>
      <c r="B370" s="6">
        <f t="shared" si="80"/>
        <v>47687</v>
      </c>
      <c r="C370" s="7">
        <f t="shared" si="81"/>
        <v>63758.23</v>
      </c>
      <c r="D370" s="1">
        <f t="shared" si="75"/>
        <v>666.98</v>
      </c>
      <c r="E370" s="28">
        <f t="shared" si="82"/>
        <v>196</v>
      </c>
      <c r="F370" s="1">
        <f t="shared" si="76"/>
        <v>97.353912730769238</v>
      </c>
      <c r="G370" s="1">
        <f t="shared" si="83"/>
        <v>569.63</v>
      </c>
      <c r="H370" s="7">
        <f t="shared" si="84"/>
        <v>62992.6</v>
      </c>
      <c r="J370" s="14">
        <f t="shared" si="85"/>
        <v>359</v>
      </c>
      <c r="K370" s="19">
        <f t="shared" si="86"/>
        <v>47687</v>
      </c>
      <c r="L370" s="27">
        <f t="shared" si="87"/>
        <v>157041.65</v>
      </c>
      <c r="M370" s="18">
        <f t="shared" si="77"/>
        <v>666.98</v>
      </c>
      <c r="O370" s="18">
        <f t="shared" si="78"/>
        <v>239.79051942307692</v>
      </c>
      <c r="P370" s="18">
        <f t="shared" si="88"/>
        <v>427.19</v>
      </c>
      <c r="Q370" s="27">
        <f t="shared" si="89"/>
        <v>156614.46</v>
      </c>
    </row>
    <row r="371" spans="1:17" x14ac:dyDescent="0.25">
      <c r="A371">
        <f t="shared" si="79"/>
        <v>360</v>
      </c>
      <c r="B371" s="6">
        <f t="shared" si="80"/>
        <v>47701</v>
      </c>
      <c r="C371" s="7">
        <f t="shared" si="81"/>
        <v>62992.6</v>
      </c>
      <c r="D371" s="1">
        <f t="shared" si="75"/>
        <v>666.98</v>
      </c>
      <c r="E371" s="28">
        <f t="shared" si="82"/>
        <v>196</v>
      </c>
      <c r="F371" s="1">
        <f t="shared" si="76"/>
        <v>96.184854615384623</v>
      </c>
      <c r="G371" s="1">
        <f t="shared" si="83"/>
        <v>570.79999999999995</v>
      </c>
      <c r="H371" s="7">
        <f t="shared" si="84"/>
        <v>62225.8</v>
      </c>
      <c r="J371" s="14">
        <f t="shared" si="85"/>
        <v>360</v>
      </c>
      <c r="K371" s="19">
        <f t="shared" si="86"/>
        <v>47701</v>
      </c>
      <c r="L371" s="27">
        <f t="shared" si="87"/>
        <v>156614.46</v>
      </c>
      <c r="M371" s="18">
        <f t="shared" si="77"/>
        <v>666.98</v>
      </c>
      <c r="O371" s="18">
        <f t="shared" si="78"/>
        <v>239.13823315384616</v>
      </c>
      <c r="P371" s="18">
        <f t="shared" si="88"/>
        <v>427.84</v>
      </c>
      <c r="Q371" s="27">
        <f t="shared" si="89"/>
        <v>156186.62</v>
      </c>
    </row>
    <row r="372" spans="1:17" x14ac:dyDescent="0.25">
      <c r="A372">
        <f t="shared" si="79"/>
        <v>361</v>
      </c>
      <c r="B372" s="6">
        <f t="shared" si="80"/>
        <v>47715</v>
      </c>
      <c r="C372" s="7">
        <f t="shared" si="81"/>
        <v>62225.8</v>
      </c>
      <c r="D372" s="1">
        <f t="shared" si="75"/>
        <v>666.98</v>
      </c>
      <c r="E372" s="28">
        <f t="shared" si="82"/>
        <v>196</v>
      </c>
      <c r="F372" s="1">
        <f t="shared" si="76"/>
        <v>95.014010000000013</v>
      </c>
      <c r="G372" s="1">
        <f t="shared" si="83"/>
        <v>571.97</v>
      </c>
      <c r="H372" s="7">
        <f t="shared" si="84"/>
        <v>61457.83</v>
      </c>
      <c r="J372" s="14">
        <f t="shared" si="85"/>
        <v>361</v>
      </c>
      <c r="K372" s="19">
        <f t="shared" si="86"/>
        <v>47715</v>
      </c>
      <c r="L372" s="27">
        <f t="shared" si="87"/>
        <v>156186.62</v>
      </c>
      <c r="M372" s="18">
        <f t="shared" si="77"/>
        <v>666.98</v>
      </c>
      <c r="O372" s="18">
        <f t="shared" si="78"/>
        <v>238.48495438461538</v>
      </c>
      <c r="P372" s="18">
        <f t="shared" si="88"/>
        <v>428.5</v>
      </c>
      <c r="Q372" s="27">
        <f t="shared" si="89"/>
        <v>155758.12</v>
      </c>
    </row>
    <row r="373" spans="1:17" x14ac:dyDescent="0.25">
      <c r="A373">
        <f t="shared" si="79"/>
        <v>362</v>
      </c>
      <c r="B373" s="6">
        <f t="shared" si="80"/>
        <v>47729</v>
      </c>
      <c r="C373" s="7">
        <f t="shared" si="81"/>
        <v>61457.83</v>
      </c>
      <c r="D373" s="1">
        <f t="shared" si="75"/>
        <v>666.98</v>
      </c>
      <c r="E373" s="28">
        <f t="shared" si="82"/>
        <v>196</v>
      </c>
      <c r="F373" s="1">
        <f t="shared" si="76"/>
        <v>93.841378884615395</v>
      </c>
      <c r="G373" s="1">
        <f t="shared" si="83"/>
        <v>573.14</v>
      </c>
      <c r="H373" s="7">
        <f t="shared" si="84"/>
        <v>60688.69</v>
      </c>
      <c r="J373" s="14">
        <f t="shared" si="85"/>
        <v>362</v>
      </c>
      <c r="K373" s="19">
        <f t="shared" si="86"/>
        <v>47729</v>
      </c>
      <c r="L373" s="27">
        <f t="shared" si="87"/>
        <v>155758.12</v>
      </c>
      <c r="M373" s="18">
        <f t="shared" si="77"/>
        <v>666.98</v>
      </c>
      <c r="O373" s="18">
        <f t="shared" si="78"/>
        <v>237.83066784615386</v>
      </c>
      <c r="P373" s="18">
        <f t="shared" si="88"/>
        <v>429.15</v>
      </c>
      <c r="Q373" s="27">
        <f t="shared" si="89"/>
        <v>155328.97</v>
      </c>
    </row>
    <row r="374" spans="1:17" x14ac:dyDescent="0.25">
      <c r="A374">
        <f t="shared" si="79"/>
        <v>363</v>
      </c>
      <c r="B374" s="6">
        <f t="shared" si="80"/>
        <v>47743</v>
      </c>
      <c r="C374" s="7">
        <f t="shared" si="81"/>
        <v>60688.69</v>
      </c>
      <c r="D374" s="1">
        <f t="shared" si="75"/>
        <v>666.98</v>
      </c>
      <c r="E374" s="28">
        <f t="shared" si="82"/>
        <v>196</v>
      </c>
      <c r="F374" s="1">
        <f t="shared" si="76"/>
        <v>92.666961269230782</v>
      </c>
      <c r="G374" s="1">
        <f t="shared" si="83"/>
        <v>574.30999999999995</v>
      </c>
      <c r="H374" s="7">
        <f t="shared" si="84"/>
        <v>59918.38</v>
      </c>
      <c r="J374" s="14">
        <f t="shared" si="85"/>
        <v>363</v>
      </c>
      <c r="K374" s="19">
        <f t="shared" si="86"/>
        <v>47743</v>
      </c>
      <c r="L374" s="27">
        <f t="shared" si="87"/>
        <v>155328.97</v>
      </c>
      <c r="M374" s="18">
        <f t="shared" si="77"/>
        <v>666.98</v>
      </c>
      <c r="O374" s="18">
        <f t="shared" si="78"/>
        <v>237.17538880769231</v>
      </c>
      <c r="P374" s="18">
        <f t="shared" si="88"/>
        <v>429.8</v>
      </c>
      <c r="Q374" s="27">
        <f t="shared" si="89"/>
        <v>154899.17000000001</v>
      </c>
    </row>
    <row r="375" spans="1:17" x14ac:dyDescent="0.25">
      <c r="A375">
        <f t="shared" si="79"/>
        <v>364</v>
      </c>
      <c r="B375" s="6">
        <f t="shared" si="80"/>
        <v>47757</v>
      </c>
      <c r="C375" s="7">
        <f t="shared" si="81"/>
        <v>59918.38</v>
      </c>
      <c r="D375" s="1">
        <f t="shared" si="75"/>
        <v>666.98</v>
      </c>
      <c r="E375" s="28">
        <f t="shared" si="82"/>
        <v>196</v>
      </c>
      <c r="F375" s="1">
        <f t="shared" si="76"/>
        <v>91.490757153846147</v>
      </c>
      <c r="G375" s="1">
        <f t="shared" si="83"/>
        <v>575.49</v>
      </c>
      <c r="H375" s="7">
        <f t="shared" si="84"/>
        <v>59146.89</v>
      </c>
      <c r="J375" s="14">
        <f t="shared" si="85"/>
        <v>364</v>
      </c>
      <c r="K375" s="19">
        <f t="shared" si="86"/>
        <v>47757</v>
      </c>
      <c r="L375" s="27">
        <f t="shared" si="87"/>
        <v>154899.17000000001</v>
      </c>
      <c r="M375" s="18">
        <f t="shared" si="77"/>
        <v>666.98</v>
      </c>
      <c r="O375" s="18">
        <f t="shared" si="78"/>
        <v>236.5191172692308</v>
      </c>
      <c r="P375" s="18">
        <f t="shared" si="88"/>
        <v>430.46</v>
      </c>
      <c r="Q375" s="27">
        <f t="shared" si="89"/>
        <v>154468.71</v>
      </c>
    </row>
    <row r="376" spans="1:17" x14ac:dyDescent="0.25">
      <c r="A376">
        <f t="shared" si="79"/>
        <v>365</v>
      </c>
      <c r="B376" s="6">
        <f t="shared" si="80"/>
        <v>47771</v>
      </c>
      <c r="C376" s="7">
        <f t="shared" si="81"/>
        <v>59146.89</v>
      </c>
      <c r="D376" s="1">
        <f t="shared" si="75"/>
        <v>666.98</v>
      </c>
      <c r="E376" s="28">
        <f t="shared" si="82"/>
        <v>196</v>
      </c>
      <c r="F376" s="1">
        <f t="shared" si="76"/>
        <v>90.312751269230773</v>
      </c>
      <c r="G376" s="1">
        <f t="shared" si="83"/>
        <v>576.66999999999996</v>
      </c>
      <c r="H376" s="7">
        <f t="shared" si="84"/>
        <v>58374.22</v>
      </c>
      <c r="J376" s="14">
        <f t="shared" si="85"/>
        <v>365</v>
      </c>
      <c r="K376" s="19">
        <f t="shared" si="86"/>
        <v>47771</v>
      </c>
      <c r="L376" s="27">
        <f t="shared" si="87"/>
        <v>154468.71</v>
      </c>
      <c r="M376" s="18">
        <f t="shared" si="77"/>
        <v>666.98</v>
      </c>
      <c r="O376" s="18">
        <f t="shared" si="78"/>
        <v>235.86183796153847</v>
      </c>
      <c r="P376" s="18">
        <f t="shared" si="88"/>
        <v>431.12</v>
      </c>
      <c r="Q376" s="27">
        <f t="shared" si="89"/>
        <v>154037.59</v>
      </c>
    </row>
    <row r="377" spans="1:17" x14ac:dyDescent="0.25">
      <c r="A377">
        <f t="shared" si="79"/>
        <v>366</v>
      </c>
      <c r="B377" s="6">
        <f t="shared" si="80"/>
        <v>47785</v>
      </c>
      <c r="C377" s="7">
        <f t="shared" si="81"/>
        <v>58374.22</v>
      </c>
      <c r="D377" s="1">
        <f t="shared" si="75"/>
        <v>666.98</v>
      </c>
      <c r="E377" s="28">
        <f t="shared" si="82"/>
        <v>196</v>
      </c>
      <c r="F377" s="1">
        <f t="shared" si="76"/>
        <v>89.132943615384619</v>
      </c>
      <c r="G377" s="1">
        <f t="shared" si="83"/>
        <v>577.85</v>
      </c>
      <c r="H377" s="7">
        <f t="shared" si="84"/>
        <v>57600.37</v>
      </c>
      <c r="J377" s="14">
        <f t="shared" si="85"/>
        <v>366</v>
      </c>
      <c r="K377" s="19">
        <f t="shared" si="86"/>
        <v>47785</v>
      </c>
      <c r="L377" s="27">
        <f t="shared" si="87"/>
        <v>154037.59</v>
      </c>
      <c r="M377" s="18">
        <f t="shared" si="77"/>
        <v>666.98</v>
      </c>
      <c r="O377" s="18">
        <f t="shared" si="78"/>
        <v>235.2035508846154</v>
      </c>
      <c r="P377" s="18">
        <f t="shared" si="88"/>
        <v>431.78</v>
      </c>
      <c r="Q377" s="27">
        <f t="shared" si="89"/>
        <v>153605.81</v>
      </c>
    </row>
    <row r="378" spans="1:17" x14ac:dyDescent="0.25">
      <c r="A378">
        <f t="shared" si="79"/>
        <v>367</v>
      </c>
      <c r="B378" s="6">
        <f t="shared" si="80"/>
        <v>47799</v>
      </c>
      <c r="C378" s="7">
        <f t="shared" si="81"/>
        <v>57600.37</v>
      </c>
      <c r="D378" s="1">
        <f t="shared" si="75"/>
        <v>666.98</v>
      </c>
      <c r="E378" s="28">
        <f t="shared" si="82"/>
        <v>196</v>
      </c>
      <c r="F378" s="1">
        <f t="shared" si="76"/>
        <v>87.951334192307698</v>
      </c>
      <c r="G378" s="1">
        <f t="shared" si="83"/>
        <v>579.03</v>
      </c>
      <c r="H378" s="7">
        <f t="shared" si="84"/>
        <v>56825.34</v>
      </c>
      <c r="J378" s="14">
        <f t="shared" si="85"/>
        <v>367</v>
      </c>
      <c r="K378" s="19">
        <f t="shared" si="86"/>
        <v>47799</v>
      </c>
      <c r="L378" s="27">
        <f t="shared" si="87"/>
        <v>153605.81</v>
      </c>
      <c r="M378" s="18">
        <f t="shared" si="77"/>
        <v>666.98</v>
      </c>
      <c r="O378" s="18">
        <f t="shared" si="78"/>
        <v>234.54425603846155</v>
      </c>
      <c r="P378" s="18">
        <f t="shared" si="88"/>
        <v>432.44</v>
      </c>
      <c r="Q378" s="27">
        <f t="shared" si="89"/>
        <v>153173.37</v>
      </c>
    </row>
    <row r="379" spans="1:17" x14ac:dyDescent="0.25">
      <c r="A379">
        <f t="shared" si="79"/>
        <v>368</v>
      </c>
      <c r="B379" s="6">
        <f t="shared" si="80"/>
        <v>47813</v>
      </c>
      <c r="C379" s="7">
        <f t="shared" si="81"/>
        <v>56825.34</v>
      </c>
      <c r="D379" s="1">
        <f t="shared" si="75"/>
        <v>666.98</v>
      </c>
      <c r="E379" s="28">
        <f t="shared" si="82"/>
        <v>196</v>
      </c>
      <c r="F379" s="1">
        <f t="shared" si="76"/>
        <v>86.767922999999996</v>
      </c>
      <c r="G379" s="1">
        <f t="shared" si="83"/>
        <v>580.21</v>
      </c>
      <c r="H379" s="7">
        <f t="shared" si="84"/>
        <v>56049.13</v>
      </c>
      <c r="J379" s="14">
        <f t="shared" si="85"/>
        <v>368</v>
      </c>
      <c r="K379" s="19">
        <f t="shared" si="86"/>
        <v>47813</v>
      </c>
      <c r="L379" s="27">
        <f t="shared" si="87"/>
        <v>153173.37</v>
      </c>
      <c r="M379" s="18">
        <f t="shared" si="77"/>
        <v>666.98</v>
      </c>
      <c r="O379" s="18">
        <f t="shared" si="78"/>
        <v>233.88395342307692</v>
      </c>
      <c r="P379" s="18">
        <f t="shared" si="88"/>
        <v>433.1</v>
      </c>
      <c r="Q379" s="27">
        <f t="shared" si="89"/>
        <v>152740.26999999999</v>
      </c>
    </row>
    <row r="380" spans="1:17" x14ac:dyDescent="0.25">
      <c r="A380">
        <f t="shared" si="79"/>
        <v>369</v>
      </c>
      <c r="B380" s="6">
        <f t="shared" si="80"/>
        <v>47827</v>
      </c>
      <c r="C380" s="7">
        <f t="shared" si="81"/>
        <v>56049.13</v>
      </c>
      <c r="D380" s="1">
        <f t="shared" si="75"/>
        <v>666.98</v>
      </c>
      <c r="E380" s="28">
        <f t="shared" si="82"/>
        <v>196</v>
      </c>
      <c r="F380" s="1">
        <f t="shared" si="76"/>
        <v>85.582710038461542</v>
      </c>
      <c r="G380" s="1">
        <f t="shared" si="83"/>
        <v>581.4</v>
      </c>
      <c r="H380" s="7">
        <f t="shared" si="84"/>
        <v>55271.73</v>
      </c>
      <c r="J380" s="14">
        <f t="shared" si="85"/>
        <v>369</v>
      </c>
      <c r="K380" s="19">
        <f t="shared" si="86"/>
        <v>47827</v>
      </c>
      <c r="L380" s="27">
        <f t="shared" si="87"/>
        <v>152740.26999999999</v>
      </c>
      <c r="M380" s="18">
        <f t="shared" si="77"/>
        <v>666.98</v>
      </c>
      <c r="O380" s="18">
        <f t="shared" si="78"/>
        <v>233.22264303846154</v>
      </c>
      <c r="P380" s="18">
        <f t="shared" si="88"/>
        <v>433.76</v>
      </c>
      <c r="Q380" s="27">
        <f t="shared" si="89"/>
        <v>152306.51</v>
      </c>
    </row>
    <row r="381" spans="1:17" x14ac:dyDescent="0.25">
      <c r="A381">
        <f t="shared" si="79"/>
        <v>370</v>
      </c>
      <c r="B381" s="6">
        <f t="shared" si="80"/>
        <v>47841</v>
      </c>
      <c r="C381" s="7">
        <f t="shared" si="81"/>
        <v>55271.73</v>
      </c>
      <c r="D381" s="1">
        <f t="shared" si="75"/>
        <v>666.98</v>
      </c>
      <c r="E381" s="28">
        <f t="shared" si="82"/>
        <v>196</v>
      </c>
      <c r="F381" s="1">
        <f t="shared" si="76"/>
        <v>84.395680038461549</v>
      </c>
      <c r="G381" s="1">
        <f t="shared" si="83"/>
        <v>582.58000000000004</v>
      </c>
      <c r="H381" s="7">
        <f t="shared" si="84"/>
        <v>54493.15</v>
      </c>
      <c r="J381" s="14">
        <f t="shared" si="85"/>
        <v>370</v>
      </c>
      <c r="K381" s="19">
        <f t="shared" si="86"/>
        <v>47841</v>
      </c>
      <c r="L381" s="27">
        <f t="shared" si="87"/>
        <v>152306.51</v>
      </c>
      <c r="M381" s="18">
        <f t="shared" si="77"/>
        <v>666.98</v>
      </c>
      <c r="O381" s="18">
        <f t="shared" si="78"/>
        <v>232.5603248846154</v>
      </c>
      <c r="P381" s="18">
        <f t="shared" si="88"/>
        <v>434.42</v>
      </c>
      <c r="Q381" s="27">
        <f t="shared" si="89"/>
        <v>151872.09</v>
      </c>
    </row>
    <row r="382" spans="1:17" x14ac:dyDescent="0.25">
      <c r="A382">
        <f t="shared" si="79"/>
        <v>371</v>
      </c>
      <c r="B382" s="6">
        <f t="shared" si="80"/>
        <v>47855</v>
      </c>
      <c r="C382" s="7">
        <f t="shared" si="81"/>
        <v>54493.15</v>
      </c>
      <c r="D382" s="1">
        <f t="shared" si="75"/>
        <v>666.98</v>
      </c>
      <c r="E382" s="28">
        <f t="shared" si="82"/>
        <v>196</v>
      </c>
      <c r="F382" s="1">
        <f t="shared" si="76"/>
        <v>83.206848269230775</v>
      </c>
      <c r="G382" s="1">
        <f t="shared" si="83"/>
        <v>583.77</v>
      </c>
      <c r="H382" s="7">
        <f t="shared" si="84"/>
        <v>53713.38</v>
      </c>
      <c r="J382" s="14">
        <f t="shared" si="85"/>
        <v>371</v>
      </c>
      <c r="K382" s="19">
        <f t="shared" si="86"/>
        <v>47855</v>
      </c>
      <c r="L382" s="27">
        <f t="shared" si="87"/>
        <v>151872.09</v>
      </c>
      <c r="M382" s="18">
        <f t="shared" si="77"/>
        <v>666.98</v>
      </c>
      <c r="O382" s="18">
        <f t="shared" si="78"/>
        <v>231.89699896153846</v>
      </c>
      <c r="P382" s="18">
        <f t="shared" si="88"/>
        <v>435.08</v>
      </c>
      <c r="Q382" s="27">
        <f t="shared" si="89"/>
        <v>151437.01</v>
      </c>
    </row>
    <row r="383" spans="1:17" x14ac:dyDescent="0.25">
      <c r="A383">
        <f t="shared" si="79"/>
        <v>372</v>
      </c>
      <c r="B383" s="6">
        <f t="shared" si="80"/>
        <v>47869</v>
      </c>
      <c r="C383" s="7">
        <f t="shared" si="81"/>
        <v>53713.38</v>
      </c>
      <c r="D383" s="1">
        <f t="shared" si="75"/>
        <v>666.98</v>
      </c>
      <c r="E383" s="28">
        <f t="shared" si="82"/>
        <v>196</v>
      </c>
      <c r="F383" s="1">
        <f t="shared" si="76"/>
        <v>82.016199461538463</v>
      </c>
      <c r="G383" s="1">
        <f t="shared" si="83"/>
        <v>584.96</v>
      </c>
      <c r="H383" s="7">
        <f t="shared" si="84"/>
        <v>52932.42</v>
      </c>
      <c r="J383" s="14">
        <f t="shared" si="85"/>
        <v>372</v>
      </c>
      <c r="K383" s="19">
        <f t="shared" si="86"/>
        <v>47869</v>
      </c>
      <c r="L383" s="27">
        <f t="shared" si="87"/>
        <v>151437.01</v>
      </c>
      <c r="M383" s="18">
        <f t="shared" si="77"/>
        <v>666.98</v>
      </c>
      <c r="O383" s="18">
        <f t="shared" si="78"/>
        <v>231.23266526923078</v>
      </c>
      <c r="P383" s="18">
        <f t="shared" si="88"/>
        <v>435.75</v>
      </c>
      <c r="Q383" s="27">
        <f t="shared" si="89"/>
        <v>151001.26</v>
      </c>
    </row>
    <row r="384" spans="1:17" x14ac:dyDescent="0.25">
      <c r="A384">
        <f t="shared" si="79"/>
        <v>373</v>
      </c>
      <c r="B384" s="6">
        <f t="shared" si="80"/>
        <v>47883</v>
      </c>
      <c r="C384" s="7">
        <f t="shared" si="81"/>
        <v>52932.42</v>
      </c>
      <c r="D384" s="1">
        <f t="shared" si="75"/>
        <v>666.98</v>
      </c>
      <c r="E384" s="28">
        <f t="shared" si="82"/>
        <v>196</v>
      </c>
      <c r="F384" s="1">
        <f t="shared" si="76"/>
        <v>80.823733615384612</v>
      </c>
      <c r="G384" s="1">
        <f t="shared" si="83"/>
        <v>586.16</v>
      </c>
      <c r="H384" s="7">
        <f t="shared" si="84"/>
        <v>52150.26</v>
      </c>
      <c r="J384" s="14">
        <f t="shared" si="85"/>
        <v>373</v>
      </c>
      <c r="K384" s="19">
        <f t="shared" si="86"/>
        <v>47883</v>
      </c>
      <c r="L384" s="27">
        <f t="shared" si="87"/>
        <v>151001.26</v>
      </c>
      <c r="M384" s="18">
        <f t="shared" si="77"/>
        <v>666.98</v>
      </c>
      <c r="O384" s="18">
        <f t="shared" si="78"/>
        <v>230.56730853846156</v>
      </c>
      <c r="P384" s="18">
        <f t="shared" si="88"/>
        <v>436.41</v>
      </c>
      <c r="Q384" s="27">
        <f t="shared" si="89"/>
        <v>150564.85</v>
      </c>
    </row>
    <row r="385" spans="1:17" x14ac:dyDescent="0.25">
      <c r="A385">
        <f t="shared" si="79"/>
        <v>374</v>
      </c>
      <c r="B385" s="6">
        <f t="shared" si="80"/>
        <v>47897</v>
      </c>
      <c r="C385" s="7">
        <f t="shared" si="81"/>
        <v>52150.26</v>
      </c>
      <c r="D385" s="1">
        <f t="shared" si="75"/>
        <v>666.98</v>
      </c>
      <c r="E385" s="28">
        <f t="shared" si="82"/>
        <v>196</v>
      </c>
      <c r="F385" s="1">
        <f t="shared" si="76"/>
        <v>79.629435461538463</v>
      </c>
      <c r="G385" s="1">
        <f t="shared" si="83"/>
        <v>587.35</v>
      </c>
      <c r="H385" s="7">
        <f t="shared" si="84"/>
        <v>51366.91</v>
      </c>
      <c r="J385" s="14">
        <f t="shared" si="85"/>
        <v>374</v>
      </c>
      <c r="K385" s="19">
        <f t="shared" si="86"/>
        <v>47897</v>
      </c>
      <c r="L385" s="27">
        <f t="shared" si="87"/>
        <v>150564.85</v>
      </c>
      <c r="M385" s="18">
        <f t="shared" si="77"/>
        <v>666.98</v>
      </c>
      <c r="O385" s="18">
        <f t="shared" si="78"/>
        <v>229.90094403846155</v>
      </c>
      <c r="P385" s="18">
        <f t="shared" si="88"/>
        <v>437.08</v>
      </c>
      <c r="Q385" s="27">
        <f t="shared" si="89"/>
        <v>150127.76999999999</v>
      </c>
    </row>
    <row r="386" spans="1:17" x14ac:dyDescent="0.25">
      <c r="A386">
        <f t="shared" si="79"/>
        <v>375</v>
      </c>
      <c r="B386" s="6">
        <f t="shared" si="80"/>
        <v>47911</v>
      </c>
      <c r="C386" s="7">
        <f t="shared" si="81"/>
        <v>51366.91</v>
      </c>
      <c r="D386" s="1">
        <f t="shared" si="75"/>
        <v>666.98</v>
      </c>
      <c r="E386" s="28">
        <f t="shared" si="82"/>
        <v>196</v>
      </c>
      <c r="F386" s="1">
        <f t="shared" si="76"/>
        <v>78.433320269230776</v>
      </c>
      <c r="G386" s="1">
        <f t="shared" si="83"/>
        <v>588.54999999999995</v>
      </c>
      <c r="H386" s="7">
        <f t="shared" si="84"/>
        <v>50582.36</v>
      </c>
      <c r="J386" s="14">
        <f t="shared" si="85"/>
        <v>375</v>
      </c>
      <c r="K386" s="19">
        <f t="shared" si="86"/>
        <v>47911</v>
      </c>
      <c r="L386" s="27">
        <f t="shared" si="87"/>
        <v>150127.76999999999</v>
      </c>
      <c r="M386" s="18">
        <f t="shared" si="77"/>
        <v>666.98</v>
      </c>
      <c r="O386" s="18">
        <f t="shared" si="78"/>
        <v>229.23355649999999</v>
      </c>
      <c r="P386" s="18">
        <f t="shared" si="88"/>
        <v>437.75</v>
      </c>
      <c r="Q386" s="27">
        <f t="shared" si="89"/>
        <v>149690.01999999999</v>
      </c>
    </row>
    <row r="387" spans="1:17" x14ac:dyDescent="0.25">
      <c r="A387">
        <f t="shared" si="79"/>
        <v>376</v>
      </c>
      <c r="B387" s="6">
        <f t="shared" si="80"/>
        <v>47925</v>
      </c>
      <c r="C387" s="7">
        <f t="shared" si="81"/>
        <v>50582.36</v>
      </c>
      <c r="D387" s="1">
        <f t="shared" si="75"/>
        <v>666.98</v>
      </c>
      <c r="E387" s="28">
        <f t="shared" si="82"/>
        <v>196</v>
      </c>
      <c r="F387" s="1">
        <f t="shared" si="76"/>
        <v>77.235372769230779</v>
      </c>
      <c r="G387" s="1">
        <f t="shared" si="83"/>
        <v>589.74</v>
      </c>
      <c r="H387" s="7">
        <f t="shared" si="84"/>
        <v>49796.62</v>
      </c>
      <c r="J387" s="14">
        <f t="shared" si="85"/>
        <v>376</v>
      </c>
      <c r="K387" s="19">
        <f t="shared" si="86"/>
        <v>47925</v>
      </c>
      <c r="L387" s="27">
        <f t="shared" si="87"/>
        <v>149690.01999999999</v>
      </c>
      <c r="M387" s="18">
        <f t="shared" si="77"/>
        <v>666.98</v>
      </c>
      <c r="O387" s="18">
        <f t="shared" si="78"/>
        <v>228.56514592307693</v>
      </c>
      <c r="P387" s="18">
        <f t="shared" si="88"/>
        <v>438.41</v>
      </c>
      <c r="Q387" s="27">
        <f t="shared" si="89"/>
        <v>149251.60999999999</v>
      </c>
    </row>
    <row r="388" spans="1:17" x14ac:dyDescent="0.25">
      <c r="A388">
        <f t="shared" si="79"/>
        <v>377</v>
      </c>
      <c r="B388" s="6">
        <f t="shared" si="80"/>
        <v>47939</v>
      </c>
      <c r="C388" s="7">
        <f t="shared" si="81"/>
        <v>49796.62</v>
      </c>
      <c r="D388" s="1">
        <f t="shared" si="75"/>
        <v>666.98</v>
      </c>
      <c r="E388" s="28">
        <f t="shared" si="82"/>
        <v>196</v>
      </c>
      <c r="F388" s="1">
        <f t="shared" si="76"/>
        <v>76.035608230769242</v>
      </c>
      <c r="G388" s="1">
        <f t="shared" si="83"/>
        <v>590.94000000000005</v>
      </c>
      <c r="H388" s="7">
        <f t="shared" si="84"/>
        <v>49009.68</v>
      </c>
      <c r="J388" s="14">
        <f t="shared" si="85"/>
        <v>377</v>
      </c>
      <c r="K388" s="19">
        <f t="shared" si="86"/>
        <v>47939</v>
      </c>
      <c r="L388" s="27">
        <f t="shared" si="87"/>
        <v>149251.60999999999</v>
      </c>
      <c r="M388" s="18">
        <f t="shared" si="77"/>
        <v>666.98</v>
      </c>
      <c r="O388" s="18">
        <f t="shared" si="78"/>
        <v>227.89572757692306</v>
      </c>
      <c r="P388" s="18">
        <f t="shared" si="88"/>
        <v>439.08</v>
      </c>
      <c r="Q388" s="27">
        <f t="shared" si="89"/>
        <v>148812.53</v>
      </c>
    </row>
    <row r="389" spans="1:17" x14ac:dyDescent="0.25">
      <c r="A389">
        <f t="shared" si="79"/>
        <v>378</v>
      </c>
      <c r="B389" s="6">
        <f t="shared" si="80"/>
        <v>47953</v>
      </c>
      <c r="C389" s="7">
        <f t="shared" si="81"/>
        <v>49009.68</v>
      </c>
      <c r="D389" s="1">
        <f t="shared" si="75"/>
        <v>666.98</v>
      </c>
      <c r="E389" s="28">
        <f t="shared" si="82"/>
        <v>196</v>
      </c>
      <c r="F389" s="1">
        <f t="shared" si="76"/>
        <v>74.834011384615394</v>
      </c>
      <c r="G389" s="1">
        <f t="shared" si="83"/>
        <v>592.15</v>
      </c>
      <c r="H389" s="7">
        <f t="shared" si="84"/>
        <v>48221.53</v>
      </c>
      <c r="J389" s="14">
        <f t="shared" si="85"/>
        <v>378</v>
      </c>
      <c r="K389" s="19">
        <f t="shared" si="86"/>
        <v>47953</v>
      </c>
      <c r="L389" s="27">
        <f t="shared" si="87"/>
        <v>148812.53</v>
      </c>
      <c r="M389" s="18">
        <f t="shared" si="77"/>
        <v>666.98</v>
      </c>
      <c r="O389" s="18">
        <f t="shared" si="78"/>
        <v>227.22528619230769</v>
      </c>
      <c r="P389" s="18">
        <f t="shared" si="88"/>
        <v>439.75</v>
      </c>
      <c r="Q389" s="27">
        <f t="shared" si="89"/>
        <v>148372.78</v>
      </c>
    </row>
    <row r="390" spans="1:17" x14ac:dyDescent="0.25">
      <c r="A390">
        <f t="shared" si="79"/>
        <v>379</v>
      </c>
      <c r="B390" s="6">
        <f t="shared" si="80"/>
        <v>47967</v>
      </c>
      <c r="C390" s="7">
        <f t="shared" si="81"/>
        <v>48221.53</v>
      </c>
      <c r="D390" s="1">
        <f t="shared" si="75"/>
        <v>666.98</v>
      </c>
      <c r="E390" s="28">
        <f t="shared" si="82"/>
        <v>196</v>
      </c>
      <c r="F390" s="1">
        <f t="shared" si="76"/>
        <v>73.630566961538463</v>
      </c>
      <c r="G390" s="1">
        <f t="shared" si="83"/>
        <v>593.35</v>
      </c>
      <c r="H390" s="7">
        <f t="shared" si="84"/>
        <v>47432.18</v>
      </c>
      <c r="J390" s="14">
        <f t="shared" si="85"/>
        <v>379</v>
      </c>
      <c r="K390" s="19">
        <f t="shared" si="86"/>
        <v>47967</v>
      </c>
      <c r="L390" s="27">
        <f t="shared" si="87"/>
        <v>148372.78</v>
      </c>
      <c r="M390" s="18">
        <f t="shared" si="77"/>
        <v>666.98</v>
      </c>
      <c r="O390" s="18">
        <f t="shared" si="78"/>
        <v>226.55382176923078</v>
      </c>
      <c r="P390" s="18">
        <f t="shared" si="88"/>
        <v>440.43</v>
      </c>
      <c r="Q390" s="27">
        <f t="shared" si="89"/>
        <v>147932.35</v>
      </c>
    </row>
    <row r="391" spans="1:17" x14ac:dyDescent="0.25">
      <c r="A391">
        <f t="shared" si="79"/>
        <v>380</v>
      </c>
      <c r="B391" s="6">
        <f t="shared" si="80"/>
        <v>47981</v>
      </c>
      <c r="C391" s="7">
        <f t="shared" si="81"/>
        <v>47432.18</v>
      </c>
      <c r="D391" s="1">
        <f t="shared" si="75"/>
        <v>666.98</v>
      </c>
      <c r="E391" s="28">
        <f t="shared" si="82"/>
        <v>196</v>
      </c>
      <c r="F391" s="1">
        <f t="shared" si="76"/>
        <v>72.425290230769235</v>
      </c>
      <c r="G391" s="1">
        <f t="shared" si="83"/>
        <v>594.54999999999995</v>
      </c>
      <c r="H391" s="7">
        <f t="shared" si="84"/>
        <v>46641.63</v>
      </c>
      <c r="J391" s="14">
        <f t="shared" si="85"/>
        <v>380</v>
      </c>
      <c r="K391" s="19">
        <f t="shared" si="86"/>
        <v>47981</v>
      </c>
      <c r="L391" s="27">
        <f t="shared" si="87"/>
        <v>147932.35</v>
      </c>
      <c r="M391" s="18">
        <f t="shared" si="77"/>
        <v>666.98</v>
      </c>
      <c r="O391" s="18">
        <f t="shared" si="78"/>
        <v>225.88131903846156</v>
      </c>
      <c r="P391" s="18">
        <f t="shared" si="88"/>
        <v>441.1</v>
      </c>
      <c r="Q391" s="27">
        <f t="shared" si="89"/>
        <v>147491.25</v>
      </c>
    </row>
    <row r="392" spans="1:17" x14ac:dyDescent="0.25">
      <c r="A392">
        <f t="shared" si="79"/>
        <v>381</v>
      </c>
      <c r="B392" s="6">
        <f t="shared" si="80"/>
        <v>47995</v>
      </c>
      <c r="C392" s="7">
        <f t="shared" si="81"/>
        <v>46641.63</v>
      </c>
      <c r="D392" s="1">
        <f t="shared" si="75"/>
        <v>666.98</v>
      </c>
      <c r="E392" s="28">
        <f t="shared" si="82"/>
        <v>196</v>
      </c>
      <c r="F392" s="1">
        <f t="shared" si="76"/>
        <v>71.218181192307696</v>
      </c>
      <c r="G392" s="1">
        <f t="shared" si="83"/>
        <v>595.76</v>
      </c>
      <c r="H392" s="7">
        <f t="shared" si="84"/>
        <v>45849.87</v>
      </c>
      <c r="J392" s="14">
        <f t="shared" si="85"/>
        <v>381</v>
      </c>
      <c r="K392" s="19">
        <f t="shared" si="86"/>
        <v>47995</v>
      </c>
      <c r="L392" s="27">
        <f t="shared" si="87"/>
        <v>147491.25</v>
      </c>
      <c r="M392" s="18">
        <f t="shared" si="77"/>
        <v>666.98</v>
      </c>
      <c r="O392" s="18">
        <f t="shared" si="78"/>
        <v>225.20779326923076</v>
      </c>
      <c r="P392" s="18">
        <f t="shared" si="88"/>
        <v>441.77</v>
      </c>
      <c r="Q392" s="27">
        <f t="shared" si="89"/>
        <v>147049.48000000001</v>
      </c>
    </row>
    <row r="393" spans="1:17" x14ac:dyDescent="0.25">
      <c r="A393">
        <f t="shared" si="79"/>
        <v>382</v>
      </c>
      <c r="B393" s="6">
        <f t="shared" si="80"/>
        <v>48009</v>
      </c>
      <c r="C393" s="7">
        <f t="shared" si="81"/>
        <v>45849.87</v>
      </c>
      <c r="D393" s="1">
        <f t="shared" si="75"/>
        <v>666.98</v>
      </c>
      <c r="E393" s="28">
        <f t="shared" si="82"/>
        <v>196</v>
      </c>
      <c r="F393" s="1">
        <f t="shared" si="76"/>
        <v>70.009224576923089</v>
      </c>
      <c r="G393" s="1">
        <f t="shared" si="83"/>
        <v>596.97</v>
      </c>
      <c r="H393" s="7">
        <f t="shared" si="84"/>
        <v>45056.9</v>
      </c>
      <c r="J393" s="14">
        <f t="shared" si="85"/>
        <v>382</v>
      </c>
      <c r="K393" s="19">
        <f t="shared" si="86"/>
        <v>48009</v>
      </c>
      <c r="L393" s="27">
        <f t="shared" si="87"/>
        <v>147049.48000000001</v>
      </c>
      <c r="M393" s="18">
        <f t="shared" si="77"/>
        <v>666.98</v>
      </c>
      <c r="O393" s="18">
        <f t="shared" si="78"/>
        <v>224.53324446153849</v>
      </c>
      <c r="P393" s="18">
        <f t="shared" si="88"/>
        <v>442.45</v>
      </c>
      <c r="Q393" s="27">
        <f t="shared" si="89"/>
        <v>146607.03</v>
      </c>
    </row>
    <row r="394" spans="1:17" x14ac:dyDescent="0.25">
      <c r="A394">
        <f t="shared" si="79"/>
        <v>383</v>
      </c>
      <c r="B394" s="6">
        <f t="shared" si="80"/>
        <v>48023</v>
      </c>
      <c r="C394" s="7">
        <f t="shared" si="81"/>
        <v>45056.9</v>
      </c>
      <c r="D394" s="1">
        <f t="shared" si="75"/>
        <v>666.98</v>
      </c>
      <c r="E394" s="28">
        <f t="shared" si="82"/>
        <v>196</v>
      </c>
      <c r="F394" s="1">
        <f t="shared" si="76"/>
        <v>68.798420384615383</v>
      </c>
      <c r="G394" s="1">
        <f t="shared" si="83"/>
        <v>598.17999999999995</v>
      </c>
      <c r="H394" s="7">
        <f t="shared" si="84"/>
        <v>44262.720000000001</v>
      </c>
      <c r="J394" s="14">
        <f t="shared" si="85"/>
        <v>383</v>
      </c>
      <c r="K394" s="19">
        <f t="shared" si="86"/>
        <v>48023</v>
      </c>
      <c r="L394" s="27">
        <f t="shared" si="87"/>
        <v>146607.03</v>
      </c>
      <c r="M394" s="18">
        <f t="shared" si="77"/>
        <v>666.98</v>
      </c>
      <c r="O394" s="18">
        <f t="shared" si="78"/>
        <v>223.85765734615384</v>
      </c>
      <c r="P394" s="18">
        <f t="shared" si="88"/>
        <v>443.12</v>
      </c>
      <c r="Q394" s="27">
        <f t="shared" si="89"/>
        <v>146163.91</v>
      </c>
    </row>
    <row r="395" spans="1:17" x14ac:dyDescent="0.25">
      <c r="A395">
        <f t="shared" si="79"/>
        <v>384</v>
      </c>
      <c r="B395" s="6">
        <f t="shared" si="80"/>
        <v>48037</v>
      </c>
      <c r="C395" s="7">
        <f t="shared" si="81"/>
        <v>44262.720000000001</v>
      </c>
      <c r="D395" s="1">
        <f t="shared" si="75"/>
        <v>666.98</v>
      </c>
      <c r="E395" s="28">
        <f t="shared" si="82"/>
        <v>196</v>
      </c>
      <c r="F395" s="1">
        <f t="shared" si="76"/>
        <v>67.585768615384623</v>
      </c>
      <c r="G395" s="1">
        <f t="shared" si="83"/>
        <v>599.39</v>
      </c>
      <c r="H395" s="7">
        <f t="shared" si="84"/>
        <v>43467.33</v>
      </c>
      <c r="J395" s="14">
        <f t="shared" si="85"/>
        <v>384</v>
      </c>
      <c r="K395" s="19">
        <f t="shared" si="86"/>
        <v>48037</v>
      </c>
      <c r="L395" s="27">
        <f t="shared" si="87"/>
        <v>146163.91</v>
      </c>
      <c r="M395" s="18">
        <f t="shared" si="77"/>
        <v>666.98</v>
      </c>
      <c r="O395" s="18">
        <f t="shared" si="78"/>
        <v>223.18104719230772</v>
      </c>
      <c r="P395" s="18">
        <f t="shared" si="88"/>
        <v>443.8</v>
      </c>
      <c r="Q395" s="27">
        <f t="shared" si="89"/>
        <v>145720.10999999999</v>
      </c>
    </row>
    <row r="396" spans="1:17" x14ac:dyDescent="0.25">
      <c r="A396">
        <f t="shared" si="79"/>
        <v>385</v>
      </c>
      <c r="B396" s="6">
        <f t="shared" si="80"/>
        <v>48051</v>
      </c>
      <c r="C396" s="7">
        <f t="shared" si="81"/>
        <v>43467.33</v>
      </c>
      <c r="D396" s="1">
        <f t="shared" ref="D396:D459" si="90">IF(ISNUMBER($A396),IF($C396&gt;$G$4,ROUND($G$4,2),$C396),"")</f>
        <v>666.98</v>
      </c>
      <c r="E396" s="28">
        <f t="shared" si="82"/>
        <v>196</v>
      </c>
      <c r="F396" s="1">
        <f t="shared" ref="F396:F459" si="91">IF(ISNUMBER($A396),$C396*$G$3,"")</f>
        <v>66.37126926923078</v>
      </c>
      <c r="G396" s="1">
        <f t="shared" si="83"/>
        <v>600.61</v>
      </c>
      <c r="H396" s="7">
        <f t="shared" si="84"/>
        <v>42670.720000000001</v>
      </c>
      <c r="J396" s="14">
        <f t="shared" si="85"/>
        <v>385</v>
      </c>
      <c r="K396" s="19">
        <f t="shared" si="86"/>
        <v>48051</v>
      </c>
      <c r="L396" s="27">
        <f t="shared" si="87"/>
        <v>145720.10999999999</v>
      </c>
      <c r="M396" s="18">
        <f t="shared" ref="M396:M459" si="92">IF(ISNUMBER($J396),IF($L396&gt;$G$4,ROUND($G$4,2),$L396),"")</f>
        <v>666.98</v>
      </c>
      <c r="O396" s="18">
        <f t="shared" ref="O396:O459" si="93">IF(ISNUMBER($J396),$L396*$G$3,"")</f>
        <v>222.50339873076922</v>
      </c>
      <c r="P396" s="18">
        <f t="shared" si="88"/>
        <v>444.48</v>
      </c>
      <c r="Q396" s="27">
        <f t="shared" si="89"/>
        <v>145275.63</v>
      </c>
    </row>
    <row r="397" spans="1:17" x14ac:dyDescent="0.25">
      <c r="A397">
        <f t="shared" ref="A397:A460" si="94">IF(ROUND($H396&lt;=0,0),"",$A396+1)</f>
        <v>386</v>
      </c>
      <c r="B397" s="6">
        <f t="shared" ref="B397:B460" si="95">IF(ISNUMBER($A397),$B396+14,"")</f>
        <v>48065</v>
      </c>
      <c r="C397" s="7">
        <f t="shared" ref="C397:C460" si="96">IF(ISNUMBER($A397),$H396,"")</f>
        <v>42670.720000000001</v>
      </c>
      <c r="D397" s="1">
        <f t="shared" si="90"/>
        <v>666.98</v>
      </c>
      <c r="E397" s="28">
        <f t="shared" ref="E397:E460" si="97">IF(ISNUMBER($A397),$D$8,"")</f>
        <v>196</v>
      </c>
      <c r="F397" s="1">
        <f t="shared" si="91"/>
        <v>65.154907076923081</v>
      </c>
      <c r="G397" s="1">
        <f t="shared" ref="G397:G460" si="98">IF(ISNUMBER($A397),ROUND($D397-$F397,2),"")</f>
        <v>601.83000000000004</v>
      </c>
      <c r="H397" s="7">
        <f t="shared" ref="H397:H460" si="99">IF(ISNUMBER($A397),ROUND($C397-$G397-$E397,2),"")</f>
        <v>41872.89</v>
      </c>
      <c r="J397" s="14">
        <f t="shared" ref="J397:J460" si="100">IF(ROUND($Q396&lt;=0,0),"",$J396+1)</f>
        <v>386</v>
      </c>
      <c r="K397" s="19">
        <f t="shared" ref="K397:K460" si="101">IF(ISNUMBER($J397),$K396+14,"")</f>
        <v>48065</v>
      </c>
      <c r="L397" s="27">
        <f t="shared" ref="L397:L460" si="102">IF(ISNUMBER($J397),$Q396,"")</f>
        <v>145275.63</v>
      </c>
      <c r="M397" s="18">
        <f t="shared" si="92"/>
        <v>666.98</v>
      </c>
      <c r="O397" s="18">
        <f t="shared" si="93"/>
        <v>221.82471196153847</v>
      </c>
      <c r="P397" s="18">
        <f t="shared" ref="P397:P460" si="103">IF(ISNUMBER($J397),ROUND($M397-$O397,2),"")</f>
        <v>445.16</v>
      </c>
      <c r="Q397" s="27">
        <f t="shared" ref="Q397:Q460" si="104">IF(ISNUMBER($J397),ROUND($L397-$P397-$N397,2),"")</f>
        <v>144830.47</v>
      </c>
    </row>
    <row r="398" spans="1:17" x14ac:dyDescent="0.25">
      <c r="A398">
        <f t="shared" si="94"/>
        <v>387</v>
      </c>
      <c r="B398" s="6">
        <f t="shared" si="95"/>
        <v>48079</v>
      </c>
      <c r="C398" s="7">
        <f t="shared" si="96"/>
        <v>41872.89</v>
      </c>
      <c r="D398" s="1">
        <f t="shared" si="90"/>
        <v>666.98</v>
      </c>
      <c r="E398" s="28">
        <f t="shared" si="97"/>
        <v>196</v>
      </c>
      <c r="F398" s="1">
        <f t="shared" si="91"/>
        <v>63.936682038461541</v>
      </c>
      <c r="G398" s="1">
        <f t="shared" si="98"/>
        <v>603.04</v>
      </c>
      <c r="H398" s="7">
        <f t="shared" si="99"/>
        <v>41073.85</v>
      </c>
      <c r="J398" s="14">
        <f t="shared" si="100"/>
        <v>387</v>
      </c>
      <c r="K398" s="19">
        <f t="shared" si="101"/>
        <v>48079</v>
      </c>
      <c r="L398" s="27">
        <f t="shared" si="102"/>
        <v>144830.47</v>
      </c>
      <c r="M398" s="18">
        <f t="shared" si="92"/>
        <v>666.98</v>
      </c>
      <c r="O398" s="18">
        <f t="shared" si="93"/>
        <v>221.14498688461541</v>
      </c>
      <c r="P398" s="18">
        <f t="shared" si="103"/>
        <v>445.84</v>
      </c>
      <c r="Q398" s="27">
        <f t="shared" si="104"/>
        <v>144384.63</v>
      </c>
    </row>
    <row r="399" spans="1:17" x14ac:dyDescent="0.25">
      <c r="A399">
        <f t="shared" si="94"/>
        <v>388</v>
      </c>
      <c r="B399" s="6">
        <f t="shared" si="95"/>
        <v>48093</v>
      </c>
      <c r="C399" s="7">
        <f t="shared" si="96"/>
        <v>41073.85</v>
      </c>
      <c r="D399" s="1">
        <f t="shared" si="90"/>
        <v>666.98</v>
      </c>
      <c r="E399" s="28">
        <f t="shared" si="97"/>
        <v>196</v>
      </c>
      <c r="F399" s="1">
        <f t="shared" si="91"/>
        <v>62.716609423076925</v>
      </c>
      <c r="G399" s="1">
        <f t="shared" si="98"/>
        <v>604.26</v>
      </c>
      <c r="H399" s="7">
        <f t="shared" si="99"/>
        <v>40273.589999999997</v>
      </c>
      <c r="J399" s="14">
        <f t="shared" si="100"/>
        <v>388</v>
      </c>
      <c r="K399" s="19">
        <f t="shared" si="101"/>
        <v>48093</v>
      </c>
      <c r="L399" s="27">
        <f t="shared" si="102"/>
        <v>144384.63</v>
      </c>
      <c r="M399" s="18">
        <f t="shared" si="92"/>
        <v>666.98</v>
      </c>
      <c r="O399" s="18">
        <f t="shared" si="93"/>
        <v>220.4642235</v>
      </c>
      <c r="P399" s="18">
        <f t="shared" si="103"/>
        <v>446.52</v>
      </c>
      <c r="Q399" s="27">
        <f t="shared" si="104"/>
        <v>143938.10999999999</v>
      </c>
    </row>
    <row r="400" spans="1:17" x14ac:dyDescent="0.25">
      <c r="A400">
        <f t="shared" si="94"/>
        <v>389</v>
      </c>
      <c r="B400" s="6">
        <f t="shared" si="95"/>
        <v>48107</v>
      </c>
      <c r="C400" s="7">
        <f t="shared" si="96"/>
        <v>40273.589999999997</v>
      </c>
      <c r="D400" s="1">
        <f t="shared" si="90"/>
        <v>666.98</v>
      </c>
      <c r="E400" s="28">
        <f t="shared" si="97"/>
        <v>196</v>
      </c>
      <c r="F400" s="1">
        <f t="shared" si="91"/>
        <v>61.49467396153846</v>
      </c>
      <c r="G400" s="1">
        <f t="shared" si="98"/>
        <v>605.49</v>
      </c>
      <c r="H400" s="7">
        <f t="shared" si="99"/>
        <v>39472.1</v>
      </c>
      <c r="J400" s="14">
        <f t="shared" si="100"/>
        <v>389</v>
      </c>
      <c r="K400" s="19">
        <f t="shared" si="101"/>
        <v>48107</v>
      </c>
      <c r="L400" s="27">
        <f t="shared" si="102"/>
        <v>143938.10999999999</v>
      </c>
      <c r="M400" s="18">
        <f t="shared" si="92"/>
        <v>666.98</v>
      </c>
      <c r="O400" s="18">
        <f t="shared" si="93"/>
        <v>219.78242180769229</v>
      </c>
      <c r="P400" s="18">
        <f t="shared" si="103"/>
        <v>447.2</v>
      </c>
      <c r="Q400" s="27">
        <f t="shared" si="104"/>
        <v>143490.91</v>
      </c>
    </row>
    <row r="401" spans="1:17" x14ac:dyDescent="0.25">
      <c r="A401">
        <f t="shared" si="94"/>
        <v>390</v>
      </c>
      <c r="B401" s="6">
        <f t="shared" si="95"/>
        <v>48121</v>
      </c>
      <c r="C401" s="7">
        <f t="shared" si="96"/>
        <v>39472.1</v>
      </c>
      <c r="D401" s="1">
        <f t="shared" si="90"/>
        <v>666.98</v>
      </c>
      <c r="E401" s="28">
        <f t="shared" si="97"/>
        <v>196</v>
      </c>
      <c r="F401" s="1">
        <f t="shared" si="91"/>
        <v>60.270860384615382</v>
      </c>
      <c r="G401" s="1">
        <f t="shared" si="98"/>
        <v>606.71</v>
      </c>
      <c r="H401" s="7">
        <f t="shared" si="99"/>
        <v>38669.39</v>
      </c>
      <c r="J401" s="14">
        <f t="shared" si="100"/>
        <v>390</v>
      </c>
      <c r="K401" s="19">
        <f t="shared" si="101"/>
        <v>48121</v>
      </c>
      <c r="L401" s="27">
        <f t="shared" si="102"/>
        <v>143490.91</v>
      </c>
      <c r="M401" s="18">
        <f t="shared" si="92"/>
        <v>666.98</v>
      </c>
      <c r="O401" s="18">
        <f t="shared" si="93"/>
        <v>219.09958180769232</v>
      </c>
      <c r="P401" s="18">
        <f t="shared" si="103"/>
        <v>447.88</v>
      </c>
      <c r="Q401" s="27">
        <f t="shared" si="104"/>
        <v>143043.03</v>
      </c>
    </row>
    <row r="402" spans="1:17" x14ac:dyDescent="0.25">
      <c r="A402">
        <f t="shared" si="94"/>
        <v>391</v>
      </c>
      <c r="B402" s="6">
        <f t="shared" si="95"/>
        <v>48135</v>
      </c>
      <c r="C402" s="7">
        <f t="shared" si="96"/>
        <v>38669.39</v>
      </c>
      <c r="D402" s="1">
        <f t="shared" si="90"/>
        <v>666.98</v>
      </c>
      <c r="E402" s="28">
        <f t="shared" si="97"/>
        <v>196</v>
      </c>
      <c r="F402" s="1">
        <f t="shared" si="91"/>
        <v>59.045183961538463</v>
      </c>
      <c r="G402" s="1">
        <f t="shared" si="98"/>
        <v>607.92999999999995</v>
      </c>
      <c r="H402" s="7">
        <f t="shared" si="99"/>
        <v>37865.46</v>
      </c>
      <c r="J402" s="14">
        <f t="shared" si="100"/>
        <v>391</v>
      </c>
      <c r="K402" s="19">
        <f t="shared" si="101"/>
        <v>48135</v>
      </c>
      <c r="L402" s="27">
        <f t="shared" si="102"/>
        <v>143043.03</v>
      </c>
      <c r="M402" s="18">
        <f t="shared" si="92"/>
        <v>666.98</v>
      </c>
      <c r="O402" s="18">
        <f t="shared" si="93"/>
        <v>218.41570350000001</v>
      </c>
      <c r="P402" s="18">
        <f t="shared" si="103"/>
        <v>448.56</v>
      </c>
      <c r="Q402" s="27">
        <f t="shared" si="104"/>
        <v>142594.47</v>
      </c>
    </row>
    <row r="403" spans="1:17" x14ac:dyDescent="0.25">
      <c r="A403">
        <f t="shared" si="94"/>
        <v>392</v>
      </c>
      <c r="B403" s="6">
        <f t="shared" si="95"/>
        <v>48149</v>
      </c>
      <c r="C403" s="7">
        <f t="shared" si="96"/>
        <v>37865.46</v>
      </c>
      <c r="D403" s="1">
        <f t="shared" si="90"/>
        <v>666.98</v>
      </c>
      <c r="E403" s="28">
        <f t="shared" si="97"/>
        <v>196</v>
      </c>
      <c r="F403" s="1">
        <f t="shared" si="91"/>
        <v>57.817644692307695</v>
      </c>
      <c r="G403" s="1">
        <f t="shared" si="98"/>
        <v>609.16</v>
      </c>
      <c r="H403" s="7">
        <f t="shared" si="99"/>
        <v>37060.300000000003</v>
      </c>
      <c r="J403" s="14">
        <f t="shared" si="100"/>
        <v>392</v>
      </c>
      <c r="K403" s="19">
        <f t="shared" si="101"/>
        <v>48149</v>
      </c>
      <c r="L403" s="27">
        <f t="shared" si="102"/>
        <v>142594.47</v>
      </c>
      <c r="M403" s="18">
        <f t="shared" si="92"/>
        <v>666.98</v>
      </c>
      <c r="O403" s="18">
        <f t="shared" si="93"/>
        <v>217.73078688461538</v>
      </c>
      <c r="P403" s="18">
        <f t="shared" si="103"/>
        <v>449.25</v>
      </c>
      <c r="Q403" s="27">
        <f t="shared" si="104"/>
        <v>142145.22</v>
      </c>
    </row>
    <row r="404" spans="1:17" x14ac:dyDescent="0.25">
      <c r="A404">
        <f t="shared" si="94"/>
        <v>393</v>
      </c>
      <c r="B404" s="6">
        <f t="shared" si="95"/>
        <v>48163</v>
      </c>
      <c r="C404" s="7">
        <f t="shared" si="96"/>
        <v>37060.300000000003</v>
      </c>
      <c r="D404" s="1">
        <f t="shared" si="90"/>
        <v>666.98</v>
      </c>
      <c r="E404" s="28">
        <f t="shared" si="97"/>
        <v>196</v>
      </c>
      <c r="F404" s="1">
        <f t="shared" si="91"/>
        <v>56.588227307692314</v>
      </c>
      <c r="G404" s="1">
        <f t="shared" si="98"/>
        <v>610.39</v>
      </c>
      <c r="H404" s="7">
        <f t="shared" si="99"/>
        <v>36253.910000000003</v>
      </c>
      <c r="J404" s="14">
        <f t="shared" si="100"/>
        <v>393</v>
      </c>
      <c r="K404" s="19">
        <f t="shared" si="101"/>
        <v>48163</v>
      </c>
      <c r="L404" s="27">
        <f t="shared" si="102"/>
        <v>142145.22</v>
      </c>
      <c r="M404" s="18">
        <f t="shared" si="92"/>
        <v>666.98</v>
      </c>
      <c r="O404" s="18">
        <f t="shared" si="93"/>
        <v>217.04481669230771</v>
      </c>
      <c r="P404" s="18">
        <f t="shared" si="103"/>
        <v>449.94</v>
      </c>
      <c r="Q404" s="27">
        <f t="shared" si="104"/>
        <v>141695.28</v>
      </c>
    </row>
    <row r="405" spans="1:17" x14ac:dyDescent="0.25">
      <c r="A405">
        <f t="shared" si="94"/>
        <v>394</v>
      </c>
      <c r="B405" s="6">
        <f t="shared" si="95"/>
        <v>48177</v>
      </c>
      <c r="C405" s="7">
        <f t="shared" si="96"/>
        <v>36253.910000000003</v>
      </c>
      <c r="D405" s="1">
        <f t="shared" si="90"/>
        <v>666.98</v>
      </c>
      <c r="E405" s="28">
        <f t="shared" si="97"/>
        <v>196</v>
      </c>
      <c r="F405" s="1">
        <f t="shared" si="91"/>
        <v>55.356931807692312</v>
      </c>
      <c r="G405" s="1">
        <f t="shared" si="98"/>
        <v>611.62</v>
      </c>
      <c r="H405" s="7">
        <f t="shared" si="99"/>
        <v>35446.29</v>
      </c>
      <c r="J405" s="14">
        <f t="shared" si="100"/>
        <v>394</v>
      </c>
      <c r="K405" s="19">
        <f t="shared" si="101"/>
        <v>48177</v>
      </c>
      <c r="L405" s="27">
        <f t="shared" si="102"/>
        <v>141695.28</v>
      </c>
      <c r="M405" s="18">
        <f t="shared" si="92"/>
        <v>666.98</v>
      </c>
      <c r="O405" s="18">
        <f t="shared" si="93"/>
        <v>216.35779292307694</v>
      </c>
      <c r="P405" s="18">
        <f t="shared" si="103"/>
        <v>450.62</v>
      </c>
      <c r="Q405" s="27">
        <f t="shared" si="104"/>
        <v>141244.66</v>
      </c>
    </row>
    <row r="406" spans="1:17" x14ac:dyDescent="0.25">
      <c r="A406">
        <f t="shared" si="94"/>
        <v>395</v>
      </c>
      <c r="B406" s="6">
        <f t="shared" si="95"/>
        <v>48191</v>
      </c>
      <c r="C406" s="7">
        <f t="shared" si="96"/>
        <v>35446.29</v>
      </c>
      <c r="D406" s="1">
        <f t="shared" si="90"/>
        <v>666.98</v>
      </c>
      <c r="E406" s="28">
        <f t="shared" si="97"/>
        <v>196</v>
      </c>
      <c r="F406" s="1">
        <f t="shared" si="91"/>
        <v>54.123758192307697</v>
      </c>
      <c r="G406" s="1">
        <f t="shared" si="98"/>
        <v>612.86</v>
      </c>
      <c r="H406" s="7">
        <f t="shared" si="99"/>
        <v>34637.43</v>
      </c>
      <c r="J406" s="14">
        <f t="shared" si="100"/>
        <v>395</v>
      </c>
      <c r="K406" s="19">
        <f t="shared" si="101"/>
        <v>48191</v>
      </c>
      <c r="L406" s="27">
        <f t="shared" si="102"/>
        <v>141244.66</v>
      </c>
      <c r="M406" s="18">
        <f t="shared" si="92"/>
        <v>666.98</v>
      </c>
      <c r="O406" s="18">
        <f t="shared" si="93"/>
        <v>215.66973084615387</v>
      </c>
      <c r="P406" s="18">
        <f t="shared" si="103"/>
        <v>451.31</v>
      </c>
      <c r="Q406" s="27">
        <f t="shared" si="104"/>
        <v>140793.35</v>
      </c>
    </row>
    <row r="407" spans="1:17" x14ac:dyDescent="0.25">
      <c r="A407">
        <f t="shared" si="94"/>
        <v>396</v>
      </c>
      <c r="B407" s="6">
        <f t="shared" si="95"/>
        <v>48205</v>
      </c>
      <c r="C407" s="7">
        <f t="shared" si="96"/>
        <v>34637.43</v>
      </c>
      <c r="D407" s="1">
        <f t="shared" si="90"/>
        <v>666.98</v>
      </c>
      <c r="E407" s="28">
        <f t="shared" si="97"/>
        <v>196</v>
      </c>
      <c r="F407" s="1">
        <f t="shared" si="91"/>
        <v>52.888691192307697</v>
      </c>
      <c r="G407" s="1">
        <f t="shared" si="98"/>
        <v>614.09</v>
      </c>
      <c r="H407" s="7">
        <f t="shared" si="99"/>
        <v>33827.339999999997</v>
      </c>
      <c r="J407" s="14">
        <f t="shared" si="100"/>
        <v>396</v>
      </c>
      <c r="K407" s="19">
        <f t="shared" si="101"/>
        <v>48205</v>
      </c>
      <c r="L407" s="27">
        <f t="shared" si="102"/>
        <v>140793.35</v>
      </c>
      <c r="M407" s="18">
        <f t="shared" si="92"/>
        <v>666.98</v>
      </c>
      <c r="O407" s="18">
        <f t="shared" si="93"/>
        <v>214.98061519230771</v>
      </c>
      <c r="P407" s="18">
        <f t="shared" si="103"/>
        <v>452</v>
      </c>
      <c r="Q407" s="27">
        <f t="shared" si="104"/>
        <v>140341.35</v>
      </c>
    </row>
    <row r="408" spans="1:17" x14ac:dyDescent="0.25">
      <c r="A408">
        <f t="shared" si="94"/>
        <v>397</v>
      </c>
      <c r="B408" s="6">
        <f t="shared" si="95"/>
        <v>48219</v>
      </c>
      <c r="C408" s="7">
        <f t="shared" si="96"/>
        <v>33827.339999999997</v>
      </c>
      <c r="D408" s="1">
        <f t="shared" si="90"/>
        <v>666.98</v>
      </c>
      <c r="E408" s="28">
        <f t="shared" si="97"/>
        <v>196</v>
      </c>
      <c r="F408" s="1">
        <f t="shared" si="91"/>
        <v>51.651746076923075</v>
      </c>
      <c r="G408" s="1">
        <f t="shared" si="98"/>
        <v>615.33000000000004</v>
      </c>
      <c r="H408" s="7">
        <f t="shared" si="99"/>
        <v>33016.01</v>
      </c>
      <c r="J408" s="14">
        <f t="shared" si="100"/>
        <v>397</v>
      </c>
      <c r="K408" s="19">
        <f t="shared" si="101"/>
        <v>48219</v>
      </c>
      <c r="L408" s="27">
        <f t="shared" si="102"/>
        <v>140341.35</v>
      </c>
      <c r="M408" s="18">
        <f t="shared" si="92"/>
        <v>666.98</v>
      </c>
      <c r="O408" s="18">
        <f t="shared" si="93"/>
        <v>214.29044596153847</v>
      </c>
      <c r="P408" s="18">
        <f t="shared" si="103"/>
        <v>452.69</v>
      </c>
      <c r="Q408" s="27">
        <f t="shared" si="104"/>
        <v>139888.66</v>
      </c>
    </row>
    <row r="409" spans="1:17" x14ac:dyDescent="0.25">
      <c r="A409">
        <f t="shared" si="94"/>
        <v>398</v>
      </c>
      <c r="B409" s="6">
        <f t="shared" si="95"/>
        <v>48233</v>
      </c>
      <c r="C409" s="7">
        <f t="shared" si="96"/>
        <v>33016.01</v>
      </c>
      <c r="D409" s="1">
        <f t="shared" si="90"/>
        <v>666.98</v>
      </c>
      <c r="E409" s="28">
        <f t="shared" si="97"/>
        <v>196</v>
      </c>
      <c r="F409" s="1">
        <f t="shared" si="91"/>
        <v>50.412907576923082</v>
      </c>
      <c r="G409" s="1">
        <f t="shared" si="98"/>
        <v>616.57000000000005</v>
      </c>
      <c r="H409" s="7">
        <f t="shared" si="99"/>
        <v>32203.439999999999</v>
      </c>
      <c r="J409" s="14">
        <f t="shared" si="100"/>
        <v>398</v>
      </c>
      <c r="K409" s="19">
        <f t="shared" si="101"/>
        <v>48233</v>
      </c>
      <c r="L409" s="27">
        <f t="shared" si="102"/>
        <v>139888.66</v>
      </c>
      <c r="M409" s="18">
        <f t="shared" si="92"/>
        <v>666.98</v>
      </c>
      <c r="O409" s="18">
        <f t="shared" si="93"/>
        <v>213.59922315384617</v>
      </c>
      <c r="P409" s="18">
        <f t="shared" si="103"/>
        <v>453.38</v>
      </c>
      <c r="Q409" s="27">
        <f t="shared" si="104"/>
        <v>139435.28</v>
      </c>
    </row>
    <row r="410" spans="1:17" x14ac:dyDescent="0.25">
      <c r="A410">
        <f t="shared" si="94"/>
        <v>399</v>
      </c>
      <c r="B410" s="6">
        <f t="shared" si="95"/>
        <v>48247</v>
      </c>
      <c r="C410" s="7">
        <f t="shared" si="96"/>
        <v>32203.439999999999</v>
      </c>
      <c r="D410" s="1">
        <f t="shared" si="90"/>
        <v>666.98</v>
      </c>
      <c r="E410" s="28">
        <f t="shared" si="97"/>
        <v>196</v>
      </c>
      <c r="F410" s="1">
        <f t="shared" si="91"/>
        <v>49.17217569230769</v>
      </c>
      <c r="G410" s="1">
        <f t="shared" si="98"/>
        <v>617.80999999999995</v>
      </c>
      <c r="H410" s="7">
        <f t="shared" si="99"/>
        <v>31389.63</v>
      </c>
      <c r="J410" s="14">
        <f t="shared" si="100"/>
        <v>399</v>
      </c>
      <c r="K410" s="19">
        <f t="shared" si="101"/>
        <v>48247</v>
      </c>
      <c r="L410" s="27">
        <f t="shared" si="102"/>
        <v>139435.28</v>
      </c>
      <c r="M410" s="18">
        <f t="shared" si="92"/>
        <v>666.98</v>
      </c>
      <c r="O410" s="18">
        <f t="shared" si="93"/>
        <v>212.90694676923079</v>
      </c>
      <c r="P410" s="18">
        <f t="shared" si="103"/>
        <v>454.07</v>
      </c>
      <c r="Q410" s="27">
        <f t="shared" si="104"/>
        <v>138981.21</v>
      </c>
    </row>
    <row r="411" spans="1:17" x14ac:dyDescent="0.25">
      <c r="A411">
        <f t="shared" si="94"/>
        <v>400</v>
      </c>
      <c r="B411" s="6">
        <f t="shared" si="95"/>
        <v>48261</v>
      </c>
      <c r="C411" s="7">
        <f t="shared" si="96"/>
        <v>31389.63</v>
      </c>
      <c r="D411" s="1">
        <f t="shared" si="90"/>
        <v>666.98</v>
      </c>
      <c r="E411" s="28">
        <f t="shared" si="97"/>
        <v>196</v>
      </c>
      <c r="F411" s="1">
        <f t="shared" si="91"/>
        <v>47.929550423076925</v>
      </c>
      <c r="G411" s="1">
        <f t="shared" si="98"/>
        <v>619.04999999999995</v>
      </c>
      <c r="H411" s="7">
        <f t="shared" si="99"/>
        <v>30574.58</v>
      </c>
      <c r="J411" s="14">
        <f t="shared" si="100"/>
        <v>400</v>
      </c>
      <c r="K411" s="19">
        <f t="shared" si="101"/>
        <v>48261</v>
      </c>
      <c r="L411" s="27">
        <f t="shared" si="102"/>
        <v>138981.21</v>
      </c>
      <c r="M411" s="18">
        <f t="shared" si="92"/>
        <v>666.98</v>
      </c>
      <c r="O411" s="18">
        <f t="shared" si="93"/>
        <v>212.21361680769229</v>
      </c>
      <c r="P411" s="18">
        <f t="shared" si="103"/>
        <v>454.77</v>
      </c>
      <c r="Q411" s="27">
        <f t="shared" si="104"/>
        <v>138526.44</v>
      </c>
    </row>
    <row r="412" spans="1:17" x14ac:dyDescent="0.25">
      <c r="A412">
        <f t="shared" si="94"/>
        <v>401</v>
      </c>
      <c r="B412" s="6">
        <f t="shared" si="95"/>
        <v>48275</v>
      </c>
      <c r="C412" s="7">
        <f t="shared" si="96"/>
        <v>30574.58</v>
      </c>
      <c r="D412" s="1">
        <f t="shared" si="90"/>
        <v>666.98</v>
      </c>
      <c r="E412" s="28">
        <f t="shared" si="97"/>
        <v>196</v>
      </c>
      <c r="F412" s="1">
        <f t="shared" si="91"/>
        <v>46.685031769230775</v>
      </c>
      <c r="G412" s="1">
        <f t="shared" si="98"/>
        <v>620.29</v>
      </c>
      <c r="H412" s="7">
        <f t="shared" si="99"/>
        <v>29758.29</v>
      </c>
      <c r="J412" s="14">
        <f t="shared" si="100"/>
        <v>401</v>
      </c>
      <c r="K412" s="19">
        <f t="shared" si="101"/>
        <v>48275</v>
      </c>
      <c r="L412" s="27">
        <f t="shared" si="102"/>
        <v>138526.44</v>
      </c>
      <c r="M412" s="18">
        <f t="shared" si="92"/>
        <v>666.98</v>
      </c>
      <c r="O412" s="18">
        <f t="shared" si="93"/>
        <v>211.51921800000002</v>
      </c>
      <c r="P412" s="18">
        <f t="shared" si="103"/>
        <v>455.46</v>
      </c>
      <c r="Q412" s="27">
        <f t="shared" si="104"/>
        <v>138070.98000000001</v>
      </c>
    </row>
    <row r="413" spans="1:17" x14ac:dyDescent="0.25">
      <c r="A413">
        <f t="shared" si="94"/>
        <v>402</v>
      </c>
      <c r="B413" s="6">
        <f t="shared" si="95"/>
        <v>48289</v>
      </c>
      <c r="C413" s="7">
        <f t="shared" si="96"/>
        <v>29758.29</v>
      </c>
      <c r="D413" s="1">
        <f t="shared" si="90"/>
        <v>666.98</v>
      </c>
      <c r="E413" s="28">
        <f t="shared" si="97"/>
        <v>196</v>
      </c>
      <c r="F413" s="1">
        <f t="shared" si="91"/>
        <v>45.438619730769233</v>
      </c>
      <c r="G413" s="1">
        <f t="shared" si="98"/>
        <v>621.54</v>
      </c>
      <c r="H413" s="7">
        <f t="shared" si="99"/>
        <v>28940.75</v>
      </c>
      <c r="J413" s="14">
        <f t="shared" si="100"/>
        <v>402</v>
      </c>
      <c r="K413" s="19">
        <f t="shared" si="101"/>
        <v>48289</v>
      </c>
      <c r="L413" s="27">
        <f t="shared" si="102"/>
        <v>138070.98000000001</v>
      </c>
      <c r="M413" s="18">
        <f t="shared" si="92"/>
        <v>666.98</v>
      </c>
      <c r="O413" s="18">
        <f t="shared" si="93"/>
        <v>210.82376561538464</v>
      </c>
      <c r="P413" s="18">
        <f t="shared" si="103"/>
        <v>456.16</v>
      </c>
      <c r="Q413" s="27">
        <f t="shared" si="104"/>
        <v>137614.82</v>
      </c>
    </row>
    <row r="414" spans="1:17" x14ac:dyDescent="0.25">
      <c r="A414">
        <f t="shared" si="94"/>
        <v>403</v>
      </c>
      <c r="B414" s="6">
        <f t="shared" si="95"/>
        <v>48303</v>
      </c>
      <c r="C414" s="7">
        <f t="shared" si="96"/>
        <v>28940.75</v>
      </c>
      <c r="D414" s="1">
        <f t="shared" si="90"/>
        <v>666.98</v>
      </c>
      <c r="E414" s="28">
        <f t="shared" si="97"/>
        <v>196</v>
      </c>
      <c r="F414" s="1">
        <f t="shared" si="91"/>
        <v>44.190299038461539</v>
      </c>
      <c r="G414" s="1">
        <f t="shared" si="98"/>
        <v>622.79</v>
      </c>
      <c r="H414" s="7">
        <f t="shared" si="99"/>
        <v>28121.96</v>
      </c>
      <c r="J414" s="14">
        <f t="shared" si="100"/>
        <v>403</v>
      </c>
      <c r="K414" s="19">
        <f t="shared" si="101"/>
        <v>48303</v>
      </c>
      <c r="L414" s="27">
        <f t="shared" si="102"/>
        <v>137614.82</v>
      </c>
      <c r="M414" s="18">
        <f t="shared" si="92"/>
        <v>666.98</v>
      </c>
      <c r="O414" s="18">
        <f t="shared" si="93"/>
        <v>210.12724438461541</v>
      </c>
      <c r="P414" s="18">
        <f t="shared" si="103"/>
        <v>456.85</v>
      </c>
      <c r="Q414" s="27">
        <f t="shared" si="104"/>
        <v>137157.97</v>
      </c>
    </row>
    <row r="415" spans="1:17" x14ac:dyDescent="0.25">
      <c r="A415">
        <f t="shared" si="94"/>
        <v>404</v>
      </c>
      <c r="B415" s="6">
        <f t="shared" si="95"/>
        <v>48317</v>
      </c>
      <c r="C415" s="7">
        <f t="shared" si="96"/>
        <v>28121.96</v>
      </c>
      <c r="D415" s="1">
        <f t="shared" si="90"/>
        <v>666.98</v>
      </c>
      <c r="E415" s="28">
        <f t="shared" si="97"/>
        <v>196</v>
      </c>
      <c r="F415" s="1">
        <f t="shared" si="91"/>
        <v>42.940069692307695</v>
      </c>
      <c r="G415" s="1">
        <f t="shared" si="98"/>
        <v>624.04</v>
      </c>
      <c r="H415" s="7">
        <f t="shared" si="99"/>
        <v>27301.919999999998</v>
      </c>
      <c r="J415" s="14">
        <f t="shared" si="100"/>
        <v>404</v>
      </c>
      <c r="K415" s="19">
        <f t="shared" si="101"/>
        <v>48317</v>
      </c>
      <c r="L415" s="27">
        <f t="shared" si="102"/>
        <v>137157.97</v>
      </c>
      <c r="M415" s="18">
        <f t="shared" si="92"/>
        <v>666.98</v>
      </c>
      <c r="O415" s="18">
        <f t="shared" si="93"/>
        <v>209.42966957692309</v>
      </c>
      <c r="P415" s="18">
        <f t="shared" si="103"/>
        <v>457.55</v>
      </c>
      <c r="Q415" s="27">
        <f t="shared" si="104"/>
        <v>136700.42000000001</v>
      </c>
    </row>
    <row r="416" spans="1:17" x14ac:dyDescent="0.25">
      <c r="A416">
        <f t="shared" si="94"/>
        <v>405</v>
      </c>
      <c r="B416" s="6">
        <f t="shared" si="95"/>
        <v>48331</v>
      </c>
      <c r="C416" s="7">
        <f t="shared" si="96"/>
        <v>27301.919999999998</v>
      </c>
      <c r="D416" s="1">
        <f t="shared" si="90"/>
        <v>666.98</v>
      </c>
      <c r="E416" s="28">
        <f t="shared" si="97"/>
        <v>196</v>
      </c>
      <c r="F416" s="1">
        <f t="shared" si="91"/>
        <v>41.687931692307693</v>
      </c>
      <c r="G416" s="1">
        <f t="shared" si="98"/>
        <v>625.29</v>
      </c>
      <c r="H416" s="7">
        <f t="shared" si="99"/>
        <v>26480.63</v>
      </c>
      <c r="J416" s="14">
        <f t="shared" si="100"/>
        <v>405</v>
      </c>
      <c r="K416" s="19">
        <f t="shared" si="101"/>
        <v>48331</v>
      </c>
      <c r="L416" s="27">
        <f t="shared" si="102"/>
        <v>136700.42000000001</v>
      </c>
      <c r="M416" s="18">
        <f t="shared" si="92"/>
        <v>666.98</v>
      </c>
      <c r="O416" s="18">
        <f t="shared" si="93"/>
        <v>208.73102592307694</v>
      </c>
      <c r="P416" s="18">
        <f t="shared" si="103"/>
        <v>458.25</v>
      </c>
      <c r="Q416" s="27">
        <f t="shared" si="104"/>
        <v>136242.17000000001</v>
      </c>
    </row>
    <row r="417" spans="1:17" x14ac:dyDescent="0.25">
      <c r="A417">
        <f t="shared" si="94"/>
        <v>406</v>
      </c>
      <c r="B417" s="6">
        <f t="shared" si="95"/>
        <v>48345</v>
      </c>
      <c r="C417" s="7">
        <f t="shared" si="96"/>
        <v>26480.63</v>
      </c>
      <c r="D417" s="1">
        <f t="shared" si="90"/>
        <v>666.98</v>
      </c>
      <c r="E417" s="28">
        <f t="shared" si="97"/>
        <v>196</v>
      </c>
      <c r="F417" s="1">
        <f t="shared" si="91"/>
        <v>40.43388503846154</v>
      </c>
      <c r="G417" s="1">
        <f t="shared" si="98"/>
        <v>626.54999999999995</v>
      </c>
      <c r="H417" s="7">
        <f t="shared" si="99"/>
        <v>25658.080000000002</v>
      </c>
      <c r="J417" s="14">
        <f t="shared" si="100"/>
        <v>406</v>
      </c>
      <c r="K417" s="19">
        <f t="shared" si="101"/>
        <v>48345</v>
      </c>
      <c r="L417" s="27">
        <f t="shared" si="102"/>
        <v>136242.17000000001</v>
      </c>
      <c r="M417" s="18">
        <f t="shared" si="92"/>
        <v>666.98</v>
      </c>
      <c r="O417" s="18">
        <f t="shared" si="93"/>
        <v>208.03131342307694</v>
      </c>
      <c r="P417" s="18">
        <f t="shared" si="103"/>
        <v>458.95</v>
      </c>
      <c r="Q417" s="27">
        <f t="shared" si="104"/>
        <v>135783.22</v>
      </c>
    </row>
    <row r="418" spans="1:17" x14ac:dyDescent="0.25">
      <c r="A418">
        <f t="shared" si="94"/>
        <v>407</v>
      </c>
      <c r="B418" s="6">
        <f t="shared" si="95"/>
        <v>48359</v>
      </c>
      <c r="C418" s="7">
        <f t="shared" si="96"/>
        <v>25658.080000000002</v>
      </c>
      <c r="D418" s="1">
        <f t="shared" si="90"/>
        <v>666.98</v>
      </c>
      <c r="E418" s="28">
        <f t="shared" si="97"/>
        <v>196</v>
      </c>
      <c r="F418" s="1">
        <f t="shared" si="91"/>
        <v>39.177914461538464</v>
      </c>
      <c r="G418" s="1">
        <f t="shared" si="98"/>
        <v>627.79999999999995</v>
      </c>
      <c r="H418" s="7">
        <f t="shared" si="99"/>
        <v>24834.28</v>
      </c>
      <c r="J418" s="14">
        <f t="shared" si="100"/>
        <v>407</v>
      </c>
      <c r="K418" s="19">
        <f t="shared" si="101"/>
        <v>48359</v>
      </c>
      <c r="L418" s="27">
        <f t="shared" si="102"/>
        <v>135783.22</v>
      </c>
      <c r="M418" s="18">
        <f t="shared" si="92"/>
        <v>666.98</v>
      </c>
      <c r="O418" s="18">
        <f t="shared" si="93"/>
        <v>207.33053207692308</v>
      </c>
      <c r="P418" s="18">
        <f t="shared" si="103"/>
        <v>459.65</v>
      </c>
      <c r="Q418" s="27">
        <f t="shared" si="104"/>
        <v>135323.57</v>
      </c>
    </row>
    <row r="419" spans="1:17" x14ac:dyDescent="0.25">
      <c r="A419">
        <f t="shared" si="94"/>
        <v>408</v>
      </c>
      <c r="B419" s="6">
        <f t="shared" si="95"/>
        <v>48373</v>
      </c>
      <c r="C419" s="7">
        <f t="shared" si="96"/>
        <v>24834.28</v>
      </c>
      <c r="D419" s="1">
        <f t="shared" si="90"/>
        <v>666.98</v>
      </c>
      <c r="E419" s="28">
        <f t="shared" si="97"/>
        <v>196</v>
      </c>
      <c r="F419" s="1">
        <f t="shared" si="91"/>
        <v>37.92003523076923</v>
      </c>
      <c r="G419" s="1">
        <f t="shared" si="98"/>
        <v>629.05999999999995</v>
      </c>
      <c r="H419" s="7">
        <f t="shared" si="99"/>
        <v>24009.22</v>
      </c>
      <c r="J419" s="14">
        <f t="shared" si="100"/>
        <v>408</v>
      </c>
      <c r="K419" s="19">
        <f t="shared" si="101"/>
        <v>48373</v>
      </c>
      <c r="L419" s="27">
        <f t="shared" si="102"/>
        <v>135323.57</v>
      </c>
      <c r="M419" s="18">
        <f t="shared" si="92"/>
        <v>666.98</v>
      </c>
      <c r="O419" s="18">
        <f t="shared" si="93"/>
        <v>206.62868188461539</v>
      </c>
      <c r="P419" s="18">
        <f t="shared" si="103"/>
        <v>460.35</v>
      </c>
      <c r="Q419" s="27">
        <f t="shared" si="104"/>
        <v>134863.22</v>
      </c>
    </row>
    <row r="420" spans="1:17" x14ac:dyDescent="0.25">
      <c r="A420">
        <f t="shared" si="94"/>
        <v>409</v>
      </c>
      <c r="B420" s="6">
        <f t="shared" si="95"/>
        <v>48387</v>
      </c>
      <c r="C420" s="7">
        <f t="shared" si="96"/>
        <v>24009.22</v>
      </c>
      <c r="D420" s="1">
        <f t="shared" si="90"/>
        <v>666.98</v>
      </c>
      <c r="E420" s="28">
        <f t="shared" si="97"/>
        <v>196</v>
      </c>
      <c r="F420" s="1">
        <f t="shared" si="91"/>
        <v>36.66023207692308</v>
      </c>
      <c r="G420" s="1">
        <f t="shared" si="98"/>
        <v>630.32000000000005</v>
      </c>
      <c r="H420" s="7">
        <f t="shared" si="99"/>
        <v>23182.9</v>
      </c>
      <c r="J420" s="14">
        <f t="shared" si="100"/>
        <v>409</v>
      </c>
      <c r="K420" s="19">
        <f t="shared" si="101"/>
        <v>48387</v>
      </c>
      <c r="L420" s="27">
        <f t="shared" si="102"/>
        <v>134863.22</v>
      </c>
      <c r="M420" s="18">
        <f t="shared" si="92"/>
        <v>666.98</v>
      </c>
      <c r="O420" s="18">
        <f t="shared" si="93"/>
        <v>205.92576284615384</v>
      </c>
      <c r="P420" s="18">
        <f t="shared" si="103"/>
        <v>461.05</v>
      </c>
      <c r="Q420" s="27">
        <f t="shared" si="104"/>
        <v>134402.17000000001</v>
      </c>
    </row>
    <row r="421" spans="1:17" x14ac:dyDescent="0.25">
      <c r="A421">
        <f t="shared" si="94"/>
        <v>410</v>
      </c>
      <c r="B421" s="6">
        <f t="shared" si="95"/>
        <v>48401</v>
      </c>
      <c r="C421" s="7">
        <f t="shared" si="96"/>
        <v>23182.9</v>
      </c>
      <c r="D421" s="1">
        <f t="shared" si="90"/>
        <v>666.98</v>
      </c>
      <c r="E421" s="28">
        <f t="shared" si="97"/>
        <v>196</v>
      </c>
      <c r="F421" s="1">
        <f t="shared" si="91"/>
        <v>35.398505</v>
      </c>
      <c r="G421" s="1">
        <f t="shared" si="98"/>
        <v>631.58000000000004</v>
      </c>
      <c r="H421" s="7">
        <f t="shared" si="99"/>
        <v>22355.32</v>
      </c>
      <c r="J421" s="14">
        <f t="shared" si="100"/>
        <v>410</v>
      </c>
      <c r="K421" s="19">
        <f t="shared" si="101"/>
        <v>48401</v>
      </c>
      <c r="L421" s="27">
        <f t="shared" si="102"/>
        <v>134402.17000000001</v>
      </c>
      <c r="M421" s="18">
        <f t="shared" si="92"/>
        <v>666.98</v>
      </c>
      <c r="O421" s="18">
        <f t="shared" si="93"/>
        <v>205.2217749615385</v>
      </c>
      <c r="P421" s="18">
        <f t="shared" si="103"/>
        <v>461.76</v>
      </c>
      <c r="Q421" s="27">
        <f t="shared" si="104"/>
        <v>133940.41</v>
      </c>
    </row>
    <row r="422" spans="1:17" x14ac:dyDescent="0.25">
      <c r="A422">
        <f t="shared" si="94"/>
        <v>411</v>
      </c>
      <c r="B422" s="6">
        <f t="shared" si="95"/>
        <v>48415</v>
      </c>
      <c r="C422" s="7">
        <f t="shared" si="96"/>
        <v>22355.32</v>
      </c>
      <c r="D422" s="1">
        <f t="shared" si="90"/>
        <v>666.98</v>
      </c>
      <c r="E422" s="28">
        <f t="shared" si="97"/>
        <v>196</v>
      </c>
      <c r="F422" s="1">
        <f t="shared" si="91"/>
        <v>34.134854000000004</v>
      </c>
      <c r="G422" s="1">
        <f t="shared" si="98"/>
        <v>632.85</v>
      </c>
      <c r="H422" s="7">
        <f t="shared" si="99"/>
        <v>21526.47</v>
      </c>
      <c r="J422" s="14">
        <f t="shared" si="100"/>
        <v>411</v>
      </c>
      <c r="K422" s="19">
        <f t="shared" si="101"/>
        <v>48415</v>
      </c>
      <c r="L422" s="27">
        <f t="shared" si="102"/>
        <v>133940.41</v>
      </c>
      <c r="M422" s="18">
        <f t="shared" si="92"/>
        <v>666.98</v>
      </c>
      <c r="O422" s="18">
        <f t="shared" si="93"/>
        <v>204.51670296153847</v>
      </c>
      <c r="P422" s="18">
        <f t="shared" si="103"/>
        <v>462.46</v>
      </c>
      <c r="Q422" s="27">
        <f t="shared" si="104"/>
        <v>133477.95000000001</v>
      </c>
    </row>
    <row r="423" spans="1:17" x14ac:dyDescent="0.25">
      <c r="A423">
        <f t="shared" si="94"/>
        <v>412</v>
      </c>
      <c r="B423" s="6">
        <f t="shared" si="95"/>
        <v>48429</v>
      </c>
      <c r="C423" s="7">
        <f t="shared" si="96"/>
        <v>21526.47</v>
      </c>
      <c r="D423" s="1">
        <f t="shared" si="90"/>
        <v>666.98</v>
      </c>
      <c r="E423" s="28">
        <f t="shared" si="97"/>
        <v>196</v>
      </c>
      <c r="F423" s="1">
        <f t="shared" si="91"/>
        <v>32.869263807692313</v>
      </c>
      <c r="G423" s="1">
        <f t="shared" si="98"/>
        <v>634.11</v>
      </c>
      <c r="H423" s="7">
        <f t="shared" si="99"/>
        <v>20696.36</v>
      </c>
      <c r="J423" s="14">
        <f t="shared" si="100"/>
        <v>412</v>
      </c>
      <c r="K423" s="19">
        <f t="shared" si="101"/>
        <v>48429</v>
      </c>
      <c r="L423" s="27">
        <f t="shared" si="102"/>
        <v>133477.95000000001</v>
      </c>
      <c r="M423" s="18">
        <f t="shared" si="92"/>
        <v>666.98</v>
      </c>
      <c r="O423" s="18">
        <f t="shared" si="93"/>
        <v>203.81056211538464</v>
      </c>
      <c r="P423" s="18">
        <f t="shared" si="103"/>
        <v>463.17</v>
      </c>
      <c r="Q423" s="27">
        <f t="shared" si="104"/>
        <v>133014.78</v>
      </c>
    </row>
    <row r="424" spans="1:17" x14ac:dyDescent="0.25">
      <c r="A424">
        <f t="shared" si="94"/>
        <v>413</v>
      </c>
      <c r="B424" s="6">
        <f t="shared" si="95"/>
        <v>48443</v>
      </c>
      <c r="C424" s="7">
        <f t="shared" si="96"/>
        <v>20696.36</v>
      </c>
      <c r="D424" s="1">
        <f t="shared" si="90"/>
        <v>666.98</v>
      </c>
      <c r="E424" s="28">
        <f t="shared" si="97"/>
        <v>196</v>
      </c>
      <c r="F424" s="1">
        <f t="shared" si="91"/>
        <v>31.601749692307695</v>
      </c>
      <c r="G424" s="1">
        <f t="shared" si="98"/>
        <v>635.38</v>
      </c>
      <c r="H424" s="7">
        <f t="shared" si="99"/>
        <v>19864.98</v>
      </c>
      <c r="J424" s="14">
        <f t="shared" si="100"/>
        <v>413</v>
      </c>
      <c r="K424" s="19">
        <f t="shared" si="101"/>
        <v>48443</v>
      </c>
      <c r="L424" s="27">
        <f t="shared" si="102"/>
        <v>133014.78</v>
      </c>
      <c r="M424" s="18">
        <f t="shared" si="92"/>
        <v>666.98</v>
      </c>
      <c r="O424" s="18">
        <f t="shared" si="93"/>
        <v>203.10333715384616</v>
      </c>
      <c r="P424" s="18">
        <f t="shared" si="103"/>
        <v>463.88</v>
      </c>
      <c r="Q424" s="27">
        <f t="shared" si="104"/>
        <v>132550.9</v>
      </c>
    </row>
    <row r="425" spans="1:17" x14ac:dyDescent="0.25">
      <c r="A425">
        <f t="shared" si="94"/>
        <v>414</v>
      </c>
      <c r="B425" s="6">
        <f t="shared" si="95"/>
        <v>48457</v>
      </c>
      <c r="C425" s="7">
        <f t="shared" si="96"/>
        <v>19864.98</v>
      </c>
      <c r="D425" s="1">
        <f t="shared" si="90"/>
        <v>666.98</v>
      </c>
      <c r="E425" s="28">
        <f t="shared" si="97"/>
        <v>196</v>
      </c>
      <c r="F425" s="1">
        <f t="shared" si="91"/>
        <v>30.332296384615386</v>
      </c>
      <c r="G425" s="1">
        <f t="shared" si="98"/>
        <v>636.65</v>
      </c>
      <c r="H425" s="7">
        <f t="shared" si="99"/>
        <v>19032.330000000002</v>
      </c>
      <c r="J425" s="14">
        <f t="shared" si="100"/>
        <v>414</v>
      </c>
      <c r="K425" s="19">
        <f t="shared" si="101"/>
        <v>48457</v>
      </c>
      <c r="L425" s="27">
        <f t="shared" si="102"/>
        <v>132550.9</v>
      </c>
      <c r="M425" s="18">
        <f t="shared" si="92"/>
        <v>666.98</v>
      </c>
      <c r="O425" s="18">
        <f t="shared" si="93"/>
        <v>202.39502807692307</v>
      </c>
      <c r="P425" s="18">
        <f t="shared" si="103"/>
        <v>464.58</v>
      </c>
      <c r="Q425" s="27">
        <f t="shared" si="104"/>
        <v>132086.32</v>
      </c>
    </row>
    <row r="426" spans="1:17" x14ac:dyDescent="0.25">
      <c r="A426">
        <f t="shared" si="94"/>
        <v>415</v>
      </c>
      <c r="B426" s="6">
        <f t="shared" si="95"/>
        <v>48471</v>
      </c>
      <c r="C426" s="7">
        <f t="shared" si="96"/>
        <v>19032.330000000002</v>
      </c>
      <c r="D426" s="1">
        <f t="shared" si="90"/>
        <v>666.98</v>
      </c>
      <c r="E426" s="28">
        <f t="shared" si="97"/>
        <v>196</v>
      </c>
      <c r="F426" s="1">
        <f t="shared" si="91"/>
        <v>29.060903884615389</v>
      </c>
      <c r="G426" s="1">
        <f t="shared" si="98"/>
        <v>637.91999999999996</v>
      </c>
      <c r="H426" s="7">
        <f t="shared" si="99"/>
        <v>18198.41</v>
      </c>
      <c r="J426" s="14">
        <f t="shared" si="100"/>
        <v>415</v>
      </c>
      <c r="K426" s="19">
        <f t="shared" si="101"/>
        <v>48471</v>
      </c>
      <c r="L426" s="27">
        <f t="shared" si="102"/>
        <v>132086.32</v>
      </c>
      <c r="M426" s="18">
        <f t="shared" si="92"/>
        <v>666.98</v>
      </c>
      <c r="O426" s="18">
        <f t="shared" si="93"/>
        <v>201.68565015384618</v>
      </c>
      <c r="P426" s="18">
        <f t="shared" si="103"/>
        <v>465.29</v>
      </c>
      <c r="Q426" s="27">
        <f t="shared" si="104"/>
        <v>131621.03</v>
      </c>
    </row>
    <row r="427" spans="1:17" x14ac:dyDescent="0.25">
      <c r="A427">
        <f t="shared" si="94"/>
        <v>416</v>
      </c>
      <c r="B427" s="6">
        <f t="shared" si="95"/>
        <v>48485</v>
      </c>
      <c r="C427" s="7">
        <f t="shared" si="96"/>
        <v>18198.41</v>
      </c>
      <c r="D427" s="1">
        <f t="shared" si="90"/>
        <v>666.98</v>
      </c>
      <c r="E427" s="28">
        <f t="shared" si="97"/>
        <v>196</v>
      </c>
      <c r="F427" s="1">
        <f t="shared" si="91"/>
        <v>27.787572192307692</v>
      </c>
      <c r="G427" s="1">
        <f t="shared" si="98"/>
        <v>639.19000000000005</v>
      </c>
      <c r="H427" s="7">
        <f t="shared" si="99"/>
        <v>17363.22</v>
      </c>
      <c r="J427" s="14">
        <f t="shared" si="100"/>
        <v>416</v>
      </c>
      <c r="K427" s="19">
        <f t="shared" si="101"/>
        <v>48485</v>
      </c>
      <c r="L427" s="27">
        <f t="shared" si="102"/>
        <v>131621.03</v>
      </c>
      <c r="M427" s="18">
        <f t="shared" si="92"/>
        <v>666.98</v>
      </c>
      <c r="O427" s="18">
        <f t="shared" si="93"/>
        <v>200.97518811538461</v>
      </c>
      <c r="P427" s="18">
        <f t="shared" si="103"/>
        <v>466</v>
      </c>
      <c r="Q427" s="27">
        <f t="shared" si="104"/>
        <v>131155.03</v>
      </c>
    </row>
    <row r="428" spans="1:17" x14ac:dyDescent="0.25">
      <c r="A428">
        <f t="shared" si="94"/>
        <v>417</v>
      </c>
      <c r="B428" s="6">
        <f t="shared" si="95"/>
        <v>48499</v>
      </c>
      <c r="C428" s="7">
        <f t="shared" si="96"/>
        <v>17363.22</v>
      </c>
      <c r="D428" s="1">
        <f t="shared" si="90"/>
        <v>666.98</v>
      </c>
      <c r="E428" s="28">
        <f t="shared" si="97"/>
        <v>196</v>
      </c>
      <c r="F428" s="1">
        <f t="shared" si="91"/>
        <v>26.512301307692312</v>
      </c>
      <c r="G428" s="1">
        <f t="shared" si="98"/>
        <v>640.47</v>
      </c>
      <c r="H428" s="7">
        <f t="shared" si="99"/>
        <v>16526.75</v>
      </c>
      <c r="J428" s="14">
        <f t="shared" si="100"/>
        <v>417</v>
      </c>
      <c r="K428" s="19">
        <f t="shared" si="101"/>
        <v>48499</v>
      </c>
      <c r="L428" s="27">
        <f t="shared" si="102"/>
        <v>131155.03</v>
      </c>
      <c r="M428" s="18">
        <f t="shared" si="92"/>
        <v>666.98</v>
      </c>
      <c r="O428" s="18">
        <f t="shared" si="93"/>
        <v>200.26364196153847</v>
      </c>
      <c r="P428" s="18">
        <f t="shared" si="103"/>
        <v>466.72</v>
      </c>
      <c r="Q428" s="27">
        <f t="shared" si="104"/>
        <v>130688.31</v>
      </c>
    </row>
    <row r="429" spans="1:17" x14ac:dyDescent="0.25">
      <c r="A429">
        <f t="shared" si="94"/>
        <v>418</v>
      </c>
      <c r="B429" s="6">
        <f t="shared" si="95"/>
        <v>48513</v>
      </c>
      <c r="C429" s="7">
        <f t="shared" si="96"/>
        <v>16526.75</v>
      </c>
      <c r="D429" s="1">
        <f t="shared" si="90"/>
        <v>666.98</v>
      </c>
      <c r="E429" s="28">
        <f t="shared" si="97"/>
        <v>196</v>
      </c>
      <c r="F429" s="1">
        <f t="shared" si="91"/>
        <v>25.235075961538463</v>
      </c>
      <c r="G429" s="1">
        <f t="shared" si="98"/>
        <v>641.74</v>
      </c>
      <c r="H429" s="7">
        <f t="shared" si="99"/>
        <v>15689.01</v>
      </c>
      <c r="J429" s="14">
        <f t="shared" si="100"/>
        <v>418</v>
      </c>
      <c r="K429" s="19">
        <f t="shared" si="101"/>
        <v>48513</v>
      </c>
      <c r="L429" s="27">
        <f t="shared" si="102"/>
        <v>130688.31</v>
      </c>
      <c r="M429" s="18">
        <f t="shared" si="92"/>
        <v>666.98</v>
      </c>
      <c r="O429" s="18">
        <f t="shared" si="93"/>
        <v>199.55099642307692</v>
      </c>
      <c r="P429" s="18">
        <f t="shared" si="103"/>
        <v>467.43</v>
      </c>
      <c r="Q429" s="27">
        <f t="shared" si="104"/>
        <v>130220.88</v>
      </c>
    </row>
    <row r="430" spans="1:17" x14ac:dyDescent="0.25">
      <c r="A430">
        <f t="shared" si="94"/>
        <v>419</v>
      </c>
      <c r="B430" s="6">
        <f t="shared" si="95"/>
        <v>48527</v>
      </c>
      <c r="C430" s="7">
        <f t="shared" si="96"/>
        <v>15689.01</v>
      </c>
      <c r="D430" s="1">
        <f t="shared" si="90"/>
        <v>666.98</v>
      </c>
      <c r="E430" s="28">
        <f t="shared" si="97"/>
        <v>196</v>
      </c>
      <c r="F430" s="1">
        <f t="shared" si="91"/>
        <v>23.955911423076923</v>
      </c>
      <c r="G430" s="1">
        <f t="shared" si="98"/>
        <v>643.02</v>
      </c>
      <c r="H430" s="7">
        <f t="shared" si="99"/>
        <v>14849.99</v>
      </c>
      <c r="J430" s="14">
        <f t="shared" si="100"/>
        <v>419</v>
      </c>
      <c r="K430" s="19">
        <f t="shared" si="101"/>
        <v>48527</v>
      </c>
      <c r="L430" s="27">
        <f t="shared" si="102"/>
        <v>130220.88</v>
      </c>
      <c r="M430" s="18">
        <f t="shared" si="92"/>
        <v>666.98</v>
      </c>
      <c r="O430" s="18">
        <f t="shared" si="93"/>
        <v>198.83726676923078</v>
      </c>
      <c r="P430" s="18">
        <f t="shared" si="103"/>
        <v>468.14</v>
      </c>
      <c r="Q430" s="27">
        <f t="shared" si="104"/>
        <v>129752.74</v>
      </c>
    </row>
    <row r="431" spans="1:17" x14ac:dyDescent="0.25">
      <c r="A431">
        <f t="shared" si="94"/>
        <v>420</v>
      </c>
      <c r="B431" s="6">
        <f t="shared" si="95"/>
        <v>48541</v>
      </c>
      <c r="C431" s="7">
        <f t="shared" si="96"/>
        <v>14849.99</v>
      </c>
      <c r="D431" s="1">
        <f t="shared" si="90"/>
        <v>666.98</v>
      </c>
      <c r="E431" s="28">
        <f t="shared" si="97"/>
        <v>196</v>
      </c>
      <c r="F431" s="1">
        <f t="shared" si="91"/>
        <v>22.674792423076923</v>
      </c>
      <c r="G431" s="1">
        <f t="shared" si="98"/>
        <v>644.30999999999995</v>
      </c>
      <c r="H431" s="7">
        <f t="shared" si="99"/>
        <v>14009.68</v>
      </c>
      <c r="J431" s="14">
        <f t="shared" si="100"/>
        <v>420</v>
      </c>
      <c r="K431" s="19">
        <f t="shared" si="101"/>
        <v>48541</v>
      </c>
      <c r="L431" s="27">
        <f t="shared" si="102"/>
        <v>129752.74</v>
      </c>
      <c r="M431" s="18">
        <f t="shared" si="92"/>
        <v>666.98</v>
      </c>
      <c r="O431" s="18">
        <f t="shared" si="93"/>
        <v>198.12245300000001</v>
      </c>
      <c r="P431" s="18">
        <f t="shared" si="103"/>
        <v>468.86</v>
      </c>
      <c r="Q431" s="27">
        <f t="shared" si="104"/>
        <v>129283.88</v>
      </c>
    </row>
    <row r="432" spans="1:17" x14ac:dyDescent="0.25">
      <c r="A432">
        <f t="shared" si="94"/>
        <v>421</v>
      </c>
      <c r="B432" s="6">
        <f t="shared" si="95"/>
        <v>48555</v>
      </c>
      <c r="C432" s="7">
        <f t="shared" si="96"/>
        <v>14009.68</v>
      </c>
      <c r="D432" s="1">
        <f t="shared" si="90"/>
        <v>666.98</v>
      </c>
      <c r="E432" s="28">
        <f t="shared" si="97"/>
        <v>196</v>
      </c>
      <c r="F432" s="1">
        <f t="shared" si="91"/>
        <v>21.391703692307694</v>
      </c>
      <c r="G432" s="1">
        <f t="shared" si="98"/>
        <v>645.59</v>
      </c>
      <c r="H432" s="7">
        <f t="shared" si="99"/>
        <v>13168.09</v>
      </c>
      <c r="J432" s="14">
        <f t="shared" si="100"/>
        <v>421</v>
      </c>
      <c r="K432" s="19">
        <f t="shared" si="101"/>
        <v>48555</v>
      </c>
      <c r="L432" s="27">
        <f t="shared" si="102"/>
        <v>129283.88</v>
      </c>
      <c r="M432" s="18">
        <f t="shared" si="92"/>
        <v>666.98</v>
      </c>
      <c r="O432" s="18">
        <f t="shared" si="93"/>
        <v>197.40653984615386</v>
      </c>
      <c r="P432" s="18">
        <f t="shared" si="103"/>
        <v>469.57</v>
      </c>
      <c r="Q432" s="27">
        <f t="shared" si="104"/>
        <v>128814.31</v>
      </c>
    </row>
    <row r="433" spans="1:17" x14ac:dyDescent="0.25">
      <c r="A433">
        <f t="shared" si="94"/>
        <v>422</v>
      </c>
      <c r="B433" s="6">
        <f t="shared" si="95"/>
        <v>48569</v>
      </c>
      <c r="C433" s="7">
        <f t="shared" si="96"/>
        <v>13168.09</v>
      </c>
      <c r="D433" s="1">
        <f t="shared" si="90"/>
        <v>666.98</v>
      </c>
      <c r="E433" s="28">
        <f t="shared" si="97"/>
        <v>196</v>
      </c>
      <c r="F433" s="1">
        <f t="shared" si="91"/>
        <v>20.1066605</v>
      </c>
      <c r="G433" s="1">
        <f t="shared" si="98"/>
        <v>646.87</v>
      </c>
      <c r="H433" s="7">
        <f t="shared" si="99"/>
        <v>12325.22</v>
      </c>
      <c r="J433" s="14">
        <f t="shared" si="100"/>
        <v>422</v>
      </c>
      <c r="K433" s="19">
        <f t="shared" si="101"/>
        <v>48569</v>
      </c>
      <c r="L433" s="27">
        <f t="shared" si="102"/>
        <v>128814.31</v>
      </c>
      <c r="M433" s="18">
        <f t="shared" si="92"/>
        <v>666.98</v>
      </c>
      <c r="O433" s="18">
        <f t="shared" si="93"/>
        <v>196.68954257692309</v>
      </c>
      <c r="P433" s="18">
        <f t="shared" si="103"/>
        <v>470.29</v>
      </c>
      <c r="Q433" s="27">
        <f t="shared" si="104"/>
        <v>128344.02</v>
      </c>
    </row>
    <row r="434" spans="1:17" x14ac:dyDescent="0.25">
      <c r="A434">
        <f t="shared" si="94"/>
        <v>423</v>
      </c>
      <c r="B434" s="6">
        <f t="shared" si="95"/>
        <v>48583</v>
      </c>
      <c r="C434" s="7">
        <f t="shared" si="96"/>
        <v>12325.22</v>
      </c>
      <c r="D434" s="1">
        <f t="shared" si="90"/>
        <v>666.98</v>
      </c>
      <c r="E434" s="28">
        <f t="shared" si="97"/>
        <v>196</v>
      </c>
      <c r="F434" s="1">
        <f t="shared" si="91"/>
        <v>18.819662846153847</v>
      </c>
      <c r="G434" s="1">
        <f t="shared" si="98"/>
        <v>648.16</v>
      </c>
      <c r="H434" s="7">
        <f t="shared" si="99"/>
        <v>11481.06</v>
      </c>
      <c r="J434" s="14">
        <f t="shared" si="100"/>
        <v>423</v>
      </c>
      <c r="K434" s="19">
        <f t="shared" si="101"/>
        <v>48583</v>
      </c>
      <c r="L434" s="27">
        <f t="shared" si="102"/>
        <v>128344.02</v>
      </c>
      <c r="M434" s="18">
        <f t="shared" si="92"/>
        <v>666.98</v>
      </c>
      <c r="O434" s="18">
        <f t="shared" si="93"/>
        <v>195.97144592307694</v>
      </c>
      <c r="P434" s="18">
        <f t="shared" si="103"/>
        <v>471.01</v>
      </c>
      <c r="Q434" s="27">
        <f t="shared" si="104"/>
        <v>127873.01</v>
      </c>
    </row>
    <row r="435" spans="1:17" x14ac:dyDescent="0.25">
      <c r="A435">
        <f t="shared" si="94"/>
        <v>424</v>
      </c>
      <c r="B435" s="6">
        <f t="shared" si="95"/>
        <v>48597</v>
      </c>
      <c r="C435" s="7">
        <f t="shared" si="96"/>
        <v>11481.06</v>
      </c>
      <c r="D435" s="1">
        <f t="shared" si="90"/>
        <v>666.98</v>
      </c>
      <c r="E435" s="28">
        <f t="shared" si="97"/>
        <v>196</v>
      </c>
      <c r="F435" s="1">
        <f t="shared" si="91"/>
        <v>17.53069546153846</v>
      </c>
      <c r="G435" s="1">
        <f t="shared" si="98"/>
        <v>649.45000000000005</v>
      </c>
      <c r="H435" s="7">
        <f t="shared" si="99"/>
        <v>10635.61</v>
      </c>
      <c r="J435" s="14">
        <f t="shared" si="100"/>
        <v>424</v>
      </c>
      <c r="K435" s="19">
        <f t="shared" si="101"/>
        <v>48597</v>
      </c>
      <c r="L435" s="27">
        <f t="shared" si="102"/>
        <v>127873.01</v>
      </c>
      <c r="M435" s="18">
        <f t="shared" si="92"/>
        <v>666.98</v>
      </c>
      <c r="O435" s="18">
        <f t="shared" si="93"/>
        <v>195.2522498846154</v>
      </c>
      <c r="P435" s="18">
        <f t="shared" si="103"/>
        <v>471.73</v>
      </c>
      <c r="Q435" s="27">
        <f t="shared" si="104"/>
        <v>127401.28</v>
      </c>
    </row>
    <row r="436" spans="1:17" x14ac:dyDescent="0.25">
      <c r="A436">
        <f t="shared" si="94"/>
        <v>425</v>
      </c>
      <c r="B436" s="6">
        <f t="shared" si="95"/>
        <v>48611</v>
      </c>
      <c r="C436" s="7">
        <f t="shared" si="96"/>
        <v>10635.61</v>
      </c>
      <c r="D436" s="1">
        <f t="shared" si="90"/>
        <v>666.98</v>
      </c>
      <c r="E436" s="28">
        <f t="shared" si="97"/>
        <v>196</v>
      </c>
      <c r="F436" s="1">
        <f t="shared" si="91"/>
        <v>16.239758346153849</v>
      </c>
      <c r="G436" s="1">
        <f t="shared" si="98"/>
        <v>650.74</v>
      </c>
      <c r="H436" s="7">
        <f t="shared" si="99"/>
        <v>9788.8700000000008</v>
      </c>
      <c r="J436" s="14">
        <f t="shared" si="100"/>
        <v>425</v>
      </c>
      <c r="K436" s="19">
        <f t="shared" si="101"/>
        <v>48611</v>
      </c>
      <c r="L436" s="27">
        <f t="shared" si="102"/>
        <v>127401.28</v>
      </c>
      <c r="M436" s="18">
        <f t="shared" si="92"/>
        <v>666.98</v>
      </c>
      <c r="O436" s="18">
        <f t="shared" si="93"/>
        <v>194.53195446153848</v>
      </c>
      <c r="P436" s="18">
        <f t="shared" si="103"/>
        <v>472.45</v>
      </c>
      <c r="Q436" s="27">
        <f t="shared" si="104"/>
        <v>126928.83</v>
      </c>
    </row>
    <row r="437" spans="1:17" x14ac:dyDescent="0.25">
      <c r="A437">
        <f t="shared" si="94"/>
        <v>426</v>
      </c>
      <c r="B437" s="6">
        <f t="shared" si="95"/>
        <v>48625</v>
      </c>
      <c r="C437" s="7">
        <f t="shared" si="96"/>
        <v>9788.8700000000008</v>
      </c>
      <c r="D437" s="1">
        <f t="shared" si="90"/>
        <v>666.98</v>
      </c>
      <c r="E437" s="28">
        <f t="shared" si="97"/>
        <v>196</v>
      </c>
      <c r="F437" s="1">
        <f t="shared" si="91"/>
        <v>14.946851500000001</v>
      </c>
      <c r="G437" s="1">
        <f t="shared" si="98"/>
        <v>652.03</v>
      </c>
      <c r="H437" s="7">
        <f t="shared" si="99"/>
        <v>8940.84</v>
      </c>
      <c r="J437" s="14">
        <f t="shared" si="100"/>
        <v>426</v>
      </c>
      <c r="K437" s="19">
        <f t="shared" si="101"/>
        <v>48625</v>
      </c>
      <c r="L437" s="27">
        <f t="shared" si="102"/>
        <v>126928.83</v>
      </c>
      <c r="M437" s="18">
        <f t="shared" si="92"/>
        <v>666.98</v>
      </c>
      <c r="O437" s="18">
        <f t="shared" si="93"/>
        <v>193.81055965384616</v>
      </c>
      <c r="P437" s="18">
        <f t="shared" si="103"/>
        <v>473.17</v>
      </c>
      <c r="Q437" s="27">
        <f t="shared" si="104"/>
        <v>126455.66</v>
      </c>
    </row>
    <row r="438" spans="1:17" x14ac:dyDescent="0.25">
      <c r="A438">
        <f t="shared" si="94"/>
        <v>427</v>
      </c>
      <c r="B438" s="6">
        <f t="shared" si="95"/>
        <v>48639</v>
      </c>
      <c r="C438" s="7">
        <f t="shared" si="96"/>
        <v>8940.84</v>
      </c>
      <c r="D438" s="1">
        <f t="shared" si="90"/>
        <v>666.98</v>
      </c>
      <c r="E438" s="28">
        <f t="shared" si="97"/>
        <v>196</v>
      </c>
      <c r="F438" s="1">
        <f t="shared" si="91"/>
        <v>13.651974923076924</v>
      </c>
      <c r="G438" s="1">
        <f t="shared" si="98"/>
        <v>653.33000000000004</v>
      </c>
      <c r="H438" s="7">
        <f t="shared" si="99"/>
        <v>8091.51</v>
      </c>
      <c r="J438" s="14">
        <f t="shared" si="100"/>
        <v>427</v>
      </c>
      <c r="K438" s="19">
        <f t="shared" si="101"/>
        <v>48639</v>
      </c>
      <c r="L438" s="27">
        <f t="shared" si="102"/>
        <v>126455.66</v>
      </c>
      <c r="M438" s="18">
        <f t="shared" si="92"/>
        <v>666.98</v>
      </c>
      <c r="O438" s="18">
        <f t="shared" si="93"/>
        <v>193.08806546153846</v>
      </c>
      <c r="P438" s="18">
        <f t="shared" si="103"/>
        <v>473.89</v>
      </c>
      <c r="Q438" s="27">
        <f t="shared" si="104"/>
        <v>125981.77</v>
      </c>
    </row>
    <row r="439" spans="1:17" x14ac:dyDescent="0.25">
      <c r="A439">
        <f t="shared" si="94"/>
        <v>428</v>
      </c>
      <c r="B439" s="6">
        <f t="shared" si="95"/>
        <v>48653</v>
      </c>
      <c r="C439" s="7">
        <f t="shared" si="96"/>
        <v>8091.51</v>
      </c>
      <c r="D439" s="1">
        <f t="shared" si="90"/>
        <v>666.98</v>
      </c>
      <c r="E439" s="28">
        <f t="shared" si="97"/>
        <v>196</v>
      </c>
      <c r="F439" s="1">
        <f t="shared" si="91"/>
        <v>12.355113346153846</v>
      </c>
      <c r="G439" s="1">
        <f t="shared" si="98"/>
        <v>654.62</v>
      </c>
      <c r="H439" s="7">
        <f t="shared" si="99"/>
        <v>7240.89</v>
      </c>
      <c r="J439" s="14">
        <f t="shared" si="100"/>
        <v>428</v>
      </c>
      <c r="K439" s="19">
        <f t="shared" si="101"/>
        <v>48653</v>
      </c>
      <c r="L439" s="27">
        <f t="shared" si="102"/>
        <v>125981.77</v>
      </c>
      <c r="M439" s="18">
        <f t="shared" si="92"/>
        <v>666.98</v>
      </c>
      <c r="O439" s="18">
        <f t="shared" si="93"/>
        <v>192.3644718846154</v>
      </c>
      <c r="P439" s="18">
        <f t="shared" si="103"/>
        <v>474.62</v>
      </c>
      <c r="Q439" s="27">
        <f t="shared" si="104"/>
        <v>125507.15</v>
      </c>
    </row>
    <row r="440" spans="1:17" x14ac:dyDescent="0.25">
      <c r="A440">
        <f t="shared" si="94"/>
        <v>429</v>
      </c>
      <c r="B440" s="6">
        <f t="shared" si="95"/>
        <v>48667</v>
      </c>
      <c r="C440" s="7">
        <f t="shared" si="96"/>
        <v>7240.89</v>
      </c>
      <c r="D440" s="1">
        <f t="shared" si="90"/>
        <v>666.98</v>
      </c>
      <c r="E440" s="28">
        <f t="shared" si="97"/>
        <v>196</v>
      </c>
      <c r="F440" s="1">
        <f t="shared" si="91"/>
        <v>11.056282038461539</v>
      </c>
      <c r="G440" s="1">
        <f t="shared" si="98"/>
        <v>655.92</v>
      </c>
      <c r="H440" s="7">
        <f t="shared" si="99"/>
        <v>6388.97</v>
      </c>
      <c r="J440" s="14">
        <f t="shared" si="100"/>
        <v>429</v>
      </c>
      <c r="K440" s="19">
        <f t="shared" si="101"/>
        <v>48667</v>
      </c>
      <c r="L440" s="27">
        <f t="shared" si="102"/>
        <v>125507.15</v>
      </c>
      <c r="M440" s="18">
        <f t="shared" si="92"/>
        <v>666.98</v>
      </c>
      <c r="O440" s="18">
        <f t="shared" si="93"/>
        <v>191.63976365384616</v>
      </c>
      <c r="P440" s="18">
        <f t="shared" si="103"/>
        <v>475.34</v>
      </c>
      <c r="Q440" s="27">
        <f t="shared" si="104"/>
        <v>125031.81</v>
      </c>
    </row>
    <row r="441" spans="1:17" x14ac:dyDescent="0.25">
      <c r="A441">
        <f t="shared" si="94"/>
        <v>430</v>
      </c>
      <c r="B441" s="6">
        <f t="shared" si="95"/>
        <v>48681</v>
      </c>
      <c r="C441" s="7">
        <f t="shared" si="96"/>
        <v>6388.97</v>
      </c>
      <c r="D441" s="1">
        <f t="shared" si="90"/>
        <v>666.98</v>
      </c>
      <c r="E441" s="28">
        <f t="shared" si="97"/>
        <v>196</v>
      </c>
      <c r="F441" s="1">
        <f t="shared" si="91"/>
        <v>9.755465730769231</v>
      </c>
      <c r="G441" s="1">
        <f t="shared" si="98"/>
        <v>657.22</v>
      </c>
      <c r="H441" s="7">
        <f t="shared" si="99"/>
        <v>5535.75</v>
      </c>
      <c r="J441" s="14">
        <f t="shared" si="100"/>
        <v>430</v>
      </c>
      <c r="K441" s="19">
        <f t="shared" si="101"/>
        <v>48681</v>
      </c>
      <c r="L441" s="27">
        <f t="shared" si="102"/>
        <v>125031.81</v>
      </c>
      <c r="M441" s="18">
        <f t="shared" si="92"/>
        <v>666.98</v>
      </c>
      <c r="O441" s="18">
        <f t="shared" si="93"/>
        <v>190.91395603846155</v>
      </c>
      <c r="P441" s="18">
        <f t="shared" si="103"/>
        <v>476.07</v>
      </c>
      <c r="Q441" s="27">
        <f t="shared" si="104"/>
        <v>124555.74</v>
      </c>
    </row>
    <row r="442" spans="1:17" x14ac:dyDescent="0.25">
      <c r="A442">
        <f t="shared" si="94"/>
        <v>431</v>
      </c>
      <c r="B442" s="6">
        <f t="shared" si="95"/>
        <v>48695</v>
      </c>
      <c r="C442" s="7">
        <f t="shared" si="96"/>
        <v>5535.75</v>
      </c>
      <c r="D442" s="1">
        <f t="shared" si="90"/>
        <v>666.98</v>
      </c>
      <c r="E442" s="28">
        <f t="shared" si="97"/>
        <v>196</v>
      </c>
      <c r="F442" s="1">
        <f t="shared" si="91"/>
        <v>8.4526644230769232</v>
      </c>
      <c r="G442" s="1">
        <f t="shared" si="98"/>
        <v>658.53</v>
      </c>
      <c r="H442" s="7">
        <f t="shared" si="99"/>
        <v>4681.22</v>
      </c>
      <c r="J442" s="14">
        <f t="shared" si="100"/>
        <v>431</v>
      </c>
      <c r="K442" s="19">
        <f t="shared" si="101"/>
        <v>48695</v>
      </c>
      <c r="L442" s="27">
        <f t="shared" si="102"/>
        <v>124555.74</v>
      </c>
      <c r="M442" s="18">
        <f t="shared" si="92"/>
        <v>666.98</v>
      </c>
      <c r="O442" s="18">
        <f t="shared" si="93"/>
        <v>190.18703376923079</v>
      </c>
      <c r="P442" s="18">
        <f t="shared" si="103"/>
        <v>476.79</v>
      </c>
      <c r="Q442" s="27">
        <f t="shared" si="104"/>
        <v>124078.95</v>
      </c>
    </row>
    <row r="443" spans="1:17" x14ac:dyDescent="0.25">
      <c r="A443">
        <f t="shared" si="94"/>
        <v>432</v>
      </c>
      <c r="B443" s="6">
        <f t="shared" si="95"/>
        <v>48709</v>
      </c>
      <c r="C443" s="7">
        <f t="shared" si="96"/>
        <v>4681.22</v>
      </c>
      <c r="D443" s="1">
        <f t="shared" si="90"/>
        <v>666.98</v>
      </c>
      <c r="E443" s="28">
        <f t="shared" si="97"/>
        <v>196</v>
      </c>
      <c r="F443" s="1">
        <f t="shared" si="91"/>
        <v>7.1478628461538465</v>
      </c>
      <c r="G443" s="1">
        <f t="shared" si="98"/>
        <v>659.83</v>
      </c>
      <c r="H443" s="7">
        <f t="shared" si="99"/>
        <v>3825.39</v>
      </c>
      <c r="J443" s="14">
        <f t="shared" si="100"/>
        <v>432</v>
      </c>
      <c r="K443" s="19">
        <f t="shared" si="101"/>
        <v>48709</v>
      </c>
      <c r="L443" s="27">
        <f t="shared" si="102"/>
        <v>124078.95</v>
      </c>
      <c r="M443" s="18">
        <f t="shared" si="92"/>
        <v>666.98</v>
      </c>
      <c r="O443" s="18">
        <f t="shared" si="93"/>
        <v>189.45901211538461</v>
      </c>
      <c r="P443" s="18">
        <f t="shared" si="103"/>
        <v>477.52</v>
      </c>
      <c r="Q443" s="27">
        <f t="shared" si="104"/>
        <v>123601.43</v>
      </c>
    </row>
    <row r="444" spans="1:17" x14ac:dyDescent="0.25">
      <c r="A444">
        <f t="shared" si="94"/>
        <v>433</v>
      </c>
      <c r="B444" s="6">
        <f t="shared" si="95"/>
        <v>48723</v>
      </c>
      <c r="C444" s="7">
        <f t="shared" si="96"/>
        <v>3825.39</v>
      </c>
      <c r="D444" s="1">
        <f t="shared" si="90"/>
        <v>666.98</v>
      </c>
      <c r="E444" s="28">
        <f t="shared" si="97"/>
        <v>196</v>
      </c>
      <c r="F444" s="1">
        <f t="shared" si="91"/>
        <v>5.8410762692307694</v>
      </c>
      <c r="G444" s="1">
        <f t="shared" si="98"/>
        <v>661.14</v>
      </c>
      <c r="H444" s="7">
        <f t="shared" si="99"/>
        <v>2968.25</v>
      </c>
      <c r="J444" s="14">
        <f t="shared" si="100"/>
        <v>433</v>
      </c>
      <c r="K444" s="19">
        <f t="shared" si="101"/>
        <v>48723</v>
      </c>
      <c r="L444" s="27">
        <f t="shared" si="102"/>
        <v>123601.43</v>
      </c>
      <c r="M444" s="18">
        <f t="shared" si="92"/>
        <v>666.98</v>
      </c>
      <c r="O444" s="18">
        <f t="shared" si="93"/>
        <v>188.72987580769231</v>
      </c>
      <c r="P444" s="18">
        <f t="shared" si="103"/>
        <v>478.25</v>
      </c>
      <c r="Q444" s="27">
        <f t="shared" si="104"/>
        <v>123123.18</v>
      </c>
    </row>
    <row r="445" spans="1:17" x14ac:dyDescent="0.25">
      <c r="A445">
        <f t="shared" si="94"/>
        <v>434</v>
      </c>
      <c r="B445" s="6">
        <f t="shared" si="95"/>
        <v>48737</v>
      </c>
      <c r="C445" s="7">
        <f t="shared" si="96"/>
        <v>2968.25</v>
      </c>
      <c r="D445" s="1">
        <f t="shared" si="90"/>
        <v>666.98</v>
      </c>
      <c r="E445" s="28">
        <f t="shared" si="97"/>
        <v>196</v>
      </c>
      <c r="F445" s="1">
        <f t="shared" si="91"/>
        <v>4.5322894230769233</v>
      </c>
      <c r="G445" s="1">
        <f t="shared" si="98"/>
        <v>662.45</v>
      </c>
      <c r="H445" s="7">
        <f t="shared" si="99"/>
        <v>2109.8000000000002</v>
      </c>
      <c r="J445" s="14">
        <f t="shared" si="100"/>
        <v>434</v>
      </c>
      <c r="K445" s="19">
        <f t="shared" si="101"/>
        <v>48737</v>
      </c>
      <c r="L445" s="27">
        <f t="shared" si="102"/>
        <v>123123.18</v>
      </c>
      <c r="M445" s="18">
        <f t="shared" si="92"/>
        <v>666.98</v>
      </c>
      <c r="O445" s="18">
        <f t="shared" si="93"/>
        <v>187.99962484615384</v>
      </c>
      <c r="P445" s="18">
        <f t="shared" si="103"/>
        <v>478.98</v>
      </c>
      <c r="Q445" s="27">
        <f t="shared" si="104"/>
        <v>122644.2</v>
      </c>
    </row>
    <row r="446" spans="1:17" x14ac:dyDescent="0.25">
      <c r="A446">
        <f t="shared" si="94"/>
        <v>435</v>
      </c>
      <c r="B446" s="6">
        <f t="shared" si="95"/>
        <v>48751</v>
      </c>
      <c r="C446" s="7">
        <f t="shared" si="96"/>
        <v>2109.8000000000002</v>
      </c>
      <c r="D446" s="1">
        <f t="shared" si="90"/>
        <v>666.98</v>
      </c>
      <c r="E446" s="28">
        <f t="shared" si="97"/>
        <v>196</v>
      </c>
      <c r="F446" s="1">
        <f t="shared" si="91"/>
        <v>3.2215023076923082</v>
      </c>
      <c r="G446" s="1">
        <f t="shared" si="98"/>
        <v>663.76</v>
      </c>
      <c r="H446" s="7">
        <f t="shared" si="99"/>
        <v>1250.04</v>
      </c>
      <c r="J446" s="14">
        <f t="shared" si="100"/>
        <v>435</v>
      </c>
      <c r="K446" s="19">
        <f t="shared" si="101"/>
        <v>48751</v>
      </c>
      <c r="L446" s="27">
        <f t="shared" si="102"/>
        <v>122644.2</v>
      </c>
      <c r="M446" s="18">
        <f t="shared" si="92"/>
        <v>666.98</v>
      </c>
      <c r="O446" s="18">
        <f t="shared" si="93"/>
        <v>187.26825923076925</v>
      </c>
      <c r="P446" s="18">
        <f t="shared" si="103"/>
        <v>479.71</v>
      </c>
      <c r="Q446" s="27">
        <f t="shared" si="104"/>
        <v>122164.49</v>
      </c>
    </row>
    <row r="447" spans="1:17" x14ac:dyDescent="0.25">
      <c r="A447">
        <f t="shared" si="94"/>
        <v>436</v>
      </c>
      <c r="B447" s="6">
        <f t="shared" si="95"/>
        <v>48765</v>
      </c>
      <c r="C447" s="7">
        <f t="shared" si="96"/>
        <v>1250.04</v>
      </c>
      <c r="D447" s="1">
        <f t="shared" si="90"/>
        <v>666.98</v>
      </c>
      <c r="E447" s="28">
        <f t="shared" si="97"/>
        <v>196</v>
      </c>
      <c r="F447" s="1">
        <f t="shared" si="91"/>
        <v>1.9087149230769231</v>
      </c>
      <c r="G447" s="1">
        <f t="shared" si="98"/>
        <v>665.07</v>
      </c>
      <c r="H447" s="7">
        <f t="shared" si="99"/>
        <v>388.97</v>
      </c>
      <c r="J447" s="14">
        <f t="shared" si="100"/>
        <v>436</v>
      </c>
      <c r="K447" s="19">
        <f t="shared" si="101"/>
        <v>48765</v>
      </c>
      <c r="L447" s="27">
        <f t="shared" si="102"/>
        <v>122164.49</v>
      </c>
      <c r="M447" s="18">
        <f t="shared" si="92"/>
        <v>666.98</v>
      </c>
      <c r="O447" s="18">
        <f t="shared" si="93"/>
        <v>186.53577896153848</v>
      </c>
      <c r="P447" s="18">
        <f t="shared" si="103"/>
        <v>480.44</v>
      </c>
      <c r="Q447" s="27">
        <f t="shared" si="104"/>
        <v>121684.05</v>
      </c>
    </row>
    <row r="448" spans="1:17" x14ac:dyDescent="0.25">
      <c r="A448">
        <f t="shared" si="94"/>
        <v>437</v>
      </c>
      <c r="B448" s="6">
        <f t="shared" si="95"/>
        <v>48779</v>
      </c>
      <c r="C448" s="7">
        <f t="shared" si="96"/>
        <v>388.97</v>
      </c>
      <c r="D448" s="1">
        <f t="shared" si="90"/>
        <v>388.97</v>
      </c>
      <c r="E448" s="28">
        <f t="shared" si="97"/>
        <v>196</v>
      </c>
      <c r="F448" s="1">
        <f t="shared" si="91"/>
        <v>0.59392726923076933</v>
      </c>
      <c r="G448" s="1">
        <f t="shared" si="98"/>
        <v>388.38</v>
      </c>
      <c r="H448" s="7">
        <f t="shared" si="99"/>
        <v>-195.41</v>
      </c>
      <c r="J448" s="14">
        <f t="shared" si="100"/>
        <v>437</v>
      </c>
      <c r="K448" s="19">
        <f t="shared" si="101"/>
        <v>48779</v>
      </c>
      <c r="L448" s="27">
        <f t="shared" si="102"/>
        <v>121684.05</v>
      </c>
      <c r="M448" s="18">
        <f t="shared" si="92"/>
        <v>666.98</v>
      </c>
      <c r="O448" s="18">
        <f t="shared" si="93"/>
        <v>185.80218403846155</v>
      </c>
      <c r="P448" s="18">
        <f t="shared" si="103"/>
        <v>481.18</v>
      </c>
      <c r="Q448" s="27">
        <f t="shared" si="104"/>
        <v>121202.87</v>
      </c>
    </row>
    <row r="449" spans="1:17" x14ac:dyDescent="0.25">
      <c r="A449" t="str">
        <f t="shared" si="94"/>
        <v/>
      </c>
      <c r="B449" s="6" t="str">
        <f t="shared" si="95"/>
        <v/>
      </c>
      <c r="C449" s="7" t="str">
        <f t="shared" si="96"/>
        <v/>
      </c>
      <c r="D449" s="1" t="str">
        <f t="shared" si="90"/>
        <v/>
      </c>
      <c r="E449" s="28" t="str">
        <f t="shared" si="97"/>
        <v/>
      </c>
      <c r="F449" s="1" t="str">
        <f t="shared" si="91"/>
        <v/>
      </c>
      <c r="G449" s="1" t="str">
        <f t="shared" si="98"/>
        <v/>
      </c>
      <c r="H449" s="7" t="str">
        <f t="shared" si="99"/>
        <v/>
      </c>
      <c r="J449" s="14">
        <f t="shared" si="100"/>
        <v>438</v>
      </c>
      <c r="K449" s="19">
        <f t="shared" si="101"/>
        <v>48793</v>
      </c>
      <c r="L449" s="27">
        <f t="shared" si="102"/>
        <v>121202.87</v>
      </c>
      <c r="M449" s="18">
        <f t="shared" si="92"/>
        <v>666.98</v>
      </c>
      <c r="O449" s="18">
        <f t="shared" si="93"/>
        <v>185.06745919230769</v>
      </c>
      <c r="P449" s="18">
        <f t="shared" si="103"/>
        <v>481.91</v>
      </c>
      <c r="Q449" s="27">
        <f t="shared" si="104"/>
        <v>120720.96000000001</v>
      </c>
    </row>
    <row r="450" spans="1:17" x14ac:dyDescent="0.25">
      <c r="A450" t="e">
        <f t="shared" si="94"/>
        <v>#VALUE!</v>
      </c>
      <c r="B450" s="6" t="str">
        <f t="shared" si="95"/>
        <v/>
      </c>
      <c r="C450" s="7" t="str">
        <f t="shared" si="96"/>
        <v/>
      </c>
      <c r="D450" s="1" t="str">
        <f t="shared" si="90"/>
        <v/>
      </c>
      <c r="E450" s="28" t="str">
        <f t="shared" si="97"/>
        <v/>
      </c>
      <c r="F450" s="1" t="str">
        <f t="shared" si="91"/>
        <v/>
      </c>
      <c r="G450" s="1" t="str">
        <f t="shared" si="98"/>
        <v/>
      </c>
      <c r="H450" s="7" t="str">
        <f t="shared" si="99"/>
        <v/>
      </c>
      <c r="J450" s="14">
        <f t="shared" si="100"/>
        <v>439</v>
      </c>
      <c r="K450" s="19">
        <f t="shared" si="101"/>
        <v>48807</v>
      </c>
      <c r="L450" s="27">
        <f t="shared" si="102"/>
        <v>120720.96000000001</v>
      </c>
      <c r="M450" s="18">
        <f t="shared" si="92"/>
        <v>666.98</v>
      </c>
      <c r="O450" s="18">
        <f t="shared" si="93"/>
        <v>184.3316196923077</v>
      </c>
      <c r="P450" s="18">
        <f t="shared" si="103"/>
        <v>482.65</v>
      </c>
      <c r="Q450" s="27">
        <f t="shared" si="104"/>
        <v>120238.31</v>
      </c>
    </row>
    <row r="451" spans="1:17" x14ac:dyDescent="0.25">
      <c r="A451" t="e">
        <f t="shared" si="94"/>
        <v>#VALUE!</v>
      </c>
      <c r="B451" s="6" t="str">
        <f t="shared" si="95"/>
        <v/>
      </c>
      <c r="C451" s="7" t="str">
        <f t="shared" si="96"/>
        <v/>
      </c>
      <c r="D451" s="1" t="str">
        <f t="shared" si="90"/>
        <v/>
      </c>
      <c r="E451" s="28" t="str">
        <f t="shared" si="97"/>
        <v/>
      </c>
      <c r="F451" s="1" t="str">
        <f t="shared" si="91"/>
        <v/>
      </c>
      <c r="G451" s="1" t="str">
        <f t="shared" si="98"/>
        <v/>
      </c>
      <c r="H451" s="7" t="str">
        <f t="shared" si="99"/>
        <v/>
      </c>
      <c r="J451" s="14">
        <f t="shared" si="100"/>
        <v>440</v>
      </c>
      <c r="K451" s="19">
        <f t="shared" si="101"/>
        <v>48821</v>
      </c>
      <c r="L451" s="27">
        <f t="shared" si="102"/>
        <v>120238.31</v>
      </c>
      <c r="M451" s="18">
        <f t="shared" si="92"/>
        <v>666.98</v>
      </c>
      <c r="O451" s="18">
        <f t="shared" si="93"/>
        <v>183.59465026923078</v>
      </c>
      <c r="P451" s="18">
        <f t="shared" si="103"/>
        <v>483.39</v>
      </c>
      <c r="Q451" s="27">
        <f t="shared" si="104"/>
        <v>119754.92</v>
      </c>
    </row>
    <row r="452" spans="1:17" x14ac:dyDescent="0.25">
      <c r="A452" t="e">
        <f t="shared" si="94"/>
        <v>#VALUE!</v>
      </c>
      <c r="B452" s="6" t="str">
        <f t="shared" si="95"/>
        <v/>
      </c>
      <c r="C452" s="7" t="str">
        <f t="shared" si="96"/>
        <v/>
      </c>
      <c r="D452" s="1" t="str">
        <f t="shared" si="90"/>
        <v/>
      </c>
      <c r="E452" s="28" t="str">
        <f t="shared" si="97"/>
        <v/>
      </c>
      <c r="F452" s="1" t="str">
        <f t="shared" si="91"/>
        <v/>
      </c>
      <c r="G452" s="1" t="str">
        <f t="shared" si="98"/>
        <v/>
      </c>
      <c r="H452" s="7" t="str">
        <f t="shared" si="99"/>
        <v/>
      </c>
      <c r="J452" s="14">
        <f t="shared" si="100"/>
        <v>441</v>
      </c>
      <c r="K452" s="19">
        <f t="shared" si="101"/>
        <v>48835</v>
      </c>
      <c r="L452" s="27">
        <f t="shared" si="102"/>
        <v>119754.92</v>
      </c>
      <c r="M452" s="18">
        <f t="shared" si="92"/>
        <v>666.98</v>
      </c>
      <c r="O452" s="18">
        <f t="shared" si="93"/>
        <v>182.85655092307692</v>
      </c>
      <c r="P452" s="18">
        <f t="shared" si="103"/>
        <v>484.12</v>
      </c>
      <c r="Q452" s="27">
        <f t="shared" si="104"/>
        <v>119270.8</v>
      </c>
    </row>
    <row r="453" spans="1:17" x14ac:dyDescent="0.25">
      <c r="A453" t="e">
        <f t="shared" si="94"/>
        <v>#VALUE!</v>
      </c>
      <c r="B453" s="6" t="str">
        <f t="shared" si="95"/>
        <v/>
      </c>
      <c r="C453" s="7" t="str">
        <f t="shared" si="96"/>
        <v/>
      </c>
      <c r="D453" s="1" t="str">
        <f t="shared" si="90"/>
        <v/>
      </c>
      <c r="E453" s="28" t="str">
        <f t="shared" si="97"/>
        <v/>
      </c>
      <c r="F453" s="1" t="str">
        <f t="shared" si="91"/>
        <v/>
      </c>
      <c r="G453" s="1" t="str">
        <f t="shared" si="98"/>
        <v/>
      </c>
      <c r="H453" s="7" t="str">
        <f t="shared" si="99"/>
        <v/>
      </c>
      <c r="J453" s="14">
        <f t="shared" si="100"/>
        <v>442</v>
      </c>
      <c r="K453" s="19">
        <f t="shared" si="101"/>
        <v>48849</v>
      </c>
      <c r="L453" s="27">
        <f t="shared" si="102"/>
        <v>119270.8</v>
      </c>
      <c r="M453" s="18">
        <f t="shared" si="92"/>
        <v>666.98</v>
      </c>
      <c r="O453" s="18">
        <f t="shared" si="93"/>
        <v>182.11733692307692</v>
      </c>
      <c r="P453" s="18">
        <f t="shared" si="103"/>
        <v>484.86</v>
      </c>
      <c r="Q453" s="27">
        <f t="shared" si="104"/>
        <v>118785.94</v>
      </c>
    </row>
    <row r="454" spans="1:17" x14ac:dyDescent="0.25">
      <c r="A454" t="e">
        <f t="shared" si="94"/>
        <v>#VALUE!</v>
      </c>
      <c r="B454" s="6" t="str">
        <f t="shared" si="95"/>
        <v/>
      </c>
      <c r="C454" s="7" t="str">
        <f t="shared" si="96"/>
        <v/>
      </c>
      <c r="D454" s="1" t="str">
        <f t="shared" si="90"/>
        <v/>
      </c>
      <c r="E454" s="28" t="str">
        <f t="shared" si="97"/>
        <v/>
      </c>
      <c r="F454" s="1" t="str">
        <f t="shared" si="91"/>
        <v/>
      </c>
      <c r="G454" s="1" t="str">
        <f t="shared" si="98"/>
        <v/>
      </c>
      <c r="H454" s="7" t="str">
        <f t="shared" si="99"/>
        <v/>
      </c>
      <c r="J454" s="14">
        <f t="shared" si="100"/>
        <v>443</v>
      </c>
      <c r="K454" s="19">
        <f t="shared" si="101"/>
        <v>48863</v>
      </c>
      <c r="L454" s="27">
        <f t="shared" si="102"/>
        <v>118785.94</v>
      </c>
      <c r="M454" s="18">
        <f t="shared" si="92"/>
        <v>666.98</v>
      </c>
      <c r="O454" s="18">
        <f t="shared" si="93"/>
        <v>181.376993</v>
      </c>
      <c r="P454" s="18">
        <f t="shared" si="103"/>
        <v>485.6</v>
      </c>
      <c r="Q454" s="27">
        <f t="shared" si="104"/>
        <v>118300.34</v>
      </c>
    </row>
    <row r="455" spans="1:17" x14ac:dyDescent="0.25">
      <c r="A455" t="e">
        <f t="shared" si="94"/>
        <v>#VALUE!</v>
      </c>
      <c r="B455" s="6" t="str">
        <f t="shared" si="95"/>
        <v/>
      </c>
      <c r="C455" s="7" t="str">
        <f t="shared" si="96"/>
        <v/>
      </c>
      <c r="D455" s="1" t="str">
        <f t="shared" si="90"/>
        <v/>
      </c>
      <c r="E455" s="28" t="str">
        <f t="shared" si="97"/>
        <v/>
      </c>
      <c r="F455" s="1" t="str">
        <f t="shared" si="91"/>
        <v/>
      </c>
      <c r="G455" s="1" t="str">
        <f t="shared" si="98"/>
        <v/>
      </c>
      <c r="H455" s="7" t="str">
        <f t="shared" si="99"/>
        <v/>
      </c>
      <c r="J455" s="14">
        <f t="shared" si="100"/>
        <v>444</v>
      </c>
      <c r="K455" s="19">
        <f t="shared" si="101"/>
        <v>48877</v>
      </c>
      <c r="L455" s="27">
        <f t="shared" si="102"/>
        <v>118300.34</v>
      </c>
      <c r="M455" s="18">
        <f t="shared" si="92"/>
        <v>666.98</v>
      </c>
      <c r="O455" s="18">
        <f t="shared" si="93"/>
        <v>180.63551915384616</v>
      </c>
      <c r="P455" s="18">
        <f t="shared" si="103"/>
        <v>486.34</v>
      </c>
      <c r="Q455" s="27">
        <f t="shared" si="104"/>
        <v>117814</v>
      </c>
    </row>
    <row r="456" spans="1:17" x14ac:dyDescent="0.25">
      <c r="A456" t="e">
        <f t="shared" si="94"/>
        <v>#VALUE!</v>
      </c>
      <c r="B456" s="6" t="str">
        <f t="shared" si="95"/>
        <v/>
      </c>
      <c r="C456" s="7" t="str">
        <f t="shared" si="96"/>
        <v/>
      </c>
      <c r="D456" s="1" t="str">
        <f t="shared" si="90"/>
        <v/>
      </c>
      <c r="E456" s="28" t="str">
        <f t="shared" si="97"/>
        <v/>
      </c>
      <c r="F456" s="1" t="str">
        <f t="shared" si="91"/>
        <v/>
      </c>
      <c r="G456" s="1" t="str">
        <f t="shared" si="98"/>
        <v/>
      </c>
      <c r="H456" s="7" t="str">
        <f t="shared" si="99"/>
        <v/>
      </c>
      <c r="J456" s="14">
        <f t="shared" si="100"/>
        <v>445</v>
      </c>
      <c r="K456" s="19">
        <f t="shared" si="101"/>
        <v>48891</v>
      </c>
      <c r="L456" s="27">
        <f t="shared" si="102"/>
        <v>117814</v>
      </c>
      <c r="M456" s="18">
        <f t="shared" si="92"/>
        <v>666.98</v>
      </c>
      <c r="O456" s="18">
        <f t="shared" si="93"/>
        <v>179.89291538461538</v>
      </c>
      <c r="P456" s="18">
        <f t="shared" si="103"/>
        <v>487.09</v>
      </c>
      <c r="Q456" s="27">
        <f t="shared" si="104"/>
        <v>117326.91</v>
      </c>
    </row>
    <row r="457" spans="1:17" x14ac:dyDescent="0.25">
      <c r="A457" t="e">
        <f t="shared" si="94"/>
        <v>#VALUE!</v>
      </c>
      <c r="B457" s="6" t="str">
        <f t="shared" si="95"/>
        <v/>
      </c>
      <c r="C457" s="7" t="str">
        <f t="shared" si="96"/>
        <v/>
      </c>
      <c r="D457" s="1" t="str">
        <f t="shared" si="90"/>
        <v/>
      </c>
      <c r="E457" s="28" t="str">
        <f t="shared" si="97"/>
        <v/>
      </c>
      <c r="F457" s="1" t="str">
        <f t="shared" si="91"/>
        <v/>
      </c>
      <c r="G457" s="1" t="str">
        <f t="shared" si="98"/>
        <v/>
      </c>
      <c r="H457" s="7" t="str">
        <f t="shared" si="99"/>
        <v/>
      </c>
      <c r="J457" s="14">
        <f t="shared" si="100"/>
        <v>446</v>
      </c>
      <c r="K457" s="19">
        <f t="shared" si="101"/>
        <v>48905</v>
      </c>
      <c r="L457" s="27">
        <f t="shared" si="102"/>
        <v>117326.91</v>
      </c>
      <c r="M457" s="18">
        <f t="shared" si="92"/>
        <v>666.98</v>
      </c>
      <c r="O457" s="18">
        <f t="shared" si="93"/>
        <v>179.14916642307693</v>
      </c>
      <c r="P457" s="18">
        <f t="shared" si="103"/>
        <v>487.83</v>
      </c>
      <c r="Q457" s="27">
        <f t="shared" si="104"/>
        <v>116839.08</v>
      </c>
    </row>
    <row r="458" spans="1:17" x14ac:dyDescent="0.25">
      <c r="A458" t="e">
        <f t="shared" si="94"/>
        <v>#VALUE!</v>
      </c>
      <c r="B458" s="6" t="str">
        <f t="shared" si="95"/>
        <v/>
      </c>
      <c r="C458" s="7" t="str">
        <f t="shared" si="96"/>
        <v/>
      </c>
      <c r="D458" s="1" t="str">
        <f t="shared" si="90"/>
        <v/>
      </c>
      <c r="E458" s="28" t="str">
        <f t="shared" si="97"/>
        <v/>
      </c>
      <c r="F458" s="1" t="str">
        <f t="shared" si="91"/>
        <v/>
      </c>
      <c r="G458" s="1" t="str">
        <f t="shared" si="98"/>
        <v/>
      </c>
      <c r="H458" s="7" t="str">
        <f t="shared" si="99"/>
        <v/>
      </c>
      <c r="J458" s="14">
        <f t="shared" si="100"/>
        <v>447</v>
      </c>
      <c r="K458" s="19">
        <f t="shared" si="101"/>
        <v>48919</v>
      </c>
      <c r="L458" s="27">
        <f t="shared" si="102"/>
        <v>116839.08</v>
      </c>
      <c r="M458" s="18">
        <f t="shared" si="92"/>
        <v>666.98</v>
      </c>
      <c r="O458" s="18">
        <f t="shared" si="93"/>
        <v>178.40428753846155</v>
      </c>
      <c r="P458" s="18">
        <f t="shared" si="103"/>
        <v>488.58</v>
      </c>
      <c r="Q458" s="27">
        <f t="shared" si="104"/>
        <v>116350.5</v>
      </c>
    </row>
    <row r="459" spans="1:17" x14ac:dyDescent="0.25">
      <c r="A459" t="e">
        <f t="shared" si="94"/>
        <v>#VALUE!</v>
      </c>
      <c r="B459" s="6" t="str">
        <f t="shared" si="95"/>
        <v/>
      </c>
      <c r="C459" s="7" t="str">
        <f t="shared" si="96"/>
        <v/>
      </c>
      <c r="D459" s="1" t="str">
        <f t="shared" si="90"/>
        <v/>
      </c>
      <c r="E459" s="28" t="str">
        <f t="shared" si="97"/>
        <v/>
      </c>
      <c r="F459" s="1" t="str">
        <f t="shared" si="91"/>
        <v/>
      </c>
      <c r="G459" s="1" t="str">
        <f t="shared" si="98"/>
        <v/>
      </c>
      <c r="H459" s="7" t="str">
        <f t="shared" si="99"/>
        <v/>
      </c>
      <c r="J459" s="14">
        <f t="shared" si="100"/>
        <v>448</v>
      </c>
      <c r="K459" s="19">
        <f t="shared" si="101"/>
        <v>48933</v>
      </c>
      <c r="L459" s="27">
        <f t="shared" si="102"/>
        <v>116350.5</v>
      </c>
      <c r="M459" s="18">
        <f t="shared" si="92"/>
        <v>666.98</v>
      </c>
      <c r="O459" s="18">
        <f t="shared" si="93"/>
        <v>177.65826346153847</v>
      </c>
      <c r="P459" s="18">
        <f t="shared" si="103"/>
        <v>489.32</v>
      </c>
      <c r="Q459" s="27">
        <f t="shared" si="104"/>
        <v>115861.18</v>
      </c>
    </row>
    <row r="460" spans="1:17" x14ac:dyDescent="0.25">
      <c r="A460" t="e">
        <f t="shared" si="94"/>
        <v>#VALUE!</v>
      </c>
      <c r="B460" s="6" t="str">
        <f t="shared" si="95"/>
        <v/>
      </c>
      <c r="C460" s="7" t="str">
        <f t="shared" si="96"/>
        <v/>
      </c>
      <c r="D460" s="1" t="str">
        <f t="shared" ref="D460:D523" si="105">IF(ISNUMBER($A460),IF($C460&gt;$G$4,ROUND($G$4,2),$C460),"")</f>
        <v/>
      </c>
      <c r="E460" s="28" t="str">
        <f t="shared" si="97"/>
        <v/>
      </c>
      <c r="F460" s="1" t="str">
        <f t="shared" ref="F460:F523" si="106">IF(ISNUMBER($A460),$C460*$G$3,"")</f>
        <v/>
      </c>
      <c r="G460" s="1" t="str">
        <f t="shared" si="98"/>
        <v/>
      </c>
      <c r="H460" s="7" t="str">
        <f t="shared" si="99"/>
        <v/>
      </c>
      <c r="J460" s="14">
        <f t="shared" si="100"/>
        <v>449</v>
      </c>
      <c r="K460" s="19">
        <f t="shared" si="101"/>
        <v>48947</v>
      </c>
      <c r="L460" s="27">
        <f t="shared" si="102"/>
        <v>115861.18</v>
      </c>
      <c r="M460" s="18">
        <f t="shared" ref="M460:M523" si="107">IF(ISNUMBER($J460),IF($L460&gt;$G$4,ROUND($G$4,2),$L460),"")</f>
        <v>666.98</v>
      </c>
      <c r="O460" s="18">
        <f t="shared" ref="O460:O523" si="108">IF(ISNUMBER($J460),$L460*$G$3,"")</f>
        <v>176.91110946153844</v>
      </c>
      <c r="P460" s="18">
        <f t="shared" si="103"/>
        <v>490.07</v>
      </c>
      <c r="Q460" s="27">
        <f t="shared" si="104"/>
        <v>115371.11</v>
      </c>
    </row>
    <row r="461" spans="1:17" x14ac:dyDescent="0.25">
      <c r="A461" t="e">
        <f t="shared" ref="A461:A524" si="109">IF(ROUND($H460&lt;=0,0),"",$A460+1)</f>
        <v>#VALUE!</v>
      </c>
      <c r="B461" s="6" t="str">
        <f t="shared" ref="B461:B524" si="110">IF(ISNUMBER($A461),$B460+14,"")</f>
        <v/>
      </c>
      <c r="C461" s="7" t="str">
        <f t="shared" ref="C461:C524" si="111">IF(ISNUMBER($A461),$H460,"")</f>
        <v/>
      </c>
      <c r="D461" s="1" t="str">
        <f t="shared" si="105"/>
        <v/>
      </c>
      <c r="E461" s="28" t="str">
        <f t="shared" ref="E461:E524" si="112">IF(ISNUMBER($A461),$D$8,"")</f>
        <v/>
      </c>
      <c r="F461" s="1" t="str">
        <f t="shared" si="106"/>
        <v/>
      </c>
      <c r="G461" s="1" t="str">
        <f t="shared" ref="G461:G524" si="113">IF(ISNUMBER($A461),ROUND($D461-$F461,2),"")</f>
        <v/>
      </c>
      <c r="H461" s="7" t="str">
        <f t="shared" ref="H461:H524" si="114">IF(ISNUMBER($A461),ROUND($C461-$G461-$E461,2),"")</f>
        <v/>
      </c>
      <c r="J461" s="14">
        <f t="shared" ref="J461:J524" si="115">IF(ROUND($Q460&lt;=0,0),"",$J460+1)</f>
        <v>450</v>
      </c>
      <c r="K461" s="19">
        <f t="shared" ref="K461:K524" si="116">IF(ISNUMBER($J461),$K460+14,"")</f>
        <v>48961</v>
      </c>
      <c r="L461" s="27">
        <f t="shared" ref="L461:L524" si="117">IF(ISNUMBER($J461),$Q460,"")</f>
        <v>115371.11</v>
      </c>
      <c r="M461" s="18">
        <f t="shared" si="107"/>
        <v>666.98</v>
      </c>
      <c r="O461" s="18">
        <f t="shared" si="108"/>
        <v>176.16281026923079</v>
      </c>
      <c r="P461" s="18">
        <f t="shared" ref="P461:P524" si="118">IF(ISNUMBER($J461),ROUND($M461-$O461,2),"")</f>
        <v>490.82</v>
      </c>
      <c r="Q461" s="27">
        <f t="shared" ref="Q461:Q524" si="119">IF(ISNUMBER($J461),ROUND($L461-$P461-$N461,2),"")</f>
        <v>114880.29</v>
      </c>
    </row>
    <row r="462" spans="1:17" x14ac:dyDescent="0.25">
      <c r="A462" t="e">
        <f t="shared" si="109"/>
        <v>#VALUE!</v>
      </c>
      <c r="B462" s="6" t="str">
        <f t="shared" si="110"/>
        <v/>
      </c>
      <c r="C462" s="7" t="str">
        <f t="shared" si="111"/>
        <v/>
      </c>
      <c r="D462" s="1" t="str">
        <f t="shared" si="105"/>
        <v/>
      </c>
      <c r="E462" s="28" t="str">
        <f t="shared" si="112"/>
        <v/>
      </c>
      <c r="F462" s="1" t="str">
        <f t="shared" si="106"/>
        <v/>
      </c>
      <c r="G462" s="1" t="str">
        <f t="shared" si="113"/>
        <v/>
      </c>
      <c r="H462" s="7" t="str">
        <f t="shared" si="114"/>
        <v/>
      </c>
      <c r="J462" s="14">
        <f t="shared" si="115"/>
        <v>451</v>
      </c>
      <c r="K462" s="19">
        <f t="shared" si="116"/>
        <v>48975</v>
      </c>
      <c r="L462" s="27">
        <f t="shared" si="117"/>
        <v>114880.29</v>
      </c>
      <c r="M462" s="18">
        <f t="shared" si="107"/>
        <v>666.98</v>
      </c>
      <c r="O462" s="18">
        <f t="shared" si="108"/>
        <v>175.41336588461539</v>
      </c>
      <c r="P462" s="18">
        <f t="shared" si="118"/>
        <v>491.57</v>
      </c>
      <c r="Q462" s="27">
        <f t="shared" si="119"/>
        <v>114388.72</v>
      </c>
    </row>
    <row r="463" spans="1:17" x14ac:dyDescent="0.25">
      <c r="A463" t="e">
        <f t="shared" si="109"/>
        <v>#VALUE!</v>
      </c>
      <c r="B463" s="6" t="str">
        <f t="shared" si="110"/>
        <v/>
      </c>
      <c r="C463" s="7" t="str">
        <f t="shared" si="111"/>
        <v/>
      </c>
      <c r="D463" s="1" t="str">
        <f t="shared" si="105"/>
        <v/>
      </c>
      <c r="E463" s="28" t="str">
        <f t="shared" si="112"/>
        <v/>
      </c>
      <c r="F463" s="1" t="str">
        <f t="shared" si="106"/>
        <v/>
      </c>
      <c r="G463" s="1" t="str">
        <f t="shared" si="113"/>
        <v/>
      </c>
      <c r="H463" s="7" t="str">
        <f t="shared" si="114"/>
        <v/>
      </c>
      <c r="J463" s="14">
        <f t="shared" si="115"/>
        <v>452</v>
      </c>
      <c r="K463" s="19">
        <f t="shared" si="116"/>
        <v>48989</v>
      </c>
      <c r="L463" s="27">
        <f t="shared" si="117"/>
        <v>114388.72</v>
      </c>
      <c r="M463" s="18">
        <f t="shared" si="107"/>
        <v>666.98</v>
      </c>
      <c r="O463" s="18">
        <f t="shared" si="108"/>
        <v>174.66277630769233</v>
      </c>
      <c r="P463" s="18">
        <f t="shared" si="118"/>
        <v>492.32</v>
      </c>
      <c r="Q463" s="27">
        <f t="shared" si="119"/>
        <v>113896.4</v>
      </c>
    </row>
    <row r="464" spans="1:17" x14ac:dyDescent="0.25">
      <c r="A464" t="e">
        <f t="shared" si="109"/>
        <v>#VALUE!</v>
      </c>
      <c r="B464" s="6" t="str">
        <f t="shared" si="110"/>
        <v/>
      </c>
      <c r="C464" s="7" t="str">
        <f t="shared" si="111"/>
        <v/>
      </c>
      <c r="D464" s="1" t="str">
        <f t="shared" si="105"/>
        <v/>
      </c>
      <c r="E464" s="28" t="str">
        <f t="shared" si="112"/>
        <v/>
      </c>
      <c r="F464" s="1" t="str">
        <f t="shared" si="106"/>
        <v/>
      </c>
      <c r="G464" s="1" t="str">
        <f t="shared" si="113"/>
        <v/>
      </c>
      <c r="H464" s="7" t="str">
        <f t="shared" si="114"/>
        <v/>
      </c>
      <c r="J464" s="14">
        <f t="shared" si="115"/>
        <v>453</v>
      </c>
      <c r="K464" s="19">
        <f t="shared" si="116"/>
        <v>49003</v>
      </c>
      <c r="L464" s="27">
        <f t="shared" si="117"/>
        <v>113896.4</v>
      </c>
      <c r="M464" s="18">
        <f t="shared" si="107"/>
        <v>666.98</v>
      </c>
      <c r="O464" s="18">
        <f t="shared" si="108"/>
        <v>173.91104153846155</v>
      </c>
      <c r="P464" s="18">
        <f t="shared" si="118"/>
        <v>493.07</v>
      </c>
      <c r="Q464" s="27">
        <f t="shared" si="119"/>
        <v>113403.33</v>
      </c>
    </row>
    <row r="465" spans="1:17" x14ac:dyDescent="0.25">
      <c r="A465" t="e">
        <f t="shared" si="109"/>
        <v>#VALUE!</v>
      </c>
      <c r="B465" s="6" t="str">
        <f t="shared" si="110"/>
        <v/>
      </c>
      <c r="C465" s="7" t="str">
        <f t="shared" si="111"/>
        <v/>
      </c>
      <c r="D465" s="1" t="str">
        <f t="shared" si="105"/>
        <v/>
      </c>
      <c r="E465" s="28" t="str">
        <f t="shared" si="112"/>
        <v/>
      </c>
      <c r="F465" s="1" t="str">
        <f t="shared" si="106"/>
        <v/>
      </c>
      <c r="G465" s="1" t="str">
        <f t="shared" si="113"/>
        <v/>
      </c>
      <c r="H465" s="7" t="str">
        <f t="shared" si="114"/>
        <v/>
      </c>
      <c r="J465" s="14">
        <f t="shared" si="115"/>
        <v>454</v>
      </c>
      <c r="K465" s="19">
        <f t="shared" si="116"/>
        <v>49017</v>
      </c>
      <c r="L465" s="27">
        <f t="shared" si="117"/>
        <v>113403.33</v>
      </c>
      <c r="M465" s="18">
        <f t="shared" si="107"/>
        <v>666.98</v>
      </c>
      <c r="O465" s="18">
        <f t="shared" si="108"/>
        <v>173.15816157692308</v>
      </c>
      <c r="P465" s="18">
        <f t="shared" si="118"/>
        <v>493.82</v>
      </c>
      <c r="Q465" s="27">
        <f t="shared" si="119"/>
        <v>112909.51</v>
      </c>
    </row>
    <row r="466" spans="1:17" x14ac:dyDescent="0.25">
      <c r="A466" t="e">
        <f t="shared" si="109"/>
        <v>#VALUE!</v>
      </c>
      <c r="B466" s="6" t="str">
        <f t="shared" si="110"/>
        <v/>
      </c>
      <c r="C466" s="7" t="str">
        <f t="shared" si="111"/>
        <v/>
      </c>
      <c r="D466" s="1" t="str">
        <f t="shared" si="105"/>
        <v/>
      </c>
      <c r="E466" s="28" t="str">
        <f t="shared" si="112"/>
        <v/>
      </c>
      <c r="F466" s="1" t="str">
        <f t="shared" si="106"/>
        <v/>
      </c>
      <c r="G466" s="1" t="str">
        <f t="shared" si="113"/>
        <v/>
      </c>
      <c r="H466" s="7" t="str">
        <f t="shared" si="114"/>
        <v/>
      </c>
      <c r="J466" s="14">
        <f t="shared" si="115"/>
        <v>455</v>
      </c>
      <c r="K466" s="19">
        <f t="shared" si="116"/>
        <v>49031</v>
      </c>
      <c r="L466" s="27">
        <f t="shared" si="117"/>
        <v>112909.51</v>
      </c>
      <c r="M466" s="18">
        <f t="shared" si="107"/>
        <v>666.98</v>
      </c>
      <c r="O466" s="18">
        <f t="shared" si="108"/>
        <v>172.40413642307692</v>
      </c>
      <c r="P466" s="18">
        <f t="shared" si="118"/>
        <v>494.58</v>
      </c>
      <c r="Q466" s="27">
        <f t="shared" si="119"/>
        <v>112414.93</v>
      </c>
    </row>
    <row r="467" spans="1:17" x14ac:dyDescent="0.25">
      <c r="A467" t="e">
        <f t="shared" si="109"/>
        <v>#VALUE!</v>
      </c>
      <c r="B467" s="6" t="str">
        <f t="shared" si="110"/>
        <v/>
      </c>
      <c r="C467" s="7" t="str">
        <f t="shared" si="111"/>
        <v/>
      </c>
      <c r="D467" s="1" t="str">
        <f t="shared" si="105"/>
        <v/>
      </c>
      <c r="E467" s="28" t="str">
        <f t="shared" si="112"/>
        <v/>
      </c>
      <c r="F467" s="1" t="str">
        <f t="shared" si="106"/>
        <v/>
      </c>
      <c r="G467" s="1" t="str">
        <f t="shared" si="113"/>
        <v/>
      </c>
      <c r="H467" s="7" t="str">
        <f t="shared" si="114"/>
        <v/>
      </c>
      <c r="J467" s="14">
        <f t="shared" si="115"/>
        <v>456</v>
      </c>
      <c r="K467" s="19">
        <f t="shared" si="116"/>
        <v>49045</v>
      </c>
      <c r="L467" s="27">
        <f t="shared" si="117"/>
        <v>112414.93</v>
      </c>
      <c r="M467" s="18">
        <f t="shared" si="107"/>
        <v>666.98</v>
      </c>
      <c r="O467" s="18">
        <f t="shared" si="108"/>
        <v>171.6489508076923</v>
      </c>
      <c r="P467" s="18">
        <f t="shared" si="118"/>
        <v>495.33</v>
      </c>
      <c r="Q467" s="27">
        <f t="shared" si="119"/>
        <v>111919.6</v>
      </c>
    </row>
    <row r="468" spans="1:17" x14ac:dyDescent="0.25">
      <c r="A468" t="e">
        <f t="shared" si="109"/>
        <v>#VALUE!</v>
      </c>
      <c r="B468" s="6" t="str">
        <f t="shared" si="110"/>
        <v/>
      </c>
      <c r="C468" s="7" t="str">
        <f t="shared" si="111"/>
        <v/>
      </c>
      <c r="D468" s="1" t="str">
        <f t="shared" si="105"/>
        <v/>
      </c>
      <c r="E468" s="28" t="str">
        <f t="shared" si="112"/>
        <v/>
      </c>
      <c r="F468" s="1" t="str">
        <f t="shared" si="106"/>
        <v/>
      </c>
      <c r="G468" s="1" t="str">
        <f t="shared" si="113"/>
        <v/>
      </c>
      <c r="H468" s="7" t="str">
        <f t="shared" si="114"/>
        <v/>
      </c>
      <c r="J468" s="14">
        <f t="shared" si="115"/>
        <v>457</v>
      </c>
      <c r="K468" s="19">
        <f t="shared" si="116"/>
        <v>49059</v>
      </c>
      <c r="L468" s="27">
        <f t="shared" si="117"/>
        <v>111919.6</v>
      </c>
      <c r="M468" s="18">
        <f t="shared" si="107"/>
        <v>666.98</v>
      </c>
      <c r="O468" s="18">
        <f t="shared" si="108"/>
        <v>170.89262000000002</v>
      </c>
      <c r="P468" s="18">
        <f t="shared" si="118"/>
        <v>496.09</v>
      </c>
      <c r="Q468" s="27">
        <f t="shared" si="119"/>
        <v>111423.51</v>
      </c>
    </row>
    <row r="469" spans="1:17" x14ac:dyDescent="0.25">
      <c r="A469" t="e">
        <f t="shared" si="109"/>
        <v>#VALUE!</v>
      </c>
      <c r="B469" s="6" t="str">
        <f t="shared" si="110"/>
        <v/>
      </c>
      <c r="C469" s="7" t="str">
        <f t="shared" si="111"/>
        <v/>
      </c>
      <c r="D469" s="1" t="str">
        <f t="shared" si="105"/>
        <v/>
      </c>
      <c r="E469" s="28" t="str">
        <f t="shared" si="112"/>
        <v/>
      </c>
      <c r="F469" s="1" t="str">
        <f t="shared" si="106"/>
        <v/>
      </c>
      <c r="G469" s="1" t="str">
        <f t="shared" si="113"/>
        <v/>
      </c>
      <c r="H469" s="7" t="str">
        <f t="shared" si="114"/>
        <v/>
      </c>
      <c r="J469" s="14">
        <f t="shared" si="115"/>
        <v>458</v>
      </c>
      <c r="K469" s="19">
        <f t="shared" si="116"/>
        <v>49073</v>
      </c>
      <c r="L469" s="27">
        <f t="shared" si="117"/>
        <v>111423.51</v>
      </c>
      <c r="M469" s="18">
        <f t="shared" si="107"/>
        <v>666.98</v>
      </c>
      <c r="O469" s="18">
        <f t="shared" si="108"/>
        <v>170.13512873076922</v>
      </c>
      <c r="P469" s="18">
        <f t="shared" si="118"/>
        <v>496.84</v>
      </c>
      <c r="Q469" s="27">
        <f t="shared" si="119"/>
        <v>110926.67</v>
      </c>
    </row>
    <row r="470" spans="1:17" x14ac:dyDescent="0.25">
      <c r="A470" t="e">
        <f t="shared" si="109"/>
        <v>#VALUE!</v>
      </c>
      <c r="B470" s="6" t="str">
        <f t="shared" si="110"/>
        <v/>
      </c>
      <c r="C470" s="7" t="str">
        <f t="shared" si="111"/>
        <v/>
      </c>
      <c r="D470" s="1" t="str">
        <f t="shared" si="105"/>
        <v/>
      </c>
      <c r="E470" s="28" t="str">
        <f t="shared" si="112"/>
        <v/>
      </c>
      <c r="F470" s="1" t="str">
        <f t="shared" si="106"/>
        <v/>
      </c>
      <c r="G470" s="1" t="str">
        <f t="shared" si="113"/>
        <v/>
      </c>
      <c r="H470" s="7" t="str">
        <f t="shared" si="114"/>
        <v/>
      </c>
      <c r="J470" s="14">
        <f t="shared" si="115"/>
        <v>459</v>
      </c>
      <c r="K470" s="19">
        <f t="shared" si="116"/>
        <v>49087</v>
      </c>
      <c r="L470" s="27">
        <f t="shared" si="117"/>
        <v>110926.67</v>
      </c>
      <c r="M470" s="18">
        <f t="shared" si="107"/>
        <v>666.98</v>
      </c>
      <c r="O470" s="18">
        <f t="shared" si="108"/>
        <v>169.37649226923077</v>
      </c>
      <c r="P470" s="18">
        <f t="shared" si="118"/>
        <v>497.6</v>
      </c>
      <c r="Q470" s="27">
        <f t="shared" si="119"/>
        <v>110429.07</v>
      </c>
    </row>
    <row r="471" spans="1:17" x14ac:dyDescent="0.25">
      <c r="A471" t="e">
        <f t="shared" si="109"/>
        <v>#VALUE!</v>
      </c>
      <c r="B471" s="6" t="str">
        <f t="shared" si="110"/>
        <v/>
      </c>
      <c r="C471" s="7" t="str">
        <f t="shared" si="111"/>
        <v/>
      </c>
      <c r="D471" s="1" t="str">
        <f t="shared" si="105"/>
        <v/>
      </c>
      <c r="E471" s="28" t="str">
        <f t="shared" si="112"/>
        <v/>
      </c>
      <c r="F471" s="1" t="str">
        <f t="shared" si="106"/>
        <v/>
      </c>
      <c r="G471" s="1" t="str">
        <f t="shared" si="113"/>
        <v/>
      </c>
      <c r="H471" s="7" t="str">
        <f t="shared" si="114"/>
        <v/>
      </c>
      <c r="J471" s="14">
        <f t="shared" si="115"/>
        <v>460</v>
      </c>
      <c r="K471" s="19">
        <f t="shared" si="116"/>
        <v>49101</v>
      </c>
      <c r="L471" s="27">
        <f t="shared" si="117"/>
        <v>110429.07</v>
      </c>
      <c r="M471" s="18">
        <f t="shared" si="107"/>
        <v>666.98</v>
      </c>
      <c r="O471" s="18">
        <f t="shared" si="108"/>
        <v>168.61669534615388</v>
      </c>
      <c r="P471" s="18">
        <f t="shared" si="118"/>
        <v>498.36</v>
      </c>
      <c r="Q471" s="27">
        <f t="shared" si="119"/>
        <v>109930.71</v>
      </c>
    </row>
    <row r="472" spans="1:17" x14ac:dyDescent="0.25">
      <c r="A472" t="e">
        <f t="shared" si="109"/>
        <v>#VALUE!</v>
      </c>
      <c r="B472" s="6" t="str">
        <f t="shared" si="110"/>
        <v/>
      </c>
      <c r="C472" s="7" t="str">
        <f t="shared" si="111"/>
        <v/>
      </c>
      <c r="D472" s="1" t="str">
        <f t="shared" si="105"/>
        <v/>
      </c>
      <c r="E472" s="28" t="str">
        <f t="shared" si="112"/>
        <v/>
      </c>
      <c r="F472" s="1" t="str">
        <f t="shared" si="106"/>
        <v/>
      </c>
      <c r="G472" s="1" t="str">
        <f t="shared" si="113"/>
        <v/>
      </c>
      <c r="H472" s="7" t="str">
        <f t="shared" si="114"/>
        <v/>
      </c>
      <c r="J472" s="14">
        <f t="shared" si="115"/>
        <v>461</v>
      </c>
      <c r="K472" s="19">
        <f t="shared" si="116"/>
        <v>49115</v>
      </c>
      <c r="L472" s="27">
        <f t="shared" si="117"/>
        <v>109930.71</v>
      </c>
      <c r="M472" s="18">
        <f t="shared" si="107"/>
        <v>666.98</v>
      </c>
      <c r="O472" s="18">
        <f t="shared" si="108"/>
        <v>167.85573796153847</v>
      </c>
      <c r="P472" s="18">
        <f t="shared" si="118"/>
        <v>499.12</v>
      </c>
      <c r="Q472" s="27">
        <f t="shared" si="119"/>
        <v>109431.59</v>
      </c>
    </row>
    <row r="473" spans="1:17" x14ac:dyDescent="0.25">
      <c r="A473" t="e">
        <f t="shared" si="109"/>
        <v>#VALUE!</v>
      </c>
      <c r="B473" s="6" t="str">
        <f t="shared" si="110"/>
        <v/>
      </c>
      <c r="C473" s="7" t="str">
        <f t="shared" si="111"/>
        <v/>
      </c>
      <c r="D473" s="1" t="str">
        <f t="shared" si="105"/>
        <v/>
      </c>
      <c r="E473" s="28" t="str">
        <f t="shared" si="112"/>
        <v/>
      </c>
      <c r="F473" s="1" t="str">
        <f t="shared" si="106"/>
        <v/>
      </c>
      <c r="G473" s="1" t="str">
        <f t="shared" si="113"/>
        <v/>
      </c>
      <c r="H473" s="7" t="str">
        <f t="shared" si="114"/>
        <v/>
      </c>
      <c r="J473" s="14">
        <f t="shared" si="115"/>
        <v>462</v>
      </c>
      <c r="K473" s="19">
        <f t="shared" si="116"/>
        <v>49129</v>
      </c>
      <c r="L473" s="27">
        <f t="shared" si="117"/>
        <v>109431.59</v>
      </c>
      <c r="M473" s="18">
        <f t="shared" si="107"/>
        <v>666.98</v>
      </c>
      <c r="O473" s="18">
        <f t="shared" si="108"/>
        <v>167.09362011538462</v>
      </c>
      <c r="P473" s="18">
        <f t="shared" si="118"/>
        <v>499.89</v>
      </c>
      <c r="Q473" s="27">
        <f t="shared" si="119"/>
        <v>108931.7</v>
      </c>
    </row>
    <row r="474" spans="1:17" x14ac:dyDescent="0.25">
      <c r="A474" t="e">
        <f t="shared" si="109"/>
        <v>#VALUE!</v>
      </c>
      <c r="B474" s="6" t="str">
        <f t="shared" si="110"/>
        <v/>
      </c>
      <c r="C474" s="7" t="str">
        <f t="shared" si="111"/>
        <v/>
      </c>
      <c r="D474" s="1" t="str">
        <f t="shared" si="105"/>
        <v/>
      </c>
      <c r="E474" s="28" t="str">
        <f t="shared" si="112"/>
        <v/>
      </c>
      <c r="F474" s="1" t="str">
        <f t="shared" si="106"/>
        <v/>
      </c>
      <c r="G474" s="1" t="str">
        <f t="shared" si="113"/>
        <v/>
      </c>
      <c r="H474" s="7" t="str">
        <f t="shared" si="114"/>
        <v/>
      </c>
      <c r="J474" s="14">
        <f t="shared" si="115"/>
        <v>463</v>
      </c>
      <c r="K474" s="19">
        <f t="shared" si="116"/>
        <v>49143</v>
      </c>
      <c r="L474" s="27">
        <f t="shared" si="117"/>
        <v>108931.7</v>
      </c>
      <c r="M474" s="18">
        <f t="shared" si="107"/>
        <v>666.98</v>
      </c>
      <c r="O474" s="18">
        <f t="shared" si="108"/>
        <v>166.33032653846155</v>
      </c>
      <c r="P474" s="18">
        <f t="shared" si="118"/>
        <v>500.65</v>
      </c>
      <c r="Q474" s="27">
        <f t="shared" si="119"/>
        <v>108431.05</v>
      </c>
    </row>
    <row r="475" spans="1:17" x14ac:dyDescent="0.25">
      <c r="A475" t="e">
        <f t="shared" si="109"/>
        <v>#VALUE!</v>
      </c>
      <c r="B475" s="6" t="str">
        <f t="shared" si="110"/>
        <v/>
      </c>
      <c r="C475" s="7" t="str">
        <f t="shared" si="111"/>
        <v/>
      </c>
      <c r="D475" s="1" t="str">
        <f t="shared" si="105"/>
        <v/>
      </c>
      <c r="E475" s="28" t="str">
        <f t="shared" si="112"/>
        <v/>
      </c>
      <c r="F475" s="1" t="str">
        <f t="shared" si="106"/>
        <v/>
      </c>
      <c r="G475" s="1" t="str">
        <f t="shared" si="113"/>
        <v/>
      </c>
      <c r="H475" s="7" t="str">
        <f t="shared" si="114"/>
        <v/>
      </c>
      <c r="J475" s="14">
        <f t="shared" si="115"/>
        <v>464</v>
      </c>
      <c r="K475" s="19">
        <f t="shared" si="116"/>
        <v>49157</v>
      </c>
      <c r="L475" s="27">
        <f t="shared" si="117"/>
        <v>108431.05</v>
      </c>
      <c r="M475" s="18">
        <f t="shared" si="107"/>
        <v>666.98</v>
      </c>
      <c r="O475" s="18">
        <f t="shared" si="108"/>
        <v>165.56587250000001</v>
      </c>
      <c r="P475" s="18">
        <f t="shared" si="118"/>
        <v>501.41</v>
      </c>
      <c r="Q475" s="27">
        <f t="shared" si="119"/>
        <v>107929.64</v>
      </c>
    </row>
    <row r="476" spans="1:17" x14ac:dyDescent="0.25">
      <c r="A476" t="e">
        <f t="shared" si="109"/>
        <v>#VALUE!</v>
      </c>
      <c r="B476" s="6" t="str">
        <f t="shared" si="110"/>
        <v/>
      </c>
      <c r="C476" s="7" t="str">
        <f t="shared" si="111"/>
        <v/>
      </c>
      <c r="D476" s="1" t="str">
        <f t="shared" si="105"/>
        <v/>
      </c>
      <c r="E476" s="28" t="str">
        <f t="shared" si="112"/>
        <v/>
      </c>
      <c r="F476" s="1" t="str">
        <f t="shared" si="106"/>
        <v/>
      </c>
      <c r="G476" s="1" t="str">
        <f t="shared" si="113"/>
        <v/>
      </c>
      <c r="H476" s="7" t="str">
        <f t="shared" si="114"/>
        <v/>
      </c>
      <c r="J476" s="14">
        <f t="shared" si="115"/>
        <v>465</v>
      </c>
      <c r="K476" s="19">
        <f t="shared" si="116"/>
        <v>49171</v>
      </c>
      <c r="L476" s="27">
        <f t="shared" si="117"/>
        <v>107929.64</v>
      </c>
      <c r="M476" s="18">
        <f t="shared" si="107"/>
        <v>666.98</v>
      </c>
      <c r="O476" s="18">
        <f t="shared" si="108"/>
        <v>164.80025800000001</v>
      </c>
      <c r="P476" s="18">
        <f t="shared" si="118"/>
        <v>502.18</v>
      </c>
      <c r="Q476" s="27">
        <f t="shared" si="119"/>
        <v>107427.46</v>
      </c>
    </row>
    <row r="477" spans="1:17" x14ac:dyDescent="0.25">
      <c r="A477" t="e">
        <f t="shared" si="109"/>
        <v>#VALUE!</v>
      </c>
      <c r="B477" s="6" t="str">
        <f t="shared" si="110"/>
        <v/>
      </c>
      <c r="C477" s="7" t="str">
        <f t="shared" si="111"/>
        <v/>
      </c>
      <c r="D477" s="1" t="str">
        <f t="shared" si="105"/>
        <v/>
      </c>
      <c r="E477" s="28" t="str">
        <f t="shared" si="112"/>
        <v/>
      </c>
      <c r="F477" s="1" t="str">
        <f t="shared" si="106"/>
        <v/>
      </c>
      <c r="G477" s="1" t="str">
        <f t="shared" si="113"/>
        <v/>
      </c>
      <c r="H477" s="7" t="str">
        <f t="shared" si="114"/>
        <v/>
      </c>
      <c r="J477" s="14">
        <f t="shared" si="115"/>
        <v>466</v>
      </c>
      <c r="K477" s="19">
        <f t="shared" si="116"/>
        <v>49185</v>
      </c>
      <c r="L477" s="27">
        <f t="shared" si="117"/>
        <v>107427.46</v>
      </c>
      <c r="M477" s="18">
        <f t="shared" si="107"/>
        <v>666.98</v>
      </c>
      <c r="O477" s="18">
        <f t="shared" si="108"/>
        <v>164.03346776923078</v>
      </c>
      <c r="P477" s="18">
        <f t="shared" si="118"/>
        <v>502.95</v>
      </c>
      <c r="Q477" s="27">
        <f t="shared" si="119"/>
        <v>106924.51</v>
      </c>
    </row>
    <row r="478" spans="1:17" x14ac:dyDescent="0.25">
      <c r="A478" t="e">
        <f t="shared" si="109"/>
        <v>#VALUE!</v>
      </c>
      <c r="B478" s="6" t="str">
        <f t="shared" si="110"/>
        <v/>
      </c>
      <c r="C478" s="7" t="str">
        <f t="shared" si="111"/>
        <v/>
      </c>
      <c r="D478" s="1" t="str">
        <f t="shared" si="105"/>
        <v/>
      </c>
      <c r="E478" s="28" t="str">
        <f t="shared" si="112"/>
        <v/>
      </c>
      <c r="F478" s="1" t="str">
        <f t="shared" si="106"/>
        <v/>
      </c>
      <c r="G478" s="1" t="str">
        <f t="shared" si="113"/>
        <v/>
      </c>
      <c r="H478" s="7" t="str">
        <f t="shared" si="114"/>
        <v/>
      </c>
      <c r="J478" s="14">
        <f t="shared" si="115"/>
        <v>467</v>
      </c>
      <c r="K478" s="19">
        <f t="shared" si="116"/>
        <v>49199</v>
      </c>
      <c r="L478" s="27">
        <f t="shared" si="117"/>
        <v>106924.51</v>
      </c>
      <c r="M478" s="18">
        <f t="shared" si="107"/>
        <v>666.98</v>
      </c>
      <c r="O478" s="18">
        <f t="shared" si="108"/>
        <v>163.26550180769232</v>
      </c>
      <c r="P478" s="18">
        <f t="shared" si="118"/>
        <v>503.71</v>
      </c>
      <c r="Q478" s="27">
        <f t="shared" si="119"/>
        <v>106420.8</v>
      </c>
    </row>
    <row r="479" spans="1:17" x14ac:dyDescent="0.25">
      <c r="A479" t="e">
        <f t="shared" si="109"/>
        <v>#VALUE!</v>
      </c>
      <c r="B479" s="6" t="str">
        <f t="shared" si="110"/>
        <v/>
      </c>
      <c r="C479" s="7" t="str">
        <f t="shared" si="111"/>
        <v/>
      </c>
      <c r="D479" s="1" t="str">
        <f t="shared" si="105"/>
        <v/>
      </c>
      <c r="E479" s="28" t="str">
        <f t="shared" si="112"/>
        <v/>
      </c>
      <c r="F479" s="1" t="str">
        <f t="shared" si="106"/>
        <v/>
      </c>
      <c r="G479" s="1" t="str">
        <f t="shared" si="113"/>
        <v/>
      </c>
      <c r="H479" s="7" t="str">
        <f t="shared" si="114"/>
        <v/>
      </c>
      <c r="J479" s="14">
        <f t="shared" si="115"/>
        <v>468</v>
      </c>
      <c r="K479" s="19">
        <f t="shared" si="116"/>
        <v>49213</v>
      </c>
      <c r="L479" s="27">
        <f t="shared" si="117"/>
        <v>106420.8</v>
      </c>
      <c r="M479" s="18">
        <f t="shared" si="107"/>
        <v>666.98</v>
      </c>
      <c r="O479" s="18">
        <f t="shared" si="108"/>
        <v>162.49637538461539</v>
      </c>
      <c r="P479" s="18">
        <f t="shared" si="118"/>
        <v>504.48</v>
      </c>
      <c r="Q479" s="27">
        <f t="shared" si="119"/>
        <v>105916.32</v>
      </c>
    </row>
    <row r="480" spans="1:17" x14ac:dyDescent="0.25">
      <c r="A480" t="e">
        <f t="shared" si="109"/>
        <v>#VALUE!</v>
      </c>
      <c r="B480" s="6" t="str">
        <f t="shared" si="110"/>
        <v/>
      </c>
      <c r="C480" s="7" t="str">
        <f t="shared" si="111"/>
        <v/>
      </c>
      <c r="D480" s="1" t="str">
        <f t="shared" si="105"/>
        <v/>
      </c>
      <c r="E480" s="28" t="str">
        <f t="shared" si="112"/>
        <v/>
      </c>
      <c r="F480" s="1" t="str">
        <f t="shared" si="106"/>
        <v/>
      </c>
      <c r="G480" s="1" t="str">
        <f t="shared" si="113"/>
        <v/>
      </c>
      <c r="H480" s="7" t="str">
        <f t="shared" si="114"/>
        <v/>
      </c>
      <c r="J480" s="14">
        <f t="shared" si="115"/>
        <v>469</v>
      </c>
      <c r="K480" s="19">
        <f t="shared" si="116"/>
        <v>49227</v>
      </c>
      <c r="L480" s="27">
        <f t="shared" si="117"/>
        <v>105916.32</v>
      </c>
      <c r="M480" s="18">
        <f t="shared" si="107"/>
        <v>666.98</v>
      </c>
      <c r="O480" s="18">
        <f t="shared" si="108"/>
        <v>161.72607323076926</v>
      </c>
      <c r="P480" s="18">
        <f t="shared" si="118"/>
        <v>505.25</v>
      </c>
      <c r="Q480" s="27">
        <f t="shared" si="119"/>
        <v>105411.07</v>
      </c>
    </row>
    <row r="481" spans="1:17" x14ac:dyDescent="0.25">
      <c r="A481" t="e">
        <f t="shared" si="109"/>
        <v>#VALUE!</v>
      </c>
      <c r="B481" s="6" t="str">
        <f t="shared" si="110"/>
        <v/>
      </c>
      <c r="C481" s="7" t="str">
        <f t="shared" si="111"/>
        <v/>
      </c>
      <c r="D481" s="1" t="str">
        <f t="shared" si="105"/>
        <v/>
      </c>
      <c r="E481" s="28" t="str">
        <f t="shared" si="112"/>
        <v/>
      </c>
      <c r="F481" s="1" t="str">
        <f t="shared" si="106"/>
        <v/>
      </c>
      <c r="G481" s="1" t="str">
        <f t="shared" si="113"/>
        <v/>
      </c>
      <c r="H481" s="7" t="str">
        <f t="shared" si="114"/>
        <v/>
      </c>
      <c r="J481" s="14">
        <f t="shared" si="115"/>
        <v>470</v>
      </c>
      <c r="K481" s="19">
        <f t="shared" si="116"/>
        <v>49241</v>
      </c>
      <c r="L481" s="27">
        <f t="shared" si="117"/>
        <v>105411.07</v>
      </c>
      <c r="M481" s="18">
        <f t="shared" si="107"/>
        <v>666.98</v>
      </c>
      <c r="O481" s="18">
        <f t="shared" si="108"/>
        <v>160.95459534615387</v>
      </c>
      <c r="P481" s="18">
        <f t="shared" si="118"/>
        <v>506.03</v>
      </c>
      <c r="Q481" s="27">
        <f t="shared" si="119"/>
        <v>104905.04</v>
      </c>
    </row>
    <row r="482" spans="1:17" x14ac:dyDescent="0.25">
      <c r="A482" t="e">
        <f t="shared" si="109"/>
        <v>#VALUE!</v>
      </c>
      <c r="B482" s="6" t="str">
        <f t="shared" si="110"/>
        <v/>
      </c>
      <c r="C482" s="7" t="str">
        <f t="shared" si="111"/>
        <v/>
      </c>
      <c r="D482" s="1" t="str">
        <f t="shared" si="105"/>
        <v/>
      </c>
      <c r="E482" s="28" t="str">
        <f t="shared" si="112"/>
        <v/>
      </c>
      <c r="F482" s="1" t="str">
        <f t="shared" si="106"/>
        <v/>
      </c>
      <c r="G482" s="1" t="str">
        <f t="shared" si="113"/>
        <v/>
      </c>
      <c r="H482" s="7" t="str">
        <f t="shared" si="114"/>
        <v/>
      </c>
      <c r="J482" s="14">
        <f t="shared" si="115"/>
        <v>471</v>
      </c>
      <c r="K482" s="19">
        <f t="shared" si="116"/>
        <v>49255</v>
      </c>
      <c r="L482" s="27">
        <f t="shared" si="117"/>
        <v>104905.04</v>
      </c>
      <c r="M482" s="18">
        <f t="shared" si="107"/>
        <v>666.98</v>
      </c>
      <c r="O482" s="18">
        <f t="shared" si="108"/>
        <v>160.18192646153847</v>
      </c>
      <c r="P482" s="18">
        <f t="shared" si="118"/>
        <v>506.8</v>
      </c>
      <c r="Q482" s="27">
        <f t="shared" si="119"/>
        <v>104398.24</v>
      </c>
    </row>
    <row r="483" spans="1:17" x14ac:dyDescent="0.25">
      <c r="A483" t="e">
        <f t="shared" si="109"/>
        <v>#VALUE!</v>
      </c>
      <c r="B483" s="6" t="str">
        <f t="shared" si="110"/>
        <v/>
      </c>
      <c r="C483" s="7" t="str">
        <f t="shared" si="111"/>
        <v/>
      </c>
      <c r="D483" s="1" t="str">
        <f t="shared" si="105"/>
        <v/>
      </c>
      <c r="E483" s="28" t="str">
        <f t="shared" si="112"/>
        <v/>
      </c>
      <c r="F483" s="1" t="str">
        <f t="shared" si="106"/>
        <v/>
      </c>
      <c r="G483" s="1" t="str">
        <f t="shared" si="113"/>
        <v/>
      </c>
      <c r="H483" s="7" t="str">
        <f t="shared" si="114"/>
        <v/>
      </c>
      <c r="J483" s="14">
        <f t="shared" si="115"/>
        <v>472</v>
      </c>
      <c r="K483" s="19">
        <f t="shared" si="116"/>
        <v>49269</v>
      </c>
      <c r="L483" s="27">
        <f t="shared" si="117"/>
        <v>104398.24</v>
      </c>
      <c r="M483" s="18">
        <f t="shared" si="107"/>
        <v>666.98</v>
      </c>
      <c r="O483" s="18">
        <f t="shared" si="108"/>
        <v>159.40808184615386</v>
      </c>
      <c r="P483" s="18">
        <f t="shared" si="118"/>
        <v>507.57</v>
      </c>
      <c r="Q483" s="27">
        <f t="shared" si="119"/>
        <v>103890.67</v>
      </c>
    </row>
    <row r="484" spans="1:17" x14ac:dyDescent="0.25">
      <c r="A484" t="e">
        <f t="shared" si="109"/>
        <v>#VALUE!</v>
      </c>
      <c r="B484" s="6" t="str">
        <f t="shared" si="110"/>
        <v/>
      </c>
      <c r="C484" s="7" t="str">
        <f t="shared" si="111"/>
        <v/>
      </c>
      <c r="D484" s="1" t="str">
        <f t="shared" si="105"/>
        <v/>
      </c>
      <c r="E484" s="28" t="str">
        <f t="shared" si="112"/>
        <v/>
      </c>
      <c r="F484" s="1" t="str">
        <f t="shared" si="106"/>
        <v/>
      </c>
      <c r="G484" s="1" t="str">
        <f t="shared" si="113"/>
        <v/>
      </c>
      <c r="H484" s="7" t="str">
        <f t="shared" si="114"/>
        <v/>
      </c>
      <c r="J484" s="14">
        <f t="shared" si="115"/>
        <v>473</v>
      </c>
      <c r="K484" s="19">
        <f t="shared" si="116"/>
        <v>49283</v>
      </c>
      <c r="L484" s="27">
        <f t="shared" si="117"/>
        <v>103890.67</v>
      </c>
      <c r="M484" s="18">
        <f t="shared" si="107"/>
        <v>666.98</v>
      </c>
      <c r="O484" s="18">
        <f t="shared" si="108"/>
        <v>158.6330615</v>
      </c>
      <c r="P484" s="18">
        <f t="shared" si="118"/>
        <v>508.35</v>
      </c>
      <c r="Q484" s="27">
        <f t="shared" si="119"/>
        <v>103382.32</v>
      </c>
    </row>
    <row r="485" spans="1:17" x14ac:dyDescent="0.25">
      <c r="A485" t="e">
        <f t="shared" si="109"/>
        <v>#VALUE!</v>
      </c>
      <c r="B485" s="6" t="str">
        <f t="shared" si="110"/>
        <v/>
      </c>
      <c r="C485" s="7" t="str">
        <f t="shared" si="111"/>
        <v/>
      </c>
      <c r="D485" s="1" t="str">
        <f t="shared" si="105"/>
        <v/>
      </c>
      <c r="E485" s="28" t="str">
        <f t="shared" si="112"/>
        <v/>
      </c>
      <c r="F485" s="1" t="str">
        <f t="shared" si="106"/>
        <v/>
      </c>
      <c r="G485" s="1" t="str">
        <f t="shared" si="113"/>
        <v/>
      </c>
      <c r="H485" s="7" t="str">
        <f t="shared" si="114"/>
        <v/>
      </c>
      <c r="J485" s="14">
        <f t="shared" si="115"/>
        <v>474</v>
      </c>
      <c r="K485" s="19">
        <f t="shared" si="116"/>
        <v>49297</v>
      </c>
      <c r="L485" s="27">
        <f t="shared" si="117"/>
        <v>103382.32</v>
      </c>
      <c r="M485" s="18">
        <f t="shared" si="107"/>
        <v>666.98</v>
      </c>
      <c r="O485" s="18">
        <f t="shared" si="108"/>
        <v>157.85685015384618</v>
      </c>
      <c r="P485" s="18">
        <f t="shared" si="118"/>
        <v>509.12</v>
      </c>
      <c r="Q485" s="27">
        <f t="shared" si="119"/>
        <v>102873.2</v>
      </c>
    </row>
    <row r="486" spans="1:17" x14ac:dyDescent="0.25">
      <c r="A486" t="e">
        <f t="shared" si="109"/>
        <v>#VALUE!</v>
      </c>
      <c r="B486" s="6" t="str">
        <f t="shared" si="110"/>
        <v/>
      </c>
      <c r="C486" s="7" t="str">
        <f t="shared" si="111"/>
        <v/>
      </c>
      <c r="D486" s="1" t="str">
        <f t="shared" si="105"/>
        <v/>
      </c>
      <c r="E486" s="28" t="str">
        <f t="shared" si="112"/>
        <v/>
      </c>
      <c r="F486" s="1" t="str">
        <f t="shared" si="106"/>
        <v/>
      </c>
      <c r="G486" s="1" t="str">
        <f t="shared" si="113"/>
        <v/>
      </c>
      <c r="H486" s="7" t="str">
        <f t="shared" si="114"/>
        <v/>
      </c>
      <c r="J486" s="14">
        <f t="shared" si="115"/>
        <v>475</v>
      </c>
      <c r="K486" s="19">
        <f t="shared" si="116"/>
        <v>49311</v>
      </c>
      <c r="L486" s="27">
        <f t="shared" si="117"/>
        <v>102873.2</v>
      </c>
      <c r="M486" s="18">
        <f t="shared" si="107"/>
        <v>666.98</v>
      </c>
      <c r="O486" s="18">
        <f t="shared" si="108"/>
        <v>157.07946307692308</v>
      </c>
      <c r="P486" s="18">
        <f t="shared" si="118"/>
        <v>509.9</v>
      </c>
      <c r="Q486" s="27">
        <f t="shared" si="119"/>
        <v>102363.3</v>
      </c>
    </row>
    <row r="487" spans="1:17" x14ac:dyDescent="0.25">
      <c r="A487" t="e">
        <f t="shared" si="109"/>
        <v>#VALUE!</v>
      </c>
      <c r="B487" s="6" t="str">
        <f t="shared" si="110"/>
        <v/>
      </c>
      <c r="C487" s="7" t="str">
        <f t="shared" si="111"/>
        <v/>
      </c>
      <c r="D487" s="1" t="str">
        <f t="shared" si="105"/>
        <v/>
      </c>
      <c r="E487" s="28" t="str">
        <f t="shared" si="112"/>
        <v/>
      </c>
      <c r="F487" s="1" t="str">
        <f t="shared" si="106"/>
        <v/>
      </c>
      <c r="G487" s="1" t="str">
        <f t="shared" si="113"/>
        <v/>
      </c>
      <c r="H487" s="7" t="str">
        <f t="shared" si="114"/>
        <v/>
      </c>
      <c r="J487" s="14">
        <f t="shared" si="115"/>
        <v>476</v>
      </c>
      <c r="K487" s="19">
        <f t="shared" si="116"/>
        <v>49325</v>
      </c>
      <c r="L487" s="27">
        <f t="shared" si="117"/>
        <v>102363.3</v>
      </c>
      <c r="M487" s="18">
        <f t="shared" si="107"/>
        <v>666.98</v>
      </c>
      <c r="O487" s="18">
        <f t="shared" si="108"/>
        <v>156.30088500000002</v>
      </c>
      <c r="P487" s="18">
        <f t="shared" si="118"/>
        <v>510.68</v>
      </c>
      <c r="Q487" s="27">
        <f t="shared" si="119"/>
        <v>101852.62</v>
      </c>
    </row>
    <row r="488" spans="1:17" x14ac:dyDescent="0.25">
      <c r="A488" t="e">
        <f t="shared" si="109"/>
        <v>#VALUE!</v>
      </c>
      <c r="B488" s="6" t="str">
        <f t="shared" si="110"/>
        <v/>
      </c>
      <c r="C488" s="7" t="str">
        <f t="shared" si="111"/>
        <v/>
      </c>
      <c r="D488" s="1" t="str">
        <f t="shared" si="105"/>
        <v/>
      </c>
      <c r="E488" s="28" t="str">
        <f t="shared" si="112"/>
        <v/>
      </c>
      <c r="F488" s="1" t="str">
        <f t="shared" si="106"/>
        <v/>
      </c>
      <c r="G488" s="1" t="str">
        <f t="shared" si="113"/>
        <v/>
      </c>
      <c r="H488" s="7" t="str">
        <f t="shared" si="114"/>
        <v/>
      </c>
      <c r="J488" s="14">
        <f t="shared" si="115"/>
        <v>477</v>
      </c>
      <c r="K488" s="19">
        <f t="shared" si="116"/>
        <v>49339</v>
      </c>
      <c r="L488" s="27">
        <f t="shared" si="117"/>
        <v>101852.62</v>
      </c>
      <c r="M488" s="18">
        <f t="shared" si="107"/>
        <v>666.98</v>
      </c>
      <c r="O488" s="18">
        <f t="shared" si="108"/>
        <v>155.52111592307693</v>
      </c>
      <c r="P488" s="18">
        <f t="shared" si="118"/>
        <v>511.46</v>
      </c>
      <c r="Q488" s="27">
        <f t="shared" si="119"/>
        <v>101341.16</v>
      </c>
    </row>
    <row r="489" spans="1:17" x14ac:dyDescent="0.25">
      <c r="A489" t="e">
        <f t="shared" si="109"/>
        <v>#VALUE!</v>
      </c>
      <c r="B489" s="6" t="str">
        <f t="shared" si="110"/>
        <v/>
      </c>
      <c r="C489" s="7" t="str">
        <f t="shared" si="111"/>
        <v/>
      </c>
      <c r="D489" s="1" t="str">
        <f t="shared" si="105"/>
        <v/>
      </c>
      <c r="E489" s="28" t="str">
        <f t="shared" si="112"/>
        <v/>
      </c>
      <c r="F489" s="1" t="str">
        <f t="shared" si="106"/>
        <v/>
      </c>
      <c r="G489" s="1" t="str">
        <f t="shared" si="113"/>
        <v/>
      </c>
      <c r="H489" s="7" t="str">
        <f t="shared" si="114"/>
        <v/>
      </c>
      <c r="J489" s="14">
        <f t="shared" si="115"/>
        <v>478</v>
      </c>
      <c r="K489" s="19">
        <f t="shared" si="116"/>
        <v>49353</v>
      </c>
      <c r="L489" s="27">
        <f t="shared" si="117"/>
        <v>101341.16</v>
      </c>
      <c r="M489" s="18">
        <f t="shared" si="107"/>
        <v>666.98</v>
      </c>
      <c r="O489" s="18">
        <f t="shared" si="108"/>
        <v>154.74015584615387</v>
      </c>
      <c r="P489" s="18">
        <f t="shared" si="118"/>
        <v>512.24</v>
      </c>
      <c r="Q489" s="27">
        <f t="shared" si="119"/>
        <v>100828.92</v>
      </c>
    </row>
    <row r="490" spans="1:17" x14ac:dyDescent="0.25">
      <c r="A490" t="e">
        <f t="shared" si="109"/>
        <v>#VALUE!</v>
      </c>
      <c r="B490" s="6" t="str">
        <f t="shared" si="110"/>
        <v/>
      </c>
      <c r="C490" s="7" t="str">
        <f t="shared" si="111"/>
        <v/>
      </c>
      <c r="D490" s="1" t="str">
        <f t="shared" si="105"/>
        <v/>
      </c>
      <c r="E490" s="28" t="str">
        <f t="shared" si="112"/>
        <v/>
      </c>
      <c r="F490" s="1" t="str">
        <f t="shared" si="106"/>
        <v/>
      </c>
      <c r="G490" s="1" t="str">
        <f t="shared" si="113"/>
        <v/>
      </c>
      <c r="H490" s="7" t="str">
        <f t="shared" si="114"/>
        <v/>
      </c>
      <c r="J490" s="14">
        <f t="shared" si="115"/>
        <v>479</v>
      </c>
      <c r="K490" s="19">
        <f t="shared" si="116"/>
        <v>49367</v>
      </c>
      <c r="L490" s="27">
        <f t="shared" si="117"/>
        <v>100828.92</v>
      </c>
      <c r="M490" s="18">
        <f t="shared" si="107"/>
        <v>666.98</v>
      </c>
      <c r="O490" s="18">
        <f t="shared" si="108"/>
        <v>153.95800476923077</v>
      </c>
      <c r="P490" s="18">
        <f t="shared" si="118"/>
        <v>513.02</v>
      </c>
      <c r="Q490" s="27">
        <f t="shared" si="119"/>
        <v>100315.9</v>
      </c>
    </row>
    <row r="491" spans="1:17" x14ac:dyDescent="0.25">
      <c r="A491" t="e">
        <f t="shared" si="109"/>
        <v>#VALUE!</v>
      </c>
      <c r="B491" s="6" t="str">
        <f t="shared" si="110"/>
        <v/>
      </c>
      <c r="C491" s="7" t="str">
        <f t="shared" si="111"/>
        <v/>
      </c>
      <c r="D491" s="1" t="str">
        <f t="shared" si="105"/>
        <v/>
      </c>
      <c r="E491" s="28" t="str">
        <f t="shared" si="112"/>
        <v/>
      </c>
      <c r="F491" s="1" t="str">
        <f t="shared" si="106"/>
        <v/>
      </c>
      <c r="G491" s="1" t="str">
        <f t="shared" si="113"/>
        <v/>
      </c>
      <c r="H491" s="7" t="str">
        <f t="shared" si="114"/>
        <v/>
      </c>
      <c r="J491" s="14">
        <f t="shared" si="115"/>
        <v>480</v>
      </c>
      <c r="K491" s="19">
        <f t="shared" si="116"/>
        <v>49381</v>
      </c>
      <c r="L491" s="27">
        <f t="shared" si="117"/>
        <v>100315.9</v>
      </c>
      <c r="M491" s="18">
        <f t="shared" si="107"/>
        <v>666.98</v>
      </c>
      <c r="O491" s="18">
        <f t="shared" si="108"/>
        <v>153.17466269230769</v>
      </c>
      <c r="P491" s="18">
        <f t="shared" si="118"/>
        <v>513.80999999999995</v>
      </c>
      <c r="Q491" s="27">
        <f t="shared" si="119"/>
        <v>99802.09</v>
      </c>
    </row>
    <row r="492" spans="1:17" x14ac:dyDescent="0.25">
      <c r="A492" t="e">
        <f t="shared" si="109"/>
        <v>#VALUE!</v>
      </c>
      <c r="B492" s="6" t="str">
        <f t="shared" si="110"/>
        <v/>
      </c>
      <c r="C492" s="7" t="str">
        <f t="shared" si="111"/>
        <v/>
      </c>
      <c r="D492" s="1" t="str">
        <f t="shared" si="105"/>
        <v/>
      </c>
      <c r="E492" s="28" t="str">
        <f t="shared" si="112"/>
        <v/>
      </c>
      <c r="F492" s="1" t="str">
        <f t="shared" si="106"/>
        <v/>
      </c>
      <c r="G492" s="1" t="str">
        <f t="shared" si="113"/>
        <v/>
      </c>
      <c r="H492" s="7" t="str">
        <f t="shared" si="114"/>
        <v/>
      </c>
      <c r="J492" s="14">
        <f t="shared" si="115"/>
        <v>481</v>
      </c>
      <c r="K492" s="19">
        <f t="shared" si="116"/>
        <v>49395</v>
      </c>
      <c r="L492" s="27">
        <f t="shared" si="117"/>
        <v>99802.09</v>
      </c>
      <c r="M492" s="18">
        <f t="shared" si="107"/>
        <v>666.98</v>
      </c>
      <c r="O492" s="18">
        <f t="shared" si="108"/>
        <v>152.39011434615384</v>
      </c>
      <c r="P492" s="18">
        <f t="shared" si="118"/>
        <v>514.59</v>
      </c>
      <c r="Q492" s="27">
        <f t="shared" si="119"/>
        <v>99287.5</v>
      </c>
    </row>
    <row r="493" spans="1:17" x14ac:dyDescent="0.25">
      <c r="A493" t="e">
        <f t="shared" si="109"/>
        <v>#VALUE!</v>
      </c>
      <c r="B493" s="6" t="str">
        <f t="shared" si="110"/>
        <v/>
      </c>
      <c r="C493" s="7" t="str">
        <f t="shared" si="111"/>
        <v/>
      </c>
      <c r="D493" s="1" t="str">
        <f t="shared" si="105"/>
        <v/>
      </c>
      <c r="E493" s="28" t="str">
        <f t="shared" si="112"/>
        <v/>
      </c>
      <c r="F493" s="1" t="str">
        <f t="shared" si="106"/>
        <v/>
      </c>
      <c r="G493" s="1" t="str">
        <f t="shared" si="113"/>
        <v/>
      </c>
      <c r="H493" s="7" t="str">
        <f t="shared" si="114"/>
        <v/>
      </c>
      <c r="J493" s="14">
        <f t="shared" si="115"/>
        <v>482</v>
      </c>
      <c r="K493" s="19">
        <f t="shared" si="116"/>
        <v>49409</v>
      </c>
      <c r="L493" s="27">
        <f t="shared" si="117"/>
        <v>99287.5</v>
      </c>
      <c r="M493" s="18">
        <f t="shared" si="107"/>
        <v>666.98</v>
      </c>
      <c r="O493" s="18">
        <f t="shared" si="108"/>
        <v>151.604375</v>
      </c>
      <c r="P493" s="18">
        <f t="shared" si="118"/>
        <v>515.38</v>
      </c>
      <c r="Q493" s="27">
        <f t="shared" si="119"/>
        <v>98772.12</v>
      </c>
    </row>
    <row r="494" spans="1:17" x14ac:dyDescent="0.25">
      <c r="A494" t="e">
        <f t="shared" si="109"/>
        <v>#VALUE!</v>
      </c>
      <c r="B494" s="6" t="str">
        <f t="shared" si="110"/>
        <v/>
      </c>
      <c r="C494" s="7" t="str">
        <f t="shared" si="111"/>
        <v/>
      </c>
      <c r="D494" s="1" t="str">
        <f t="shared" si="105"/>
        <v/>
      </c>
      <c r="E494" s="28" t="str">
        <f t="shared" si="112"/>
        <v/>
      </c>
      <c r="F494" s="1" t="str">
        <f t="shared" si="106"/>
        <v/>
      </c>
      <c r="G494" s="1" t="str">
        <f t="shared" si="113"/>
        <v/>
      </c>
      <c r="H494" s="7" t="str">
        <f t="shared" si="114"/>
        <v/>
      </c>
      <c r="J494" s="14">
        <f t="shared" si="115"/>
        <v>483</v>
      </c>
      <c r="K494" s="19">
        <f t="shared" si="116"/>
        <v>49423</v>
      </c>
      <c r="L494" s="27">
        <f t="shared" si="117"/>
        <v>98772.12</v>
      </c>
      <c r="M494" s="18">
        <f t="shared" si="107"/>
        <v>666.98</v>
      </c>
      <c r="O494" s="18">
        <f t="shared" si="108"/>
        <v>150.81742938461539</v>
      </c>
      <c r="P494" s="18">
        <f t="shared" si="118"/>
        <v>516.16</v>
      </c>
      <c r="Q494" s="27">
        <f t="shared" si="119"/>
        <v>98255.96</v>
      </c>
    </row>
    <row r="495" spans="1:17" x14ac:dyDescent="0.25">
      <c r="A495" t="e">
        <f t="shared" si="109"/>
        <v>#VALUE!</v>
      </c>
      <c r="B495" s="6" t="str">
        <f t="shared" si="110"/>
        <v/>
      </c>
      <c r="C495" s="7" t="str">
        <f t="shared" si="111"/>
        <v/>
      </c>
      <c r="D495" s="1" t="str">
        <f t="shared" si="105"/>
        <v/>
      </c>
      <c r="E495" s="28" t="str">
        <f t="shared" si="112"/>
        <v/>
      </c>
      <c r="F495" s="1" t="str">
        <f t="shared" si="106"/>
        <v/>
      </c>
      <c r="G495" s="1" t="str">
        <f t="shared" si="113"/>
        <v/>
      </c>
      <c r="H495" s="7" t="str">
        <f t="shared" si="114"/>
        <v/>
      </c>
      <c r="J495" s="14">
        <f t="shared" si="115"/>
        <v>484</v>
      </c>
      <c r="K495" s="19">
        <f t="shared" si="116"/>
        <v>49437</v>
      </c>
      <c r="L495" s="27">
        <f t="shared" si="117"/>
        <v>98255.96</v>
      </c>
      <c r="M495" s="18">
        <f t="shared" si="107"/>
        <v>666.98</v>
      </c>
      <c r="O495" s="18">
        <f t="shared" si="108"/>
        <v>150.02929276923078</v>
      </c>
      <c r="P495" s="18">
        <f t="shared" si="118"/>
        <v>516.95000000000005</v>
      </c>
      <c r="Q495" s="27">
        <f t="shared" si="119"/>
        <v>97739.01</v>
      </c>
    </row>
    <row r="496" spans="1:17" x14ac:dyDescent="0.25">
      <c r="A496" t="e">
        <f t="shared" si="109"/>
        <v>#VALUE!</v>
      </c>
      <c r="B496" s="6" t="str">
        <f t="shared" si="110"/>
        <v/>
      </c>
      <c r="C496" s="7" t="str">
        <f t="shared" si="111"/>
        <v/>
      </c>
      <c r="D496" s="1" t="str">
        <f t="shared" si="105"/>
        <v/>
      </c>
      <c r="E496" s="28" t="str">
        <f t="shared" si="112"/>
        <v/>
      </c>
      <c r="F496" s="1" t="str">
        <f t="shared" si="106"/>
        <v/>
      </c>
      <c r="G496" s="1" t="str">
        <f t="shared" si="113"/>
        <v/>
      </c>
      <c r="H496" s="7" t="str">
        <f t="shared" si="114"/>
        <v/>
      </c>
      <c r="J496" s="14">
        <f t="shared" si="115"/>
        <v>485</v>
      </c>
      <c r="K496" s="19">
        <f t="shared" si="116"/>
        <v>49451</v>
      </c>
      <c r="L496" s="27">
        <f t="shared" si="117"/>
        <v>97739.01</v>
      </c>
      <c r="M496" s="18">
        <f t="shared" si="107"/>
        <v>666.98</v>
      </c>
      <c r="O496" s="18">
        <f t="shared" si="108"/>
        <v>149.23994988461538</v>
      </c>
      <c r="P496" s="18">
        <f t="shared" si="118"/>
        <v>517.74</v>
      </c>
      <c r="Q496" s="27">
        <f t="shared" si="119"/>
        <v>97221.27</v>
      </c>
    </row>
    <row r="497" spans="1:17" x14ac:dyDescent="0.25">
      <c r="A497" t="e">
        <f t="shared" si="109"/>
        <v>#VALUE!</v>
      </c>
      <c r="B497" s="6" t="str">
        <f t="shared" si="110"/>
        <v/>
      </c>
      <c r="C497" s="7" t="str">
        <f t="shared" si="111"/>
        <v/>
      </c>
      <c r="D497" s="1" t="str">
        <f t="shared" si="105"/>
        <v/>
      </c>
      <c r="E497" s="28" t="str">
        <f t="shared" si="112"/>
        <v/>
      </c>
      <c r="F497" s="1" t="str">
        <f t="shared" si="106"/>
        <v/>
      </c>
      <c r="G497" s="1" t="str">
        <f t="shared" si="113"/>
        <v/>
      </c>
      <c r="H497" s="7" t="str">
        <f t="shared" si="114"/>
        <v/>
      </c>
      <c r="J497" s="14">
        <f t="shared" si="115"/>
        <v>486</v>
      </c>
      <c r="K497" s="19">
        <f t="shared" si="116"/>
        <v>49465</v>
      </c>
      <c r="L497" s="27">
        <f t="shared" si="117"/>
        <v>97221.27</v>
      </c>
      <c r="M497" s="18">
        <f t="shared" si="107"/>
        <v>666.98</v>
      </c>
      <c r="O497" s="18">
        <f t="shared" si="108"/>
        <v>148.44940073076924</v>
      </c>
      <c r="P497" s="18">
        <f t="shared" si="118"/>
        <v>518.53</v>
      </c>
      <c r="Q497" s="27">
        <f t="shared" si="119"/>
        <v>96702.74</v>
      </c>
    </row>
    <row r="498" spans="1:17" x14ac:dyDescent="0.25">
      <c r="A498" t="e">
        <f t="shared" si="109"/>
        <v>#VALUE!</v>
      </c>
      <c r="B498" s="6" t="str">
        <f t="shared" si="110"/>
        <v/>
      </c>
      <c r="C498" s="7" t="str">
        <f t="shared" si="111"/>
        <v/>
      </c>
      <c r="D498" s="1" t="str">
        <f t="shared" si="105"/>
        <v/>
      </c>
      <c r="E498" s="28" t="str">
        <f t="shared" si="112"/>
        <v/>
      </c>
      <c r="F498" s="1" t="str">
        <f t="shared" si="106"/>
        <v/>
      </c>
      <c r="G498" s="1" t="str">
        <f t="shared" si="113"/>
        <v/>
      </c>
      <c r="H498" s="7" t="str">
        <f t="shared" si="114"/>
        <v/>
      </c>
      <c r="J498" s="14">
        <f t="shared" si="115"/>
        <v>487</v>
      </c>
      <c r="K498" s="19">
        <f t="shared" si="116"/>
        <v>49479</v>
      </c>
      <c r="L498" s="27">
        <f t="shared" si="117"/>
        <v>96702.74</v>
      </c>
      <c r="M498" s="18">
        <f t="shared" si="107"/>
        <v>666.98</v>
      </c>
      <c r="O498" s="18">
        <f t="shared" si="108"/>
        <v>147.65764530769232</v>
      </c>
      <c r="P498" s="18">
        <f t="shared" si="118"/>
        <v>519.32000000000005</v>
      </c>
      <c r="Q498" s="27">
        <f t="shared" si="119"/>
        <v>96183.42</v>
      </c>
    </row>
    <row r="499" spans="1:17" x14ac:dyDescent="0.25">
      <c r="A499" t="e">
        <f t="shared" si="109"/>
        <v>#VALUE!</v>
      </c>
      <c r="B499" s="6" t="str">
        <f t="shared" si="110"/>
        <v/>
      </c>
      <c r="C499" s="7" t="str">
        <f t="shared" si="111"/>
        <v/>
      </c>
      <c r="D499" s="1" t="str">
        <f t="shared" si="105"/>
        <v/>
      </c>
      <c r="E499" s="28" t="str">
        <f t="shared" si="112"/>
        <v/>
      </c>
      <c r="F499" s="1" t="str">
        <f t="shared" si="106"/>
        <v/>
      </c>
      <c r="G499" s="1" t="str">
        <f t="shared" si="113"/>
        <v/>
      </c>
      <c r="H499" s="7" t="str">
        <f t="shared" si="114"/>
        <v/>
      </c>
      <c r="J499" s="14">
        <f t="shared" si="115"/>
        <v>488</v>
      </c>
      <c r="K499" s="19">
        <f t="shared" si="116"/>
        <v>49493</v>
      </c>
      <c r="L499" s="27">
        <f t="shared" si="117"/>
        <v>96183.42</v>
      </c>
      <c r="M499" s="18">
        <f t="shared" si="107"/>
        <v>666.98</v>
      </c>
      <c r="O499" s="18">
        <f t="shared" si="108"/>
        <v>146.86468361538462</v>
      </c>
      <c r="P499" s="18">
        <f t="shared" si="118"/>
        <v>520.12</v>
      </c>
      <c r="Q499" s="27">
        <f t="shared" si="119"/>
        <v>95663.3</v>
      </c>
    </row>
    <row r="500" spans="1:17" x14ac:dyDescent="0.25">
      <c r="A500" t="e">
        <f t="shared" si="109"/>
        <v>#VALUE!</v>
      </c>
      <c r="B500" s="6" t="str">
        <f t="shared" si="110"/>
        <v/>
      </c>
      <c r="C500" s="7" t="str">
        <f t="shared" si="111"/>
        <v/>
      </c>
      <c r="D500" s="1" t="str">
        <f t="shared" si="105"/>
        <v/>
      </c>
      <c r="E500" s="28" t="str">
        <f t="shared" si="112"/>
        <v/>
      </c>
      <c r="F500" s="1" t="str">
        <f t="shared" si="106"/>
        <v/>
      </c>
      <c r="G500" s="1" t="str">
        <f t="shared" si="113"/>
        <v/>
      </c>
      <c r="H500" s="7" t="str">
        <f t="shared" si="114"/>
        <v/>
      </c>
      <c r="J500" s="14">
        <f t="shared" si="115"/>
        <v>489</v>
      </c>
      <c r="K500" s="19">
        <f t="shared" si="116"/>
        <v>49507</v>
      </c>
      <c r="L500" s="27">
        <f t="shared" si="117"/>
        <v>95663.3</v>
      </c>
      <c r="M500" s="18">
        <f t="shared" si="107"/>
        <v>666.98</v>
      </c>
      <c r="O500" s="18">
        <f t="shared" si="108"/>
        <v>146.0705003846154</v>
      </c>
      <c r="P500" s="18">
        <f t="shared" si="118"/>
        <v>520.91</v>
      </c>
      <c r="Q500" s="27">
        <f t="shared" si="119"/>
        <v>95142.39</v>
      </c>
    </row>
    <row r="501" spans="1:17" x14ac:dyDescent="0.25">
      <c r="A501" t="e">
        <f t="shared" si="109"/>
        <v>#VALUE!</v>
      </c>
      <c r="B501" s="6" t="str">
        <f t="shared" si="110"/>
        <v/>
      </c>
      <c r="C501" s="7" t="str">
        <f t="shared" si="111"/>
        <v/>
      </c>
      <c r="D501" s="1" t="str">
        <f t="shared" si="105"/>
        <v/>
      </c>
      <c r="E501" s="28" t="str">
        <f t="shared" si="112"/>
        <v/>
      </c>
      <c r="F501" s="1" t="str">
        <f t="shared" si="106"/>
        <v/>
      </c>
      <c r="G501" s="1" t="str">
        <f t="shared" si="113"/>
        <v/>
      </c>
      <c r="H501" s="7" t="str">
        <f t="shared" si="114"/>
        <v/>
      </c>
      <c r="J501" s="14">
        <f t="shared" si="115"/>
        <v>490</v>
      </c>
      <c r="K501" s="19">
        <f t="shared" si="116"/>
        <v>49521</v>
      </c>
      <c r="L501" s="27">
        <f t="shared" si="117"/>
        <v>95142.39</v>
      </c>
      <c r="M501" s="18">
        <f t="shared" si="107"/>
        <v>666.98</v>
      </c>
      <c r="O501" s="18">
        <f t="shared" si="108"/>
        <v>145.2751108846154</v>
      </c>
      <c r="P501" s="18">
        <f t="shared" si="118"/>
        <v>521.70000000000005</v>
      </c>
      <c r="Q501" s="27">
        <f t="shared" si="119"/>
        <v>94620.69</v>
      </c>
    </row>
    <row r="502" spans="1:17" x14ac:dyDescent="0.25">
      <c r="A502" t="e">
        <f t="shared" si="109"/>
        <v>#VALUE!</v>
      </c>
      <c r="B502" s="6" t="str">
        <f t="shared" si="110"/>
        <v/>
      </c>
      <c r="C502" s="7" t="str">
        <f t="shared" si="111"/>
        <v/>
      </c>
      <c r="D502" s="1" t="str">
        <f t="shared" si="105"/>
        <v/>
      </c>
      <c r="E502" s="28" t="str">
        <f t="shared" si="112"/>
        <v/>
      </c>
      <c r="F502" s="1" t="str">
        <f t="shared" si="106"/>
        <v/>
      </c>
      <c r="G502" s="1" t="str">
        <f t="shared" si="113"/>
        <v/>
      </c>
      <c r="H502" s="7" t="str">
        <f t="shared" si="114"/>
        <v/>
      </c>
      <c r="J502" s="14">
        <f t="shared" si="115"/>
        <v>491</v>
      </c>
      <c r="K502" s="19">
        <f t="shared" si="116"/>
        <v>49535</v>
      </c>
      <c r="L502" s="27">
        <f t="shared" si="117"/>
        <v>94620.69</v>
      </c>
      <c r="M502" s="18">
        <f t="shared" si="107"/>
        <v>666.98</v>
      </c>
      <c r="O502" s="18">
        <f t="shared" si="108"/>
        <v>144.47851511538462</v>
      </c>
      <c r="P502" s="18">
        <f t="shared" si="118"/>
        <v>522.5</v>
      </c>
      <c r="Q502" s="27">
        <f t="shared" si="119"/>
        <v>94098.19</v>
      </c>
    </row>
    <row r="503" spans="1:17" x14ac:dyDescent="0.25">
      <c r="A503" t="e">
        <f t="shared" si="109"/>
        <v>#VALUE!</v>
      </c>
      <c r="B503" s="6" t="str">
        <f t="shared" si="110"/>
        <v/>
      </c>
      <c r="C503" s="7" t="str">
        <f t="shared" si="111"/>
        <v/>
      </c>
      <c r="D503" s="1" t="str">
        <f t="shared" si="105"/>
        <v/>
      </c>
      <c r="E503" s="28" t="str">
        <f t="shared" si="112"/>
        <v/>
      </c>
      <c r="F503" s="1" t="str">
        <f t="shared" si="106"/>
        <v/>
      </c>
      <c r="G503" s="1" t="str">
        <f t="shared" si="113"/>
        <v/>
      </c>
      <c r="H503" s="7" t="str">
        <f t="shared" si="114"/>
        <v/>
      </c>
      <c r="J503" s="14">
        <f t="shared" si="115"/>
        <v>492</v>
      </c>
      <c r="K503" s="19">
        <f t="shared" si="116"/>
        <v>49549</v>
      </c>
      <c r="L503" s="27">
        <f t="shared" si="117"/>
        <v>94098.19</v>
      </c>
      <c r="M503" s="18">
        <f t="shared" si="107"/>
        <v>666.98</v>
      </c>
      <c r="O503" s="18">
        <f t="shared" si="108"/>
        <v>143.68069780769233</v>
      </c>
      <c r="P503" s="18">
        <f t="shared" si="118"/>
        <v>523.29999999999995</v>
      </c>
      <c r="Q503" s="27">
        <f t="shared" si="119"/>
        <v>93574.89</v>
      </c>
    </row>
    <row r="504" spans="1:17" x14ac:dyDescent="0.25">
      <c r="A504" t="e">
        <f t="shared" si="109"/>
        <v>#VALUE!</v>
      </c>
      <c r="B504" s="6" t="str">
        <f t="shared" si="110"/>
        <v/>
      </c>
      <c r="C504" s="7" t="str">
        <f t="shared" si="111"/>
        <v/>
      </c>
      <c r="D504" s="1" t="str">
        <f t="shared" si="105"/>
        <v/>
      </c>
      <c r="E504" s="28" t="str">
        <f t="shared" si="112"/>
        <v/>
      </c>
      <c r="F504" s="1" t="str">
        <f t="shared" si="106"/>
        <v/>
      </c>
      <c r="G504" s="1" t="str">
        <f t="shared" si="113"/>
        <v/>
      </c>
      <c r="H504" s="7" t="str">
        <f t="shared" si="114"/>
        <v/>
      </c>
      <c r="J504" s="14">
        <f t="shared" si="115"/>
        <v>493</v>
      </c>
      <c r="K504" s="19">
        <f t="shared" si="116"/>
        <v>49563</v>
      </c>
      <c r="L504" s="27">
        <f t="shared" si="117"/>
        <v>93574.89</v>
      </c>
      <c r="M504" s="18">
        <f t="shared" si="107"/>
        <v>666.98</v>
      </c>
      <c r="O504" s="18">
        <f t="shared" si="108"/>
        <v>142.88165896153848</v>
      </c>
      <c r="P504" s="18">
        <f t="shared" si="118"/>
        <v>524.1</v>
      </c>
      <c r="Q504" s="27">
        <f t="shared" si="119"/>
        <v>93050.79</v>
      </c>
    </row>
    <row r="505" spans="1:17" x14ac:dyDescent="0.25">
      <c r="A505" t="e">
        <f t="shared" si="109"/>
        <v>#VALUE!</v>
      </c>
      <c r="B505" s="6" t="str">
        <f t="shared" si="110"/>
        <v/>
      </c>
      <c r="C505" s="7" t="str">
        <f t="shared" si="111"/>
        <v/>
      </c>
      <c r="D505" s="1" t="str">
        <f t="shared" si="105"/>
        <v/>
      </c>
      <c r="E505" s="28" t="str">
        <f t="shared" si="112"/>
        <v/>
      </c>
      <c r="F505" s="1" t="str">
        <f t="shared" si="106"/>
        <v/>
      </c>
      <c r="G505" s="1" t="str">
        <f t="shared" si="113"/>
        <v/>
      </c>
      <c r="H505" s="7" t="str">
        <f t="shared" si="114"/>
        <v/>
      </c>
      <c r="J505" s="14">
        <f t="shared" si="115"/>
        <v>494</v>
      </c>
      <c r="K505" s="19">
        <f t="shared" si="116"/>
        <v>49577</v>
      </c>
      <c r="L505" s="27">
        <f t="shared" si="117"/>
        <v>93050.79</v>
      </c>
      <c r="M505" s="18">
        <f t="shared" si="107"/>
        <v>666.98</v>
      </c>
      <c r="O505" s="18">
        <f t="shared" si="108"/>
        <v>142.08139857692308</v>
      </c>
      <c r="P505" s="18">
        <f t="shared" si="118"/>
        <v>524.9</v>
      </c>
      <c r="Q505" s="27">
        <f t="shared" si="119"/>
        <v>92525.89</v>
      </c>
    </row>
    <row r="506" spans="1:17" x14ac:dyDescent="0.25">
      <c r="A506" t="e">
        <f t="shared" si="109"/>
        <v>#VALUE!</v>
      </c>
      <c r="B506" s="6" t="str">
        <f t="shared" si="110"/>
        <v/>
      </c>
      <c r="C506" s="7" t="str">
        <f t="shared" si="111"/>
        <v/>
      </c>
      <c r="D506" s="1" t="str">
        <f t="shared" si="105"/>
        <v/>
      </c>
      <c r="E506" s="28" t="str">
        <f t="shared" si="112"/>
        <v/>
      </c>
      <c r="F506" s="1" t="str">
        <f t="shared" si="106"/>
        <v/>
      </c>
      <c r="G506" s="1" t="str">
        <f t="shared" si="113"/>
        <v/>
      </c>
      <c r="H506" s="7" t="str">
        <f t="shared" si="114"/>
        <v/>
      </c>
      <c r="J506" s="14">
        <f t="shared" si="115"/>
        <v>495</v>
      </c>
      <c r="K506" s="19">
        <f t="shared" si="116"/>
        <v>49591</v>
      </c>
      <c r="L506" s="27">
        <f t="shared" si="117"/>
        <v>92525.89</v>
      </c>
      <c r="M506" s="18">
        <f t="shared" si="107"/>
        <v>666.98</v>
      </c>
      <c r="O506" s="18">
        <f t="shared" si="108"/>
        <v>141.27991665384616</v>
      </c>
      <c r="P506" s="18">
        <f t="shared" si="118"/>
        <v>525.70000000000005</v>
      </c>
      <c r="Q506" s="27">
        <f t="shared" si="119"/>
        <v>92000.19</v>
      </c>
    </row>
    <row r="507" spans="1:17" x14ac:dyDescent="0.25">
      <c r="A507" t="e">
        <f t="shared" si="109"/>
        <v>#VALUE!</v>
      </c>
      <c r="B507" s="6" t="str">
        <f t="shared" si="110"/>
        <v/>
      </c>
      <c r="C507" s="7" t="str">
        <f t="shared" si="111"/>
        <v/>
      </c>
      <c r="D507" s="1" t="str">
        <f t="shared" si="105"/>
        <v/>
      </c>
      <c r="E507" s="28" t="str">
        <f t="shared" si="112"/>
        <v/>
      </c>
      <c r="F507" s="1" t="str">
        <f t="shared" si="106"/>
        <v/>
      </c>
      <c r="G507" s="1" t="str">
        <f t="shared" si="113"/>
        <v/>
      </c>
      <c r="H507" s="7" t="str">
        <f t="shared" si="114"/>
        <v/>
      </c>
      <c r="J507" s="14">
        <f t="shared" si="115"/>
        <v>496</v>
      </c>
      <c r="K507" s="19">
        <f t="shared" si="116"/>
        <v>49605</v>
      </c>
      <c r="L507" s="27">
        <f t="shared" si="117"/>
        <v>92000.19</v>
      </c>
      <c r="M507" s="18">
        <f t="shared" si="107"/>
        <v>666.98</v>
      </c>
      <c r="O507" s="18">
        <f t="shared" si="108"/>
        <v>140.47721319230769</v>
      </c>
      <c r="P507" s="18">
        <f t="shared" si="118"/>
        <v>526.5</v>
      </c>
      <c r="Q507" s="27">
        <f t="shared" si="119"/>
        <v>91473.69</v>
      </c>
    </row>
    <row r="508" spans="1:17" x14ac:dyDescent="0.25">
      <c r="A508" t="e">
        <f t="shared" si="109"/>
        <v>#VALUE!</v>
      </c>
      <c r="B508" s="6" t="str">
        <f t="shared" si="110"/>
        <v/>
      </c>
      <c r="C508" s="7" t="str">
        <f t="shared" si="111"/>
        <v/>
      </c>
      <c r="D508" s="1" t="str">
        <f t="shared" si="105"/>
        <v/>
      </c>
      <c r="E508" s="28" t="str">
        <f t="shared" si="112"/>
        <v/>
      </c>
      <c r="F508" s="1" t="str">
        <f t="shared" si="106"/>
        <v/>
      </c>
      <c r="G508" s="1" t="str">
        <f t="shared" si="113"/>
        <v/>
      </c>
      <c r="H508" s="7" t="str">
        <f t="shared" si="114"/>
        <v/>
      </c>
      <c r="J508" s="14">
        <f t="shared" si="115"/>
        <v>497</v>
      </c>
      <c r="K508" s="19">
        <f t="shared" si="116"/>
        <v>49619</v>
      </c>
      <c r="L508" s="27">
        <f t="shared" si="117"/>
        <v>91473.69</v>
      </c>
      <c r="M508" s="18">
        <f t="shared" si="107"/>
        <v>666.98</v>
      </c>
      <c r="O508" s="18">
        <f t="shared" si="108"/>
        <v>139.67328819230769</v>
      </c>
      <c r="P508" s="18">
        <f t="shared" si="118"/>
        <v>527.30999999999995</v>
      </c>
      <c r="Q508" s="27">
        <f t="shared" si="119"/>
        <v>90946.38</v>
      </c>
    </row>
    <row r="509" spans="1:17" x14ac:dyDescent="0.25">
      <c r="A509" t="e">
        <f t="shared" si="109"/>
        <v>#VALUE!</v>
      </c>
      <c r="B509" s="6" t="str">
        <f t="shared" si="110"/>
        <v/>
      </c>
      <c r="C509" s="7" t="str">
        <f t="shared" si="111"/>
        <v/>
      </c>
      <c r="D509" s="1" t="str">
        <f t="shared" si="105"/>
        <v/>
      </c>
      <c r="E509" s="28" t="str">
        <f t="shared" si="112"/>
        <v/>
      </c>
      <c r="F509" s="1" t="str">
        <f t="shared" si="106"/>
        <v/>
      </c>
      <c r="G509" s="1" t="str">
        <f t="shared" si="113"/>
        <v/>
      </c>
      <c r="H509" s="7" t="str">
        <f t="shared" si="114"/>
        <v/>
      </c>
      <c r="J509" s="14">
        <f t="shared" si="115"/>
        <v>498</v>
      </c>
      <c r="K509" s="19">
        <f t="shared" si="116"/>
        <v>49633</v>
      </c>
      <c r="L509" s="27">
        <f t="shared" si="117"/>
        <v>90946.38</v>
      </c>
      <c r="M509" s="18">
        <f t="shared" si="107"/>
        <v>666.98</v>
      </c>
      <c r="O509" s="18">
        <f t="shared" si="108"/>
        <v>138.86812638461541</v>
      </c>
      <c r="P509" s="18">
        <f t="shared" si="118"/>
        <v>528.11</v>
      </c>
      <c r="Q509" s="27">
        <f t="shared" si="119"/>
        <v>90418.27</v>
      </c>
    </row>
    <row r="510" spans="1:17" x14ac:dyDescent="0.25">
      <c r="A510" t="e">
        <f t="shared" si="109"/>
        <v>#VALUE!</v>
      </c>
      <c r="B510" s="6" t="str">
        <f t="shared" si="110"/>
        <v/>
      </c>
      <c r="C510" s="7" t="str">
        <f t="shared" si="111"/>
        <v/>
      </c>
      <c r="D510" s="1" t="str">
        <f t="shared" si="105"/>
        <v/>
      </c>
      <c r="E510" s="28" t="str">
        <f t="shared" si="112"/>
        <v/>
      </c>
      <c r="F510" s="1" t="str">
        <f t="shared" si="106"/>
        <v/>
      </c>
      <c r="G510" s="1" t="str">
        <f t="shared" si="113"/>
        <v/>
      </c>
      <c r="H510" s="7" t="str">
        <f t="shared" si="114"/>
        <v/>
      </c>
      <c r="J510" s="14">
        <f t="shared" si="115"/>
        <v>499</v>
      </c>
      <c r="K510" s="19">
        <f t="shared" si="116"/>
        <v>49647</v>
      </c>
      <c r="L510" s="27">
        <f t="shared" si="117"/>
        <v>90418.27</v>
      </c>
      <c r="M510" s="18">
        <f t="shared" si="107"/>
        <v>666.98</v>
      </c>
      <c r="O510" s="18">
        <f t="shared" si="108"/>
        <v>138.06174303846154</v>
      </c>
      <c r="P510" s="18">
        <f t="shared" si="118"/>
        <v>528.91999999999996</v>
      </c>
      <c r="Q510" s="27">
        <f t="shared" si="119"/>
        <v>89889.35</v>
      </c>
    </row>
    <row r="511" spans="1:17" x14ac:dyDescent="0.25">
      <c r="A511" t="e">
        <f t="shared" si="109"/>
        <v>#VALUE!</v>
      </c>
      <c r="B511" s="6" t="str">
        <f t="shared" si="110"/>
        <v/>
      </c>
      <c r="C511" s="7" t="str">
        <f t="shared" si="111"/>
        <v/>
      </c>
      <c r="D511" s="1" t="str">
        <f t="shared" si="105"/>
        <v/>
      </c>
      <c r="E511" s="28" t="str">
        <f t="shared" si="112"/>
        <v/>
      </c>
      <c r="F511" s="1" t="str">
        <f t="shared" si="106"/>
        <v/>
      </c>
      <c r="G511" s="1" t="str">
        <f t="shared" si="113"/>
        <v/>
      </c>
      <c r="H511" s="7" t="str">
        <f t="shared" si="114"/>
        <v/>
      </c>
      <c r="J511" s="14">
        <f t="shared" si="115"/>
        <v>500</v>
      </c>
      <c r="K511" s="19">
        <f t="shared" si="116"/>
        <v>49661</v>
      </c>
      <c r="L511" s="27">
        <f t="shared" si="117"/>
        <v>89889.35</v>
      </c>
      <c r="M511" s="18">
        <f t="shared" si="107"/>
        <v>666.98</v>
      </c>
      <c r="O511" s="18">
        <f t="shared" si="108"/>
        <v>137.25412288461538</v>
      </c>
      <c r="P511" s="18">
        <f t="shared" si="118"/>
        <v>529.73</v>
      </c>
      <c r="Q511" s="27">
        <f t="shared" si="119"/>
        <v>89359.62</v>
      </c>
    </row>
    <row r="512" spans="1:17" x14ac:dyDescent="0.25">
      <c r="A512" t="e">
        <f t="shared" si="109"/>
        <v>#VALUE!</v>
      </c>
      <c r="B512" s="6" t="str">
        <f t="shared" si="110"/>
        <v/>
      </c>
      <c r="C512" s="7" t="str">
        <f t="shared" si="111"/>
        <v/>
      </c>
      <c r="D512" s="1" t="str">
        <f t="shared" si="105"/>
        <v/>
      </c>
      <c r="E512" s="28" t="str">
        <f t="shared" si="112"/>
        <v/>
      </c>
      <c r="F512" s="1" t="str">
        <f t="shared" si="106"/>
        <v/>
      </c>
      <c r="G512" s="1" t="str">
        <f t="shared" si="113"/>
        <v/>
      </c>
      <c r="H512" s="7" t="str">
        <f t="shared" si="114"/>
        <v/>
      </c>
      <c r="J512" s="14">
        <f t="shared" si="115"/>
        <v>501</v>
      </c>
      <c r="K512" s="19">
        <f t="shared" si="116"/>
        <v>49675</v>
      </c>
      <c r="L512" s="27">
        <f t="shared" si="117"/>
        <v>89359.62</v>
      </c>
      <c r="M512" s="18">
        <f t="shared" si="107"/>
        <v>666.98</v>
      </c>
      <c r="O512" s="18">
        <f t="shared" si="108"/>
        <v>136.44526592307693</v>
      </c>
      <c r="P512" s="18">
        <f t="shared" si="118"/>
        <v>530.53</v>
      </c>
      <c r="Q512" s="27">
        <f t="shared" si="119"/>
        <v>88829.09</v>
      </c>
    </row>
    <row r="513" spans="1:17" x14ac:dyDescent="0.25">
      <c r="A513" t="e">
        <f t="shared" si="109"/>
        <v>#VALUE!</v>
      </c>
      <c r="B513" s="6" t="str">
        <f t="shared" si="110"/>
        <v/>
      </c>
      <c r="C513" s="7" t="str">
        <f t="shared" si="111"/>
        <v/>
      </c>
      <c r="D513" s="1" t="str">
        <f t="shared" si="105"/>
        <v/>
      </c>
      <c r="E513" s="28" t="str">
        <f t="shared" si="112"/>
        <v/>
      </c>
      <c r="F513" s="1" t="str">
        <f t="shared" si="106"/>
        <v/>
      </c>
      <c r="G513" s="1" t="str">
        <f t="shared" si="113"/>
        <v/>
      </c>
      <c r="H513" s="7" t="str">
        <f t="shared" si="114"/>
        <v/>
      </c>
      <c r="J513" s="14">
        <f t="shared" si="115"/>
        <v>502</v>
      </c>
      <c r="K513" s="19">
        <f t="shared" si="116"/>
        <v>49689</v>
      </c>
      <c r="L513" s="27">
        <f t="shared" si="117"/>
        <v>88829.09</v>
      </c>
      <c r="M513" s="18">
        <f t="shared" si="107"/>
        <v>666.98</v>
      </c>
      <c r="O513" s="18">
        <f t="shared" si="108"/>
        <v>135.63518742307693</v>
      </c>
      <c r="P513" s="18">
        <f t="shared" si="118"/>
        <v>531.34</v>
      </c>
      <c r="Q513" s="27">
        <f t="shared" si="119"/>
        <v>88297.75</v>
      </c>
    </row>
    <row r="514" spans="1:17" x14ac:dyDescent="0.25">
      <c r="A514" t="e">
        <f t="shared" si="109"/>
        <v>#VALUE!</v>
      </c>
      <c r="B514" s="6" t="str">
        <f t="shared" si="110"/>
        <v/>
      </c>
      <c r="C514" s="7" t="str">
        <f t="shared" si="111"/>
        <v/>
      </c>
      <c r="D514" s="1" t="str">
        <f t="shared" si="105"/>
        <v/>
      </c>
      <c r="E514" s="28" t="str">
        <f t="shared" si="112"/>
        <v/>
      </c>
      <c r="F514" s="1" t="str">
        <f t="shared" si="106"/>
        <v/>
      </c>
      <c r="G514" s="1" t="str">
        <f t="shared" si="113"/>
        <v/>
      </c>
      <c r="H514" s="7" t="str">
        <f t="shared" si="114"/>
        <v/>
      </c>
      <c r="J514" s="14">
        <f t="shared" si="115"/>
        <v>503</v>
      </c>
      <c r="K514" s="19">
        <f t="shared" si="116"/>
        <v>49703</v>
      </c>
      <c r="L514" s="27">
        <f t="shared" si="117"/>
        <v>88297.75</v>
      </c>
      <c r="M514" s="18">
        <f t="shared" si="107"/>
        <v>666.98</v>
      </c>
      <c r="O514" s="18">
        <f t="shared" si="108"/>
        <v>134.82387211538463</v>
      </c>
      <c r="P514" s="18">
        <f t="shared" si="118"/>
        <v>532.16</v>
      </c>
      <c r="Q514" s="27">
        <f t="shared" si="119"/>
        <v>87765.59</v>
      </c>
    </row>
    <row r="515" spans="1:17" x14ac:dyDescent="0.25">
      <c r="A515" t="e">
        <f t="shared" si="109"/>
        <v>#VALUE!</v>
      </c>
      <c r="B515" s="6" t="str">
        <f t="shared" si="110"/>
        <v/>
      </c>
      <c r="C515" s="7" t="str">
        <f t="shared" si="111"/>
        <v/>
      </c>
      <c r="D515" s="1" t="str">
        <f t="shared" si="105"/>
        <v/>
      </c>
      <c r="E515" s="28" t="str">
        <f t="shared" si="112"/>
        <v/>
      </c>
      <c r="F515" s="1" t="str">
        <f t="shared" si="106"/>
        <v/>
      </c>
      <c r="G515" s="1" t="str">
        <f t="shared" si="113"/>
        <v/>
      </c>
      <c r="H515" s="7" t="str">
        <f t="shared" si="114"/>
        <v/>
      </c>
      <c r="J515" s="14">
        <f t="shared" si="115"/>
        <v>504</v>
      </c>
      <c r="K515" s="19">
        <f t="shared" si="116"/>
        <v>49717</v>
      </c>
      <c r="L515" s="27">
        <f t="shared" si="117"/>
        <v>87765.59</v>
      </c>
      <c r="M515" s="18">
        <f t="shared" si="107"/>
        <v>666.98</v>
      </c>
      <c r="O515" s="18">
        <f t="shared" si="108"/>
        <v>134.01130473076924</v>
      </c>
      <c r="P515" s="18">
        <f t="shared" si="118"/>
        <v>532.97</v>
      </c>
      <c r="Q515" s="27">
        <f t="shared" si="119"/>
        <v>87232.62</v>
      </c>
    </row>
    <row r="516" spans="1:17" x14ac:dyDescent="0.25">
      <c r="A516" t="e">
        <f t="shared" si="109"/>
        <v>#VALUE!</v>
      </c>
      <c r="B516" s="6" t="str">
        <f t="shared" si="110"/>
        <v/>
      </c>
      <c r="C516" s="7" t="str">
        <f t="shared" si="111"/>
        <v/>
      </c>
      <c r="D516" s="1" t="str">
        <f t="shared" si="105"/>
        <v/>
      </c>
      <c r="E516" s="28" t="str">
        <f t="shared" si="112"/>
        <v/>
      </c>
      <c r="F516" s="1" t="str">
        <f t="shared" si="106"/>
        <v/>
      </c>
      <c r="G516" s="1" t="str">
        <f t="shared" si="113"/>
        <v/>
      </c>
      <c r="H516" s="7" t="str">
        <f t="shared" si="114"/>
        <v/>
      </c>
      <c r="J516" s="14">
        <f t="shared" si="115"/>
        <v>505</v>
      </c>
      <c r="K516" s="19">
        <f t="shared" si="116"/>
        <v>49731</v>
      </c>
      <c r="L516" s="27">
        <f t="shared" si="117"/>
        <v>87232.62</v>
      </c>
      <c r="M516" s="18">
        <f t="shared" si="107"/>
        <v>666.98</v>
      </c>
      <c r="O516" s="18">
        <f t="shared" si="108"/>
        <v>133.19750053846153</v>
      </c>
      <c r="P516" s="18">
        <f t="shared" si="118"/>
        <v>533.78</v>
      </c>
      <c r="Q516" s="27">
        <f t="shared" si="119"/>
        <v>86698.84</v>
      </c>
    </row>
    <row r="517" spans="1:17" x14ac:dyDescent="0.25">
      <c r="A517" t="e">
        <f t="shared" si="109"/>
        <v>#VALUE!</v>
      </c>
      <c r="B517" s="6" t="str">
        <f t="shared" si="110"/>
        <v/>
      </c>
      <c r="C517" s="7" t="str">
        <f t="shared" si="111"/>
        <v/>
      </c>
      <c r="D517" s="1" t="str">
        <f t="shared" si="105"/>
        <v/>
      </c>
      <c r="E517" s="28" t="str">
        <f t="shared" si="112"/>
        <v/>
      </c>
      <c r="F517" s="1" t="str">
        <f t="shared" si="106"/>
        <v/>
      </c>
      <c r="G517" s="1" t="str">
        <f t="shared" si="113"/>
        <v/>
      </c>
      <c r="H517" s="7" t="str">
        <f t="shared" si="114"/>
        <v/>
      </c>
      <c r="J517" s="14">
        <f t="shared" si="115"/>
        <v>506</v>
      </c>
      <c r="K517" s="19">
        <f t="shared" si="116"/>
        <v>49745</v>
      </c>
      <c r="L517" s="27">
        <f t="shared" si="117"/>
        <v>86698.84</v>
      </c>
      <c r="M517" s="18">
        <f t="shared" si="107"/>
        <v>666.98</v>
      </c>
      <c r="O517" s="18">
        <f t="shared" si="108"/>
        <v>132.38245953846155</v>
      </c>
      <c r="P517" s="18">
        <f t="shared" si="118"/>
        <v>534.6</v>
      </c>
      <c r="Q517" s="27">
        <f t="shared" si="119"/>
        <v>86164.24</v>
      </c>
    </row>
    <row r="518" spans="1:17" x14ac:dyDescent="0.25">
      <c r="A518" t="e">
        <f t="shared" si="109"/>
        <v>#VALUE!</v>
      </c>
      <c r="B518" s="6" t="str">
        <f t="shared" si="110"/>
        <v/>
      </c>
      <c r="C518" s="7" t="str">
        <f t="shared" si="111"/>
        <v/>
      </c>
      <c r="D518" s="1" t="str">
        <f t="shared" si="105"/>
        <v/>
      </c>
      <c r="E518" s="28" t="str">
        <f t="shared" si="112"/>
        <v/>
      </c>
      <c r="F518" s="1" t="str">
        <f t="shared" si="106"/>
        <v/>
      </c>
      <c r="G518" s="1" t="str">
        <f t="shared" si="113"/>
        <v/>
      </c>
      <c r="H518" s="7" t="str">
        <f t="shared" si="114"/>
        <v/>
      </c>
      <c r="J518" s="14">
        <f t="shared" si="115"/>
        <v>507</v>
      </c>
      <c r="K518" s="19">
        <f t="shared" si="116"/>
        <v>49759</v>
      </c>
      <c r="L518" s="27">
        <f t="shared" si="117"/>
        <v>86164.24</v>
      </c>
      <c r="M518" s="18">
        <f t="shared" si="107"/>
        <v>666.98</v>
      </c>
      <c r="O518" s="18">
        <f t="shared" si="108"/>
        <v>131.56616646153847</v>
      </c>
      <c r="P518" s="18">
        <f t="shared" si="118"/>
        <v>535.41</v>
      </c>
      <c r="Q518" s="27">
        <f t="shared" si="119"/>
        <v>85628.83</v>
      </c>
    </row>
    <row r="519" spans="1:17" x14ac:dyDescent="0.25">
      <c r="A519" t="e">
        <f t="shared" si="109"/>
        <v>#VALUE!</v>
      </c>
      <c r="B519" s="6" t="str">
        <f t="shared" si="110"/>
        <v/>
      </c>
      <c r="C519" s="7" t="str">
        <f t="shared" si="111"/>
        <v/>
      </c>
      <c r="D519" s="1" t="str">
        <f t="shared" si="105"/>
        <v/>
      </c>
      <c r="E519" s="28" t="str">
        <f t="shared" si="112"/>
        <v/>
      </c>
      <c r="F519" s="1" t="str">
        <f t="shared" si="106"/>
        <v/>
      </c>
      <c r="G519" s="1" t="str">
        <f t="shared" si="113"/>
        <v/>
      </c>
      <c r="H519" s="7" t="str">
        <f t="shared" si="114"/>
        <v/>
      </c>
      <c r="J519" s="14">
        <f t="shared" si="115"/>
        <v>508</v>
      </c>
      <c r="K519" s="19">
        <f t="shared" si="116"/>
        <v>49773</v>
      </c>
      <c r="L519" s="27">
        <f t="shared" si="117"/>
        <v>85628.83</v>
      </c>
      <c r="M519" s="18">
        <f t="shared" si="107"/>
        <v>666.98</v>
      </c>
      <c r="O519" s="18">
        <f t="shared" si="108"/>
        <v>130.74863657692308</v>
      </c>
      <c r="P519" s="18">
        <f t="shared" si="118"/>
        <v>536.23</v>
      </c>
      <c r="Q519" s="27">
        <f t="shared" si="119"/>
        <v>85092.6</v>
      </c>
    </row>
    <row r="520" spans="1:17" x14ac:dyDescent="0.25">
      <c r="A520" t="e">
        <f t="shared" si="109"/>
        <v>#VALUE!</v>
      </c>
      <c r="B520" s="6" t="str">
        <f t="shared" si="110"/>
        <v/>
      </c>
      <c r="C520" s="7" t="str">
        <f t="shared" si="111"/>
        <v/>
      </c>
      <c r="D520" s="1" t="str">
        <f t="shared" si="105"/>
        <v/>
      </c>
      <c r="E520" s="28" t="str">
        <f t="shared" si="112"/>
        <v/>
      </c>
      <c r="F520" s="1" t="str">
        <f t="shared" si="106"/>
        <v/>
      </c>
      <c r="G520" s="1" t="str">
        <f t="shared" si="113"/>
        <v/>
      </c>
      <c r="H520" s="7" t="str">
        <f t="shared" si="114"/>
        <v/>
      </c>
      <c r="J520" s="14">
        <f t="shared" si="115"/>
        <v>509</v>
      </c>
      <c r="K520" s="19">
        <f t="shared" si="116"/>
        <v>49787</v>
      </c>
      <c r="L520" s="27">
        <f t="shared" si="117"/>
        <v>85092.6</v>
      </c>
      <c r="M520" s="18">
        <f t="shared" si="107"/>
        <v>666.98</v>
      </c>
      <c r="O520" s="18">
        <f t="shared" si="108"/>
        <v>129.92985461538464</v>
      </c>
      <c r="P520" s="18">
        <f t="shared" si="118"/>
        <v>537.04999999999995</v>
      </c>
      <c r="Q520" s="27">
        <f t="shared" si="119"/>
        <v>84555.55</v>
      </c>
    </row>
    <row r="521" spans="1:17" x14ac:dyDescent="0.25">
      <c r="A521" t="e">
        <f t="shared" si="109"/>
        <v>#VALUE!</v>
      </c>
      <c r="B521" s="6" t="str">
        <f t="shared" si="110"/>
        <v/>
      </c>
      <c r="C521" s="7" t="str">
        <f t="shared" si="111"/>
        <v/>
      </c>
      <c r="D521" s="1" t="str">
        <f t="shared" si="105"/>
        <v/>
      </c>
      <c r="E521" s="28" t="str">
        <f t="shared" si="112"/>
        <v/>
      </c>
      <c r="F521" s="1" t="str">
        <f t="shared" si="106"/>
        <v/>
      </c>
      <c r="G521" s="1" t="str">
        <f t="shared" si="113"/>
        <v/>
      </c>
      <c r="H521" s="7" t="str">
        <f t="shared" si="114"/>
        <v/>
      </c>
      <c r="J521" s="14">
        <f t="shared" si="115"/>
        <v>510</v>
      </c>
      <c r="K521" s="19">
        <f t="shared" si="116"/>
        <v>49801</v>
      </c>
      <c r="L521" s="27">
        <f t="shared" si="117"/>
        <v>84555.55</v>
      </c>
      <c r="M521" s="18">
        <f t="shared" si="107"/>
        <v>666.98</v>
      </c>
      <c r="O521" s="18">
        <f t="shared" si="108"/>
        <v>129.10982057692308</v>
      </c>
      <c r="P521" s="18">
        <f t="shared" si="118"/>
        <v>537.87</v>
      </c>
      <c r="Q521" s="27">
        <f t="shared" si="119"/>
        <v>84017.68</v>
      </c>
    </row>
    <row r="522" spans="1:17" x14ac:dyDescent="0.25">
      <c r="A522" t="e">
        <f t="shared" si="109"/>
        <v>#VALUE!</v>
      </c>
      <c r="B522" s="6" t="str">
        <f t="shared" si="110"/>
        <v/>
      </c>
      <c r="C522" s="7" t="str">
        <f t="shared" si="111"/>
        <v/>
      </c>
      <c r="D522" s="1" t="str">
        <f t="shared" si="105"/>
        <v/>
      </c>
      <c r="E522" s="28" t="str">
        <f t="shared" si="112"/>
        <v/>
      </c>
      <c r="F522" s="1" t="str">
        <f t="shared" si="106"/>
        <v/>
      </c>
      <c r="G522" s="1" t="str">
        <f t="shared" si="113"/>
        <v/>
      </c>
      <c r="H522" s="7" t="str">
        <f t="shared" si="114"/>
        <v/>
      </c>
      <c r="J522" s="14">
        <f t="shared" si="115"/>
        <v>511</v>
      </c>
      <c r="K522" s="19">
        <f t="shared" si="116"/>
        <v>49815</v>
      </c>
      <c r="L522" s="27">
        <f t="shared" si="117"/>
        <v>84017.68</v>
      </c>
      <c r="M522" s="18">
        <f t="shared" si="107"/>
        <v>666.98</v>
      </c>
      <c r="O522" s="18">
        <f t="shared" si="108"/>
        <v>128.28853446153846</v>
      </c>
      <c r="P522" s="18">
        <f t="shared" si="118"/>
        <v>538.69000000000005</v>
      </c>
      <c r="Q522" s="27">
        <f t="shared" si="119"/>
        <v>83478.990000000005</v>
      </c>
    </row>
    <row r="523" spans="1:17" x14ac:dyDescent="0.25">
      <c r="A523" t="e">
        <f t="shared" si="109"/>
        <v>#VALUE!</v>
      </c>
      <c r="B523" s="6" t="str">
        <f t="shared" si="110"/>
        <v/>
      </c>
      <c r="C523" s="7" t="str">
        <f t="shared" si="111"/>
        <v/>
      </c>
      <c r="D523" s="1" t="str">
        <f t="shared" si="105"/>
        <v/>
      </c>
      <c r="E523" s="28" t="str">
        <f t="shared" si="112"/>
        <v/>
      </c>
      <c r="F523" s="1" t="str">
        <f t="shared" si="106"/>
        <v/>
      </c>
      <c r="G523" s="1" t="str">
        <f t="shared" si="113"/>
        <v/>
      </c>
      <c r="H523" s="7" t="str">
        <f t="shared" si="114"/>
        <v/>
      </c>
      <c r="J523" s="14">
        <f t="shared" si="115"/>
        <v>512</v>
      </c>
      <c r="K523" s="19">
        <f t="shared" si="116"/>
        <v>49829</v>
      </c>
      <c r="L523" s="27">
        <f t="shared" si="117"/>
        <v>83478.990000000005</v>
      </c>
      <c r="M523" s="18">
        <f t="shared" si="107"/>
        <v>666.98</v>
      </c>
      <c r="O523" s="18">
        <f t="shared" si="108"/>
        <v>127.46599626923079</v>
      </c>
      <c r="P523" s="18">
        <f t="shared" si="118"/>
        <v>539.51</v>
      </c>
      <c r="Q523" s="27">
        <f t="shared" si="119"/>
        <v>82939.48</v>
      </c>
    </row>
    <row r="524" spans="1:17" x14ac:dyDescent="0.25">
      <c r="A524" t="e">
        <f t="shared" si="109"/>
        <v>#VALUE!</v>
      </c>
      <c r="B524" s="6" t="str">
        <f t="shared" si="110"/>
        <v/>
      </c>
      <c r="C524" s="7" t="str">
        <f t="shared" si="111"/>
        <v/>
      </c>
      <c r="D524" s="1" t="str">
        <f t="shared" ref="D524:D587" si="120">IF(ISNUMBER($A524),IF($C524&gt;$G$4,ROUND($G$4,2),$C524),"")</f>
        <v/>
      </c>
      <c r="E524" s="28" t="str">
        <f t="shared" si="112"/>
        <v/>
      </c>
      <c r="F524" s="1" t="str">
        <f t="shared" ref="F524:F587" si="121">IF(ISNUMBER($A524),$C524*$G$3,"")</f>
        <v/>
      </c>
      <c r="G524" s="1" t="str">
        <f t="shared" si="113"/>
        <v/>
      </c>
      <c r="H524" s="7" t="str">
        <f t="shared" si="114"/>
        <v/>
      </c>
      <c r="J524" s="14">
        <f t="shared" si="115"/>
        <v>513</v>
      </c>
      <c r="K524" s="19">
        <f t="shared" si="116"/>
        <v>49843</v>
      </c>
      <c r="L524" s="27">
        <f t="shared" si="117"/>
        <v>82939.48</v>
      </c>
      <c r="M524" s="18">
        <f t="shared" ref="M524:M587" si="122">IF(ISNUMBER($J524),IF($L524&gt;$G$4,ROUND($G$4,2),$L524),"")</f>
        <v>666.98</v>
      </c>
      <c r="O524" s="18">
        <f t="shared" ref="O524:O587" si="123">IF(ISNUMBER($J524),$L524*$G$3,"")</f>
        <v>126.642206</v>
      </c>
      <c r="P524" s="18">
        <f t="shared" si="118"/>
        <v>540.34</v>
      </c>
      <c r="Q524" s="27">
        <f t="shared" si="119"/>
        <v>82399.14</v>
      </c>
    </row>
    <row r="525" spans="1:17" x14ac:dyDescent="0.25">
      <c r="A525" t="e">
        <f t="shared" ref="A525:A588" si="124">IF(ROUND($H524&lt;=0,0),"",$A524+1)</f>
        <v>#VALUE!</v>
      </c>
      <c r="B525" s="6" t="str">
        <f t="shared" ref="B525:B588" si="125">IF(ISNUMBER($A525),$B524+14,"")</f>
        <v/>
      </c>
      <c r="C525" s="7" t="str">
        <f t="shared" ref="C525:C588" si="126">IF(ISNUMBER($A525),$H524,"")</f>
        <v/>
      </c>
      <c r="D525" s="1" t="str">
        <f t="shared" si="120"/>
        <v/>
      </c>
      <c r="E525" s="28" t="str">
        <f t="shared" ref="E525:E588" si="127">IF(ISNUMBER($A525),$D$8,"")</f>
        <v/>
      </c>
      <c r="F525" s="1" t="str">
        <f t="shared" si="121"/>
        <v/>
      </c>
      <c r="G525" s="1" t="str">
        <f t="shared" ref="G525:G588" si="128">IF(ISNUMBER($A525),ROUND($D525-$F525,2),"")</f>
        <v/>
      </c>
      <c r="H525" s="7" t="str">
        <f t="shared" ref="H525:H588" si="129">IF(ISNUMBER($A525),ROUND($C525-$G525-$E525,2),"")</f>
        <v/>
      </c>
      <c r="J525" s="14">
        <f t="shared" ref="J525:J588" si="130">IF(ROUND($Q524&lt;=0,0),"",$J524+1)</f>
        <v>514</v>
      </c>
      <c r="K525" s="19">
        <f t="shared" ref="K525:K588" si="131">IF(ISNUMBER($J525),$K524+14,"")</f>
        <v>49857</v>
      </c>
      <c r="L525" s="27">
        <f t="shared" ref="L525:L588" si="132">IF(ISNUMBER($J525),$Q524,"")</f>
        <v>82399.14</v>
      </c>
      <c r="M525" s="18">
        <f t="shared" si="122"/>
        <v>666.98</v>
      </c>
      <c r="O525" s="18">
        <f t="shared" si="123"/>
        <v>125.81714838461539</v>
      </c>
      <c r="P525" s="18">
        <f t="shared" ref="P525:P588" si="133">IF(ISNUMBER($J525),ROUND($M525-$O525,2),"")</f>
        <v>541.16</v>
      </c>
      <c r="Q525" s="27">
        <f t="shared" ref="Q525:Q588" si="134">IF(ISNUMBER($J525),ROUND($L525-$P525-$N525,2),"")</f>
        <v>81857.98</v>
      </c>
    </row>
    <row r="526" spans="1:17" x14ac:dyDescent="0.25">
      <c r="A526" t="e">
        <f t="shared" si="124"/>
        <v>#VALUE!</v>
      </c>
      <c r="B526" s="6" t="str">
        <f t="shared" si="125"/>
        <v/>
      </c>
      <c r="C526" s="7" t="str">
        <f t="shared" si="126"/>
        <v/>
      </c>
      <c r="D526" s="1" t="str">
        <f t="shared" si="120"/>
        <v/>
      </c>
      <c r="E526" s="28" t="str">
        <f t="shared" si="127"/>
        <v/>
      </c>
      <c r="F526" s="1" t="str">
        <f t="shared" si="121"/>
        <v/>
      </c>
      <c r="G526" s="1" t="str">
        <f t="shared" si="128"/>
        <v/>
      </c>
      <c r="H526" s="7" t="str">
        <f t="shared" si="129"/>
        <v/>
      </c>
      <c r="J526" s="14">
        <f t="shared" si="130"/>
        <v>515</v>
      </c>
      <c r="K526" s="19">
        <f t="shared" si="131"/>
        <v>49871</v>
      </c>
      <c r="L526" s="27">
        <f t="shared" si="132"/>
        <v>81857.98</v>
      </c>
      <c r="M526" s="18">
        <f t="shared" si="122"/>
        <v>666.98</v>
      </c>
      <c r="O526" s="18">
        <f t="shared" si="123"/>
        <v>124.99083869230769</v>
      </c>
      <c r="P526" s="18">
        <f t="shared" si="133"/>
        <v>541.99</v>
      </c>
      <c r="Q526" s="27">
        <f t="shared" si="134"/>
        <v>81315.990000000005</v>
      </c>
    </row>
    <row r="527" spans="1:17" x14ac:dyDescent="0.25">
      <c r="A527" t="e">
        <f t="shared" si="124"/>
        <v>#VALUE!</v>
      </c>
      <c r="B527" s="6" t="str">
        <f t="shared" si="125"/>
        <v/>
      </c>
      <c r="C527" s="7" t="str">
        <f t="shared" si="126"/>
        <v/>
      </c>
      <c r="D527" s="1" t="str">
        <f t="shared" si="120"/>
        <v/>
      </c>
      <c r="E527" s="28" t="str">
        <f t="shared" si="127"/>
        <v/>
      </c>
      <c r="F527" s="1" t="str">
        <f t="shared" si="121"/>
        <v/>
      </c>
      <c r="G527" s="1" t="str">
        <f t="shared" si="128"/>
        <v/>
      </c>
      <c r="H527" s="7" t="str">
        <f t="shared" si="129"/>
        <v/>
      </c>
      <c r="J527" s="14">
        <f t="shared" si="130"/>
        <v>516</v>
      </c>
      <c r="K527" s="19">
        <f t="shared" si="131"/>
        <v>49885</v>
      </c>
      <c r="L527" s="27">
        <f t="shared" si="132"/>
        <v>81315.990000000005</v>
      </c>
      <c r="M527" s="18">
        <f t="shared" si="122"/>
        <v>666.98</v>
      </c>
      <c r="O527" s="18">
        <f t="shared" si="123"/>
        <v>124.16326165384616</v>
      </c>
      <c r="P527" s="18">
        <f t="shared" si="133"/>
        <v>542.82000000000005</v>
      </c>
      <c r="Q527" s="27">
        <f t="shared" si="134"/>
        <v>80773.17</v>
      </c>
    </row>
    <row r="528" spans="1:17" x14ac:dyDescent="0.25">
      <c r="A528" t="e">
        <f t="shared" si="124"/>
        <v>#VALUE!</v>
      </c>
      <c r="B528" s="6" t="str">
        <f t="shared" si="125"/>
        <v/>
      </c>
      <c r="C528" s="7" t="str">
        <f t="shared" si="126"/>
        <v/>
      </c>
      <c r="D528" s="1" t="str">
        <f t="shared" si="120"/>
        <v/>
      </c>
      <c r="E528" s="28" t="str">
        <f t="shared" si="127"/>
        <v/>
      </c>
      <c r="F528" s="1" t="str">
        <f t="shared" si="121"/>
        <v/>
      </c>
      <c r="G528" s="1" t="str">
        <f t="shared" si="128"/>
        <v/>
      </c>
      <c r="H528" s="7" t="str">
        <f t="shared" si="129"/>
        <v/>
      </c>
      <c r="J528" s="14">
        <f t="shared" si="130"/>
        <v>517</v>
      </c>
      <c r="K528" s="19">
        <f t="shared" si="131"/>
        <v>49899</v>
      </c>
      <c r="L528" s="27">
        <f t="shared" si="132"/>
        <v>80773.17</v>
      </c>
      <c r="M528" s="18">
        <f t="shared" si="122"/>
        <v>666.98</v>
      </c>
      <c r="O528" s="18">
        <f t="shared" si="123"/>
        <v>123.33441726923077</v>
      </c>
      <c r="P528" s="18">
        <f t="shared" si="133"/>
        <v>543.65</v>
      </c>
      <c r="Q528" s="27">
        <f t="shared" si="134"/>
        <v>80229.52</v>
      </c>
    </row>
    <row r="529" spans="1:17" x14ac:dyDescent="0.25">
      <c r="A529" t="e">
        <f t="shared" si="124"/>
        <v>#VALUE!</v>
      </c>
      <c r="B529" s="6" t="str">
        <f t="shared" si="125"/>
        <v/>
      </c>
      <c r="C529" s="7" t="str">
        <f t="shared" si="126"/>
        <v/>
      </c>
      <c r="D529" s="1" t="str">
        <f t="shared" si="120"/>
        <v/>
      </c>
      <c r="E529" s="28" t="str">
        <f t="shared" si="127"/>
        <v/>
      </c>
      <c r="F529" s="1" t="str">
        <f t="shared" si="121"/>
        <v/>
      </c>
      <c r="G529" s="1" t="str">
        <f t="shared" si="128"/>
        <v/>
      </c>
      <c r="H529" s="7" t="str">
        <f t="shared" si="129"/>
        <v/>
      </c>
      <c r="J529" s="14">
        <f t="shared" si="130"/>
        <v>518</v>
      </c>
      <c r="K529" s="19">
        <f t="shared" si="131"/>
        <v>49913</v>
      </c>
      <c r="L529" s="27">
        <f t="shared" si="132"/>
        <v>80229.52</v>
      </c>
      <c r="M529" s="18">
        <f t="shared" si="122"/>
        <v>666.98</v>
      </c>
      <c r="O529" s="18">
        <f t="shared" si="123"/>
        <v>122.50430553846155</v>
      </c>
      <c r="P529" s="18">
        <f t="shared" si="133"/>
        <v>544.48</v>
      </c>
      <c r="Q529" s="27">
        <f t="shared" si="134"/>
        <v>79685.039999999994</v>
      </c>
    </row>
    <row r="530" spans="1:17" x14ac:dyDescent="0.25">
      <c r="A530" t="e">
        <f t="shared" si="124"/>
        <v>#VALUE!</v>
      </c>
      <c r="B530" s="6" t="str">
        <f t="shared" si="125"/>
        <v/>
      </c>
      <c r="C530" s="7" t="str">
        <f t="shared" si="126"/>
        <v/>
      </c>
      <c r="D530" s="1" t="str">
        <f t="shared" si="120"/>
        <v/>
      </c>
      <c r="E530" s="28" t="str">
        <f t="shared" si="127"/>
        <v/>
      </c>
      <c r="F530" s="1" t="str">
        <f t="shared" si="121"/>
        <v/>
      </c>
      <c r="G530" s="1" t="str">
        <f t="shared" si="128"/>
        <v/>
      </c>
      <c r="H530" s="7" t="str">
        <f t="shared" si="129"/>
        <v/>
      </c>
      <c r="J530" s="14">
        <f t="shared" si="130"/>
        <v>519</v>
      </c>
      <c r="K530" s="19">
        <f t="shared" si="131"/>
        <v>49927</v>
      </c>
      <c r="L530" s="27">
        <f t="shared" si="132"/>
        <v>79685.039999999994</v>
      </c>
      <c r="M530" s="18">
        <f t="shared" si="122"/>
        <v>666.98</v>
      </c>
      <c r="O530" s="18">
        <f t="shared" si="123"/>
        <v>121.67292646153845</v>
      </c>
      <c r="P530" s="18">
        <f t="shared" si="133"/>
        <v>545.30999999999995</v>
      </c>
      <c r="Q530" s="27">
        <f t="shared" si="134"/>
        <v>79139.73</v>
      </c>
    </row>
    <row r="531" spans="1:17" x14ac:dyDescent="0.25">
      <c r="A531" t="e">
        <f t="shared" si="124"/>
        <v>#VALUE!</v>
      </c>
      <c r="B531" s="6" t="str">
        <f t="shared" si="125"/>
        <v/>
      </c>
      <c r="C531" s="7" t="str">
        <f t="shared" si="126"/>
        <v/>
      </c>
      <c r="D531" s="1" t="str">
        <f t="shared" si="120"/>
        <v/>
      </c>
      <c r="E531" s="28" t="str">
        <f t="shared" si="127"/>
        <v/>
      </c>
      <c r="F531" s="1" t="str">
        <f t="shared" si="121"/>
        <v/>
      </c>
      <c r="G531" s="1" t="str">
        <f t="shared" si="128"/>
        <v/>
      </c>
      <c r="H531" s="7" t="str">
        <f t="shared" si="129"/>
        <v/>
      </c>
      <c r="J531" s="14">
        <f t="shared" si="130"/>
        <v>520</v>
      </c>
      <c r="K531" s="19">
        <f t="shared" si="131"/>
        <v>49941</v>
      </c>
      <c r="L531" s="27">
        <f t="shared" si="132"/>
        <v>79139.73</v>
      </c>
      <c r="M531" s="18">
        <f t="shared" si="122"/>
        <v>666.98</v>
      </c>
      <c r="O531" s="18">
        <f t="shared" si="123"/>
        <v>120.84028003846154</v>
      </c>
      <c r="P531" s="18">
        <f t="shared" si="133"/>
        <v>546.14</v>
      </c>
      <c r="Q531" s="27">
        <f t="shared" si="134"/>
        <v>78593.59</v>
      </c>
    </row>
    <row r="532" spans="1:17" x14ac:dyDescent="0.25">
      <c r="A532" t="e">
        <f t="shared" si="124"/>
        <v>#VALUE!</v>
      </c>
      <c r="B532" s="6" t="str">
        <f t="shared" si="125"/>
        <v/>
      </c>
      <c r="C532" s="7" t="str">
        <f t="shared" si="126"/>
        <v/>
      </c>
      <c r="D532" s="1" t="str">
        <f t="shared" si="120"/>
        <v/>
      </c>
      <c r="E532" s="28" t="str">
        <f t="shared" si="127"/>
        <v/>
      </c>
      <c r="F532" s="1" t="str">
        <f t="shared" si="121"/>
        <v/>
      </c>
      <c r="G532" s="1" t="str">
        <f t="shared" si="128"/>
        <v/>
      </c>
      <c r="H532" s="7" t="str">
        <f t="shared" si="129"/>
        <v/>
      </c>
      <c r="J532" s="14">
        <f t="shared" si="130"/>
        <v>521</v>
      </c>
      <c r="K532" s="19">
        <f t="shared" si="131"/>
        <v>49955</v>
      </c>
      <c r="L532" s="27">
        <f t="shared" si="132"/>
        <v>78593.59</v>
      </c>
      <c r="M532" s="18">
        <f t="shared" si="122"/>
        <v>666.98</v>
      </c>
      <c r="O532" s="18">
        <f t="shared" si="123"/>
        <v>120.00636626923077</v>
      </c>
      <c r="P532" s="18">
        <f t="shared" si="133"/>
        <v>546.97</v>
      </c>
      <c r="Q532" s="27">
        <f t="shared" si="134"/>
        <v>78046.62</v>
      </c>
    </row>
    <row r="533" spans="1:17" x14ac:dyDescent="0.25">
      <c r="A533" t="e">
        <f t="shared" si="124"/>
        <v>#VALUE!</v>
      </c>
      <c r="B533" s="6" t="str">
        <f t="shared" si="125"/>
        <v/>
      </c>
      <c r="C533" s="7" t="str">
        <f t="shared" si="126"/>
        <v/>
      </c>
      <c r="D533" s="1" t="str">
        <f t="shared" si="120"/>
        <v/>
      </c>
      <c r="E533" s="28" t="str">
        <f t="shared" si="127"/>
        <v/>
      </c>
      <c r="F533" s="1" t="str">
        <f t="shared" si="121"/>
        <v/>
      </c>
      <c r="G533" s="1" t="str">
        <f t="shared" si="128"/>
        <v/>
      </c>
      <c r="H533" s="7" t="str">
        <f t="shared" si="129"/>
        <v/>
      </c>
      <c r="J533" s="14">
        <f t="shared" si="130"/>
        <v>522</v>
      </c>
      <c r="K533" s="19">
        <f t="shared" si="131"/>
        <v>49969</v>
      </c>
      <c r="L533" s="27">
        <f t="shared" si="132"/>
        <v>78046.62</v>
      </c>
      <c r="M533" s="18">
        <f t="shared" si="122"/>
        <v>666.98</v>
      </c>
      <c r="O533" s="18">
        <f t="shared" si="123"/>
        <v>119.17118515384615</v>
      </c>
      <c r="P533" s="18">
        <f t="shared" si="133"/>
        <v>547.80999999999995</v>
      </c>
      <c r="Q533" s="27">
        <f t="shared" si="134"/>
        <v>77498.81</v>
      </c>
    </row>
    <row r="534" spans="1:17" x14ac:dyDescent="0.25">
      <c r="A534" t="e">
        <f t="shared" si="124"/>
        <v>#VALUE!</v>
      </c>
      <c r="B534" s="6" t="str">
        <f t="shared" si="125"/>
        <v/>
      </c>
      <c r="C534" s="7" t="str">
        <f t="shared" si="126"/>
        <v/>
      </c>
      <c r="D534" s="1" t="str">
        <f t="shared" si="120"/>
        <v/>
      </c>
      <c r="E534" s="28" t="str">
        <f t="shared" si="127"/>
        <v/>
      </c>
      <c r="F534" s="1" t="str">
        <f t="shared" si="121"/>
        <v/>
      </c>
      <c r="G534" s="1" t="str">
        <f t="shared" si="128"/>
        <v/>
      </c>
      <c r="H534" s="7" t="str">
        <f t="shared" si="129"/>
        <v/>
      </c>
      <c r="J534" s="14">
        <f t="shared" si="130"/>
        <v>523</v>
      </c>
      <c r="K534" s="19">
        <f t="shared" si="131"/>
        <v>49983</v>
      </c>
      <c r="L534" s="27">
        <f t="shared" si="132"/>
        <v>77498.81</v>
      </c>
      <c r="M534" s="18">
        <f t="shared" si="122"/>
        <v>666.98</v>
      </c>
      <c r="O534" s="18">
        <f t="shared" si="123"/>
        <v>118.33472142307693</v>
      </c>
      <c r="P534" s="18">
        <f t="shared" si="133"/>
        <v>548.65</v>
      </c>
      <c r="Q534" s="27">
        <f t="shared" si="134"/>
        <v>76950.16</v>
      </c>
    </row>
    <row r="535" spans="1:17" x14ac:dyDescent="0.25">
      <c r="A535" t="e">
        <f t="shared" si="124"/>
        <v>#VALUE!</v>
      </c>
      <c r="B535" s="6" t="str">
        <f t="shared" si="125"/>
        <v/>
      </c>
      <c r="C535" s="7" t="str">
        <f t="shared" si="126"/>
        <v/>
      </c>
      <c r="D535" s="1" t="str">
        <f t="shared" si="120"/>
        <v/>
      </c>
      <c r="E535" s="28" t="str">
        <f t="shared" si="127"/>
        <v/>
      </c>
      <c r="F535" s="1" t="str">
        <f t="shared" si="121"/>
        <v/>
      </c>
      <c r="G535" s="1" t="str">
        <f t="shared" si="128"/>
        <v/>
      </c>
      <c r="H535" s="7" t="str">
        <f t="shared" si="129"/>
        <v/>
      </c>
      <c r="J535" s="14">
        <f t="shared" si="130"/>
        <v>524</v>
      </c>
      <c r="K535" s="19">
        <f t="shared" si="131"/>
        <v>49997</v>
      </c>
      <c r="L535" s="27">
        <f t="shared" si="132"/>
        <v>76950.16</v>
      </c>
      <c r="M535" s="18">
        <f t="shared" si="122"/>
        <v>666.98</v>
      </c>
      <c r="O535" s="18">
        <f t="shared" si="123"/>
        <v>117.49697507692309</v>
      </c>
      <c r="P535" s="18">
        <f t="shared" si="133"/>
        <v>549.48</v>
      </c>
      <c r="Q535" s="27">
        <f t="shared" si="134"/>
        <v>76400.679999999993</v>
      </c>
    </row>
    <row r="536" spans="1:17" x14ac:dyDescent="0.25">
      <c r="A536" t="e">
        <f t="shared" si="124"/>
        <v>#VALUE!</v>
      </c>
      <c r="B536" s="6" t="str">
        <f t="shared" si="125"/>
        <v/>
      </c>
      <c r="C536" s="7" t="str">
        <f t="shared" si="126"/>
        <v/>
      </c>
      <c r="D536" s="1" t="str">
        <f t="shared" si="120"/>
        <v/>
      </c>
      <c r="E536" s="28" t="str">
        <f t="shared" si="127"/>
        <v/>
      </c>
      <c r="F536" s="1" t="str">
        <f t="shared" si="121"/>
        <v/>
      </c>
      <c r="G536" s="1" t="str">
        <f t="shared" si="128"/>
        <v/>
      </c>
      <c r="H536" s="7" t="str">
        <f t="shared" si="129"/>
        <v/>
      </c>
      <c r="J536" s="14">
        <f t="shared" si="130"/>
        <v>525</v>
      </c>
      <c r="K536" s="19">
        <f t="shared" si="131"/>
        <v>50011</v>
      </c>
      <c r="L536" s="27">
        <f t="shared" si="132"/>
        <v>76400.679999999993</v>
      </c>
      <c r="M536" s="18">
        <f t="shared" si="122"/>
        <v>666.98</v>
      </c>
      <c r="O536" s="18">
        <f t="shared" si="123"/>
        <v>116.65796138461538</v>
      </c>
      <c r="P536" s="18">
        <f t="shared" si="133"/>
        <v>550.32000000000005</v>
      </c>
      <c r="Q536" s="27">
        <f t="shared" si="134"/>
        <v>75850.36</v>
      </c>
    </row>
    <row r="537" spans="1:17" x14ac:dyDescent="0.25">
      <c r="A537" t="e">
        <f t="shared" si="124"/>
        <v>#VALUE!</v>
      </c>
      <c r="B537" s="6" t="str">
        <f t="shared" si="125"/>
        <v/>
      </c>
      <c r="C537" s="7" t="str">
        <f t="shared" si="126"/>
        <v/>
      </c>
      <c r="D537" s="1" t="str">
        <f t="shared" si="120"/>
        <v/>
      </c>
      <c r="E537" s="28" t="str">
        <f t="shared" si="127"/>
        <v/>
      </c>
      <c r="F537" s="1" t="str">
        <f t="shared" si="121"/>
        <v/>
      </c>
      <c r="G537" s="1" t="str">
        <f t="shared" si="128"/>
        <v/>
      </c>
      <c r="H537" s="7" t="str">
        <f t="shared" si="129"/>
        <v/>
      </c>
      <c r="J537" s="14">
        <f t="shared" si="130"/>
        <v>526</v>
      </c>
      <c r="K537" s="19">
        <f t="shared" si="131"/>
        <v>50025</v>
      </c>
      <c r="L537" s="27">
        <f t="shared" si="132"/>
        <v>75850.36</v>
      </c>
      <c r="M537" s="18">
        <f t="shared" si="122"/>
        <v>666.98</v>
      </c>
      <c r="O537" s="18">
        <f t="shared" si="123"/>
        <v>115.81766507692308</v>
      </c>
      <c r="P537" s="18">
        <f t="shared" si="133"/>
        <v>551.16</v>
      </c>
      <c r="Q537" s="27">
        <f t="shared" si="134"/>
        <v>75299.199999999997</v>
      </c>
    </row>
    <row r="538" spans="1:17" x14ac:dyDescent="0.25">
      <c r="A538" t="e">
        <f t="shared" si="124"/>
        <v>#VALUE!</v>
      </c>
      <c r="B538" s="6" t="str">
        <f t="shared" si="125"/>
        <v/>
      </c>
      <c r="C538" s="7" t="str">
        <f t="shared" si="126"/>
        <v/>
      </c>
      <c r="D538" s="1" t="str">
        <f t="shared" si="120"/>
        <v/>
      </c>
      <c r="E538" s="28" t="str">
        <f t="shared" si="127"/>
        <v/>
      </c>
      <c r="F538" s="1" t="str">
        <f t="shared" si="121"/>
        <v/>
      </c>
      <c r="G538" s="1" t="str">
        <f t="shared" si="128"/>
        <v/>
      </c>
      <c r="H538" s="7" t="str">
        <f t="shared" si="129"/>
        <v/>
      </c>
      <c r="J538" s="14">
        <f t="shared" si="130"/>
        <v>527</v>
      </c>
      <c r="K538" s="19">
        <f t="shared" si="131"/>
        <v>50039</v>
      </c>
      <c r="L538" s="27">
        <f t="shared" si="132"/>
        <v>75299.199999999997</v>
      </c>
      <c r="M538" s="18">
        <f t="shared" si="122"/>
        <v>666.98</v>
      </c>
      <c r="O538" s="18">
        <f t="shared" si="123"/>
        <v>114.97608615384615</v>
      </c>
      <c r="P538" s="18">
        <f t="shared" si="133"/>
        <v>552</v>
      </c>
      <c r="Q538" s="27">
        <f t="shared" si="134"/>
        <v>74747.199999999997</v>
      </c>
    </row>
    <row r="539" spans="1:17" x14ac:dyDescent="0.25">
      <c r="A539" t="e">
        <f t="shared" si="124"/>
        <v>#VALUE!</v>
      </c>
      <c r="B539" s="6" t="str">
        <f t="shared" si="125"/>
        <v/>
      </c>
      <c r="C539" s="7" t="str">
        <f t="shared" si="126"/>
        <v/>
      </c>
      <c r="D539" s="1" t="str">
        <f t="shared" si="120"/>
        <v/>
      </c>
      <c r="E539" s="28" t="str">
        <f t="shared" si="127"/>
        <v/>
      </c>
      <c r="F539" s="1" t="str">
        <f t="shared" si="121"/>
        <v/>
      </c>
      <c r="G539" s="1" t="str">
        <f t="shared" si="128"/>
        <v/>
      </c>
      <c r="H539" s="7" t="str">
        <f t="shared" si="129"/>
        <v/>
      </c>
      <c r="J539" s="14">
        <f t="shared" si="130"/>
        <v>528</v>
      </c>
      <c r="K539" s="19">
        <f t="shared" si="131"/>
        <v>50053</v>
      </c>
      <c r="L539" s="27">
        <f t="shared" si="132"/>
        <v>74747.199999999997</v>
      </c>
      <c r="M539" s="18">
        <f t="shared" si="122"/>
        <v>666.98</v>
      </c>
      <c r="O539" s="18">
        <f t="shared" si="123"/>
        <v>114.13322461538462</v>
      </c>
      <c r="P539" s="18">
        <f t="shared" si="133"/>
        <v>552.85</v>
      </c>
      <c r="Q539" s="27">
        <f t="shared" si="134"/>
        <v>74194.350000000006</v>
      </c>
    </row>
    <row r="540" spans="1:17" x14ac:dyDescent="0.25">
      <c r="A540" t="e">
        <f t="shared" si="124"/>
        <v>#VALUE!</v>
      </c>
      <c r="B540" s="6" t="str">
        <f t="shared" si="125"/>
        <v/>
      </c>
      <c r="C540" s="7" t="str">
        <f t="shared" si="126"/>
        <v/>
      </c>
      <c r="D540" s="1" t="str">
        <f t="shared" si="120"/>
        <v/>
      </c>
      <c r="E540" s="28" t="str">
        <f t="shared" si="127"/>
        <v/>
      </c>
      <c r="F540" s="1" t="str">
        <f t="shared" si="121"/>
        <v/>
      </c>
      <c r="G540" s="1" t="str">
        <f t="shared" si="128"/>
        <v/>
      </c>
      <c r="H540" s="7" t="str">
        <f t="shared" si="129"/>
        <v/>
      </c>
      <c r="J540" s="14">
        <f t="shared" si="130"/>
        <v>529</v>
      </c>
      <c r="K540" s="19">
        <f t="shared" si="131"/>
        <v>50067</v>
      </c>
      <c r="L540" s="27">
        <f t="shared" si="132"/>
        <v>74194.350000000006</v>
      </c>
      <c r="M540" s="18">
        <f t="shared" si="122"/>
        <v>666.98</v>
      </c>
      <c r="O540" s="18">
        <f t="shared" si="123"/>
        <v>113.2890651923077</v>
      </c>
      <c r="P540" s="18">
        <f t="shared" si="133"/>
        <v>553.69000000000005</v>
      </c>
      <c r="Q540" s="27">
        <f t="shared" si="134"/>
        <v>73640.66</v>
      </c>
    </row>
    <row r="541" spans="1:17" x14ac:dyDescent="0.25">
      <c r="A541" t="e">
        <f t="shared" si="124"/>
        <v>#VALUE!</v>
      </c>
      <c r="B541" s="6" t="str">
        <f t="shared" si="125"/>
        <v/>
      </c>
      <c r="C541" s="7" t="str">
        <f t="shared" si="126"/>
        <v/>
      </c>
      <c r="D541" s="1" t="str">
        <f t="shared" si="120"/>
        <v/>
      </c>
      <c r="E541" s="28" t="str">
        <f t="shared" si="127"/>
        <v/>
      </c>
      <c r="F541" s="1" t="str">
        <f t="shared" si="121"/>
        <v/>
      </c>
      <c r="G541" s="1" t="str">
        <f t="shared" si="128"/>
        <v/>
      </c>
      <c r="H541" s="7" t="str">
        <f t="shared" si="129"/>
        <v/>
      </c>
      <c r="J541" s="14">
        <f t="shared" si="130"/>
        <v>530</v>
      </c>
      <c r="K541" s="19">
        <f t="shared" si="131"/>
        <v>50081</v>
      </c>
      <c r="L541" s="27">
        <f t="shared" si="132"/>
        <v>73640.66</v>
      </c>
      <c r="M541" s="18">
        <f t="shared" si="122"/>
        <v>666.98</v>
      </c>
      <c r="O541" s="18">
        <f t="shared" si="123"/>
        <v>112.44362315384616</v>
      </c>
      <c r="P541" s="18">
        <f t="shared" si="133"/>
        <v>554.54</v>
      </c>
      <c r="Q541" s="27">
        <f t="shared" si="134"/>
        <v>73086.12</v>
      </c>
    </row>
    <row r="542" spans="1:17" x14ac:dyDescent="0.25">
      <c r="A542" t="e">
        <f t="shared" si="124"/>
        <v>#VALUE!</v>
      </c>
      <c r="B542" s="6" t="str">
        <f t="shared" si="125"/>
        <v/>
      </c>
      <c r="C542" s="7" t="str">
        <f t="shared" si="126"/>
        <v/>
      </c>
      <c r="D542" s="1" t="str">
        <f t="shared" si="120"/>
        <v/>
      </c>
      <c r="E542" s="28" t="str">
        <f t="shared" si="127"/>
        <v/>
      </c>
      <c r="F542" s="1" t="str">
        <f t="shared" si="121"/>
        <v/>
      </c>
      <c r="G542" s="1" t="str">
        <f t="shared" si="128"/>
        <v/>
      </c>
      <c r="H542" s="7" t="str">
        <f t="shared" si="129"/>
        <v/>
      </c>
      <c r="J542" s="14">
        <f t="shared" si="130"/>
        <v>531</v>
      </c>
      <c r="K542" s="19">
        <f t="shared" si="131"/>
        <v>50095</v>
      </c>
      <c r="L542" s="27">
        <f t="shared" si="132"/>
        <v>73086.12</v>
      </c>
      <c r="M542" s="18">
        <f t="shared" si="122"/>
        <v>666.98</v>
      </c>
      <c r="O542" s="18">
        <f t="shared" si="123"/>
        <v>111.59688323076922</v>
      </c>
      <c r="P542" s="18">
        <f t="shared" si="133"/>
        <v>555.38</v>
      </c>
      <c r="Q542" s="27">
        <f t="shared" si="134"/>
        <v>72530.740000000005</v>
      </c>
    </row>
    <row r="543" spans="1:17" x14ac:dyDescent="0.25">
      <c r="A543" t="e">
        <f t="shared" si="124"/>
        <v>#VALUE!</v>
      </c>
      <c r="B543" s="6" t="str">
        <f t="shared" si="125"/>
        <v/>
      </c>
      <c r="C543" s="7" t="str">
        <f t="shared" si="126"/>
        <v/>
      </c>
      <c r="D543" s="1" t="str">
        <f t="shared" si="120"/>
        <v/>
      </c>
      <c r="E543" s="28" t="str">
        <f t="shared" si="127"/>
        <v/>
      </c>
      <c r="F543" s="1" t="str">
        <f t="shared" si="121"/>
        <v/>
      </c>
      <c r="G543" s="1" t="str">
        <f t="shared" si="128"/>
        <v/>
      </c>
      <c r="H543" s="7" t="str">
        <f t="shared" si="129"/>
        <v/>
      </c>
      <c r="J543" s="14">
        <f t="shared" si="130"/>
        <v>532</v>
      </c>
      <c r="K543" s="19">
        <f t="shared" si="131"/>
        <v>50109</v>
      </c>
      <c r="L543" s="27">
        <f t="shared" si="132"/>
        <v>72530.740000000005</v>
      </c>
      <c r="M543" s="18">
        <f t="shared" si="122"/>
        <v>666.98</v>
      </c>
      <c r="O543" s="18">
        <f t="shared" si="123"/>
        <v>110.7488606923077</v>
      </c>
      <c r="P543" s="18">
        <f t="shared" si="133"/>
        <v>556.23</v>
      </c>
      <c r="Q543" s="27">
        <f t="shared" si="134"/>
        <v>71974.509999999995</v>
      </c>
    </row>
    <row r="544" spans="1:17" x14ac:dyDescent="0.25">
      <c r="A544" t="e">
        <f t="shared" si="124"/>
        <v>#VALUE!</v>
      </c>
      <c r="B544" s="6" t="str">
        <f t="shared" si="125"/>
        <v/>
      </c>
      <c r="C544" s="7" t="str">
        <f t="shared" si="126"/>
        <v/>
      </c>
      <c r="D544" s="1" t="str">
        <f t="shared" si="120"/>
        <v/>
      </c>
      <c r="E544" s="28" t="str">
        <f t="shared" si="127"/>
        <v/>
      </c>
      <c r="F544" s="1" t="str">
        <f t="shared" si="121"/>
        <v/>
      </c>
      <c r="G544" s="1" t="str">
        <f t="shared" si="128"/>
        <v/>
      </c>
      <c r="H544" s="7" t="str">
        <f t="shared" si="129"/>
        <v/>
      </c>
      <c r="J544" s="14">
        <f t="shared" si="130"/>
        <v>533</v>
      </c>
      <c r="K544" s="19">
        <f t="shared" si="131"/>
        <v>50123</v>
      </c>
      <c r="L544" s="27">
        <f t="shared" si="132"/>
        <v>71974.509999999995</v>
      </c>
      <c r="M544" s="18">
        <f t="shared" si="122"/>
        <v>666.98</v>
      </c>
      <c r="O544" s="18">
        <f t="shared" si="123"/>
        <v>109.89954026923077</v>
      </c>
      <c r="P544" s="18">
        <f t="shared" si="133"/>
        <v>557.08000000000004</v>
      </c>
      <c r="Q544" s="27">
        <f t="shared" si="134"/>
        <v>71417.429999999993</v>
      </c>
    </row>
    <row r="545" spans="1:17" x14ac:dyDescent="0.25">
      <c r="A545" t="e">
        <f t="shared" si="124"/>
        <v>#VALUE!</v>
      </c>
      <c r="B545" s="6" t="str">
        <f t="shared" si="125"/>
        <v/>
      </c>
      <c r="C545" s="7" t="str">
        <f t="shared" si="126"/>
        <v/>
      </c>
      <c r="D545" s="1" t="str">
        <f t="shared" si="120"/>
        <v/>
      </c>
      <c r="E545" s="28" t="str">
        <f t="shared" si="127"/>
        <v/>
      </c>
      <c r="F545" s="1" t="str">
        <f t="shared" si="121"/>
        <v/>
      </c>
      <c r="G545" s="1" t="str">
        <f t="shared" si="128"/>
        <v/>
      </c>
      <c r="H545" s="7" t="str">
        <f t="shared" si="129"/>
        <v/>
      </c>
      <c r="J545" s="14">
        <f t="shared" si="130"/>
        <v>534</v>
      </c>
      <c r="K545" s="19">
        <f t="shared" si="131"/>
        <v>50137</v>
      </c>
      <c r="L545" s="27">
        <f t="shared" si="132"/>
        <v>71417.429999999993</v>
      </c>
      <c r="M545" s="18">
        <f t="shared" si="122"/>
        <v>666.98</v>
      </c>
      <c r="O545" s="18">
        <f t="shared" si="123"/>
        <v>109.04892196153845</v>
      </c>
      <c r="P545" s="18">
        <f t="shared" si="133"/>
        <v>557.92999999999995</v>
      </c>
      <c r="Q545" s="27">
        <f t="shared" si="134"/>
        <v>70859.5</v>
      </c>
    </row>
    <row r="546" spans="1:17" x14ac:dyDescent="0.25">
      <c r="A546" t="e">
        <f t="shared" si="124"/>
        <v>#VALUE!</v>
      </c>
      <c r="B546" s="6" t="str">
        <f t="shared" si="125"/>
        <v/>
      </c>
      <c r="C546" s="7" t="str">
        <f t="shared" si="126"/>
        <v/>
      </c>
      <c r="D546" s="1" t="str">
        <f t="shared" si="120"/>
        <v/>
      </c>
      <c r="E546" s="28" t="str">
        <f t="shared" si="127"/>
        <v/>
      </c>
      <c r="F546" s="1" t="str">
        <f t="shared" si="121"/>
        <v/>
      </c>
      <c r="G546" s="1" t="str">
        <f t="shared" si="128"/>
        <v/>
      </c>
      <c r="H546" s="7" t="str">
        <f t="shared" si="129"/>
        <v/>
      </c>
      <c r="J546" s="14">
        <f t="shared" si="130"/>
        <v>535</v>
      </c>
      <c r="K546" s="19">
        <f t="shared" si="131"/>
        <v>50151</v>
      </c>
      <c r="L546" s="27">
        <f t="shared" si="132"/>
        <v>70859.5</v>
      </c>
      <c r="M546" s="18">
        <f t="shared" si="122"/>
        <v>666.98</v>
      </c>
      <c r="O546" s="18">
        <f t="shared" si="123"/>
        <v>108.19700576923077</v>
      </c>
      <c r="P546" s="18">
        <f t="shared" si="133"/>
        <v>558.78</v>
      </c>
      <c r="Q546" s="27">
        <f t="shared" si="134"/>
        <v>70300.72</v>
      </c>
    </row>
    <row r="547" spans="1:17" x14ac:dyDescent="0.25">
      <c r="A547" t="e">
        <f t="shared" si="124"/>
        <v>#VALUE!</v>
      </c>
      <c r="B547" s="6" t="str">
        <f t="shared" si="125"/>
        <v/>
      </c>
      <c r="C547" s="7" t="str">
        <f t="shared" si="126"/>
        <v/>
      </c>
      <c r="D547" s="1" t="str">
        <f t="shared" si="120"/>
        <v/>
      </c>
      <c r="E547" s="28" t="str">
        <f t="shared" si="127"/>
        <v/>
      </c>
      <c r="F547" s="1" t="str">
        <f t="shared" si="121"/>
        <v/>
      </c>
      <c r="G547" s="1" t="str">
        <f t="shared" si="128"/>
        <v/>
      </c>
      <c r="H547" s="7" t="str">
        <f t="shared" si="129"/>
        <v/>
      </c>
      <c r="J547" s="14">
        <f t="shared" si="130"/>
        <v>536</v>
      </c>
      <c r="K547" s="19">
        <f t="shared" si="131"/>
        <v>50165</v>
      </c>
      <c r="L547" s="27">
        <f t="shared" si="132"/>
        <v>70300.72</v>
      </c>
      <c r="M547" s="18">
        <f t="shared" si="122"/>
        <v>666.98</v>
      </c>
      <c r="O547" s="18">
        <f t="shared" si="123"/>
        <v>107.3437916923077</v>
      </c>
      <c r="P547" s="18">
        <f t="shared" si="133"/>
        <v>559.64</v>
      </c>
      <c r="Q547" s="27">
        <f t="shared" si="134"/>
        <v>69741.08</v>
      </c>
    </row>
    <row r="548" spans="1:17" x14ac:dyDescent="0.25">
      <c r="A548" t="e">
        <f t="shared" si="124"/>
        <v>#VALUE!</v>
      </c>
      <c r="B548" s="6" t="str">
        <f t="shared" si="125"/>
        <v/>
      </c>
      <c r="C548" s="7" t="str">
        <f t="shared" si="126"/>
        <v/>
      </c>
      <c r="D548" s="1" t="str">
        <f t="shared" si="120"/>
        <v/>
      </c>
      <c r="E548" s="28" t="str">
        <f t="shared" si="127"/>
        <v/>
      </c>
      <c r="F548" s="1" t="str">
        <f t="shared" si="121"/>
        <v/>
      </c>
      <c r="G548" s="1" t="str">
        <f t="shared" si="128"/>
        <v/>
      </c>
      <c r="H548" s="7" t="str">
        <f t="shared" si="129"/>
        <v/>
      </c>
      <c r="J548" s="14">
        <f t="shared" si="130"/>
        <v>537</v>
      </c>
      <c r="K548" s="19">
        <f t="shared" si="131"/>
        <v>50179</v>
      </c>
      <c r="L548" s="27">
        <f t="shared" si="132"/>
        <v>69741.08</v>
      </c>
      <c r="M548" s="18">
        <f t="shared" si="122"/>
        <v>666.98</v>
      </c>
      <c r="O548" s="18">
        <f t="shared" si="123"/>
        <v>106.48926446153847</v>
      </c>
      <c r="P548" s="18">
        <f t="shared" si="133"/>
        <v>560.49</v>
      </c>
      <c r="Q548" s="27">
        <f t="shared" si="134"/>
        <v>69180.59</v>
      </c>
    </row>
    <row r="549" spans="1:17" x14ac:dyDescent="0.25">
      <c r="A549" t="e">
        <f t="shared" si="124"/>
        <v>#VALUE!</v>
      </c>
      <c r="B549" s="6" t="str">
        <f t="shared" si="125"/>
        <v/>
      </c>
      <c r="C549" s="7" t="str">
        <f t="shared" si="126"/>
        <v/>
      </c>
      <c r="D549" s="1" t="str">
        <f t="shared" si="120"/>
        <v/>
      </c>
      <c r="E549" s="28" t="str">
        <f t="shared" si="127"/>
        <v/>
      </c>
      <c r="F549" s="1" t="str">
        <f t="shared" si="121"/>
        <v/>
      </c>
      <c r="G549" s="1" t="str">
        <f t="shared" si="128"/>
        <v/>
      </c>
      <c r="H549" s="7" t="str">
        <f t="shared" si="129"/>
        <v/>
      </c>
      <c r="J549" s="14">
        <f t="shared" si="130"/>
        <v>538</v>
      </c>
      <c r="K549" s="19">
        <f t="shared" si="131"/>
        <v>50193</v>
      </c>
      <c r="L549" s="27">
        <f t="shared" si="132"/>
        <v>69180.59</v>
      </c>
      <c r="M549" s="18">
        <f t="shared" si="122"/>
        <v>666.98</v>
      </c>
      <c r="O549" s="18">
        <f t="shared" si="123"/>
        <v>105.63343934615385</v>
      </c>
      <c r="P549" s="18">
        <f t="shared" si="133"/>
        <v>561.35</v>
      </c>
      <c r="Q549" s="27">
        <f t="shared" si="134"/>
        <v>68619.240000000005</v>
      </c>
    </row>
    <row r="550" spans="1:17" x14ac:dyDescent="0.25">
      <c r="A550" t="e">
        <f t="shared" si="124"/>
        <v>#VALUE!</v>
      </c>
      <c r="B550" s="6" t="str">
        <f t="shared" si="125"/>
        <v/>
      </c>
      <c r="C550" s="7" t="str">
        <f t="shared" si="126"/>
        <v/>
      </c>
      <c r="D550" s="1" t="str">
        <f t="shared" si="120"/>
        <v/>
      </c>
      <c r="E550" s="28" t="str">
        <f t="shared" si="127"/>
        <v/>
      </c>
      <c r="F550" s="1" t="str">
        <f t="shared" si="121"/>
        <v/>
      </c>
      <c r="G550" s="1" t="str">
        <f t="shared" si="128"/>
        <v/>
      </c>
      <c r="H550" s="7" t="str">
        <f t="shared" si="129"/>
        <v/>
      </c>
      <c r="J550" s="14">
        <f t="shared" si="130"/>
        <v>539</v>
      </c>
      <c r="K550" s="19">
        <f t="shared" si="131"/>
        <v>50207</v>
      </c>
      <c r="L550" s="27">
        <f t="shared" si="132"/>
        <v>68619.240000000005</v>
      </c>
      <c r="M550" s="18">
        <f t="shared" si="122"/>
        <v>666.98</v>
      </c>
      <c r="O550" s="18">
        <f t="shared" si="123"/>
        <v>104.77630107692309</v>
      </c>
      <c r="P550" s="18">
        <f t="shared" si="133"/>
        <v>562.20000000000005</v>
      </c>
      <c r="Q550" s="27">
        <f t="shared" si="134"/>
        <v>68057.039999999994</v>
      </c>
    </row>
    <row r="551" spans="1:17" x14ac:dyDescent="0.25">
      <c r="A551" t="e">
        <f t="shared" si="124"/>
        <v>#VALUE!</v>
      </c>
      <c r="B551" s="6" t="str">
        <f t="shared" si="125"/>
        <v/>
      </c>
      <c r="C551" s="7" t="str">
        <f t="shared" si="126"/>
        <v/>
      </c>
      <c r="D551" s="1" t="str">
        <f t="shared" si="120"/>
        <v/>
      </c>
      <c r="E551" s="28" t="str">
        <f t="shared" si="127"/>
        <v/>
      </c>
      <c r="F551" s="1" t="str">
        <f t="shared" si="121"/>
        <v/>
      </c>
      <c r="G551" s="1" t="str">
        <f t="shared" si="128"/>
        <v/>
      </c>
      <c r="H551" s="7" t="str">
        <f t="shared" si="129"/>
        <v/>
      </c>
      <c r="J551" s="14">
        <f t="shared" si="130"/>
        <v>540</v>
      </c>
      <c r="K551" s="19">
        <f t="shared" si="131"/>
        <v>50221</v>
      </c>
      <c r="L551" s="27">
        <f t="shared" si="132"/>
        <v>68057.039999999994</v>
      </c>
      <c r="M551" s="18">
        <f t="shared" si="122"/>
        <v>666.98</v>
      </c>
      <c r="O551" s="18">
        <f t="shared" si="123"/>
        <v>103.91786492307692</v>
      </c>
      <c r="P551" s="18">
        <f t="shared" si="133"/>
        <v>563.05999999999995</v>
      </c>
      <c r="Q551" s="27">
        <f t="shared" si="134"/>
        <v>67493.98</v>
      </c>
    </row>
    <row r="552" spans="1:17" x14ac:dyDescent="0.25">
      <c r="A552" t="e">
        <f t="shared" si="124"/>
        <v>#VALUE!</v>
      </c>
      <c r="B552" s="6" t="str">
        <f t="shared" si="125"/>
        <v/>
      </c>
      <c r="C552" s="7" t="str">
        <f t="shared" si="126"/>
        <v/>
      </c>
      <c r="D552" s="1" t="str">
        <f t="shared" si="120"/>
        <v/>
      </c>
      <c r="E552" s="28" t="str">
        <f t="shared" si="127"/>
        <v/>
      </c>
      <c r="F552" s="1" t="str">
        <f t="shared" si="121"/>
        <v/>
      </c>
      <c r="G552" s="1" t="str">
        <f t="shared" si="128"/>
        <v/>
      </c>
      <c r="H552" s="7" t="str">
        <f t="shared" si="129"/>
        <v/>
      </c>
      <c r="J552" s="14">
        <f t="shared" si="130"/>
        <v>541</v>
      </c>
      <c r="K552" s="19">
        <f t="shared" si="131"/>
        <v>50235</v>
      </c>
      <c r="L552" s="27">
        <f t="shared" si="132"/>
        <v>67493.98</v>
      </c>
      <c r="M552" s="18">
        <f t="shared" si="122"/>
        <v>666.98</v>
      </c>
      <c r="O552" s="18">
        <f t="shared" si="123"/>
        <v>103.05811561538461</v>
      </c>
      <c r="P552" s="18">
        <f t="shared" si="133"/>
        <v>563.91999999999996</v>
      </c>
      <c r="Q552" s="27">
        <f t="shared" si="134"/>
        <v>66930.06</v>
      </c>
    </row>
    <row r="553" spans="1:17" x14ac:dyDescent="0.25">
      <c r="A553" t="e">
        <f t="shared" si="124"/>
        <v>#VALUE!</v>
      </c>
      <c r="B553" s="6" t="str">
        <f t="shared" si="125"/>
        <v/>
      </c>
      <c r="C553" s="7" t="str">
        <f t="shared" si="126"/>
        <v/>
      </c>
      <c r="D553" s="1" t="str">
        <f t="shared" si="120"/>
        <v/>
      </c>
      <c r="E553" s="28" t="str">
        <f t="shared" si="127"/>
        <v/>
      </c>
      <c r="F553" s="1" t="str">
        <f t="shared" si="121"/>
        <v/>
      </c>
      <c r="G553" s="1" t="str">
        <f t="shared" si="128"/>
        <v/>
      </c>
      <c r="H553" s="7" t="str">
        <f t="shared" si="129"/>
        <v/>
      </c>
      <c r="J553" s="14">
        <f t="shared" si="130"/>
        <v>542</v>
      </c>
      <c r="K553" s="19">
        <f t="shared" si="131"/>
        <v>50249</v>
      </c>
      <c r="L553" s="27">
        <f t="shared" si="132"/>
        <v>66930.06</v>
      </c>
      <c r="M553" s="18">
        <f t="shared" si="122"/>
        <v>666.98</v>
      </c>
      <c r="O553" s="18">
        <f t="shared" si="123"/>
        <v>102.19705315384616</v>
      </c>
      <c r="P553" s="18">
        <f t="shared" si="133"/>
        <v>564.78</v>
      </c>
      <c r="Q553" s="27">
        <f t="shared" si="134"/>
        <v>66365.279999999999</v>
      </c>
    </row>
    <row r="554" spans="1:17" x14ac:dyDescent="0.25">
      <c r="A554" t="e">
        <f t="shared" si="124"/>
        <v>#VALUE!</v>
      </c>
      <c r="B554" s="6" t="str">
        <f t="shared" si="125"/>
        <v/>
      </c>
      <c r="C554" s="7" t="str">
        <f t="shared" si="126"/>
        <v/>
      </c>
      <c r="D554" s="1" t="str">
        <f t="shared" si="120"/>
        <v/>
      </c>
      <c r="E554" s="28" t="str">
        <f t="shared" si="127"/>
        <v/>
      </c>
      <c r="F554" s="1" t="str">
        <f t="shared" si="121"/>
        <v/>
      </c>
      <c r="G554" s="1" t="str">
        <f t="shared" si="128"/>
        <v/>
      </c>
      <c r="H554" s="7" t="str">
        <f t="shared" si="129"/>
        <v/>
      </c>
      <c r="J554" s="14">
        <f t="shared" si="130"/>
        <v>543</v>
      </c>
      <c r="K554" s="19">
        <f t="shared" si="131"/>
        <v>50263</v>
      </c>
      <c r="L554" s="27">
        <f t="shared" si="132"/>
        <v>66365.279999999999</v>
      </c>
      <c r="M554" s="18">
        <f t="shared" si="122"/>
        <v>666.98</v>
      </c>
      <c r="O554" s="18">
        <f t="shared" si="123"/>
        <v>101.33467753846153</v>
      </c>
      <c r="P554" s="18">
        <f t="shared" si="133"/>
        <v>565.65</v>
      </c>
      <c r="Q554" s="27">
        <f t="shared" si="134"/>
        <v>65799.63</v>
      </c>
    </row>
    <row r="555" spans="1:17" x14ac:dyDescent="0.25">
      <c r="A555" t="e">
        <f t="shared" si="124"/>
        <v>#VALUE!</v>
      </c>
      <c r="B555" s="6" t="str">
        <f t="shared" si="125"/>
        <v/>
      </c>
      <c r="C555" s="7" t="str">
        <f t="shared" si="126"/>
        <v/>
      </c>
      <c r="D555" s="1" t="str">
        <f t="shared" si="120"/>
        <v/>
      </c>
      <c r="E555" s="28" t="str">
        <f t="shared" si="127"/>
        <v/>
      </c>
      <c r="F555" s="1" t="str">
        <f t="shared" si="121"/>
        <v/>
      </c>
      <c r="G555" s="1" t="str">
        <f t="shared" si="128"/>
        <v/>
      </c>
      <c r="H555" s="7" t="str">
        <f t="shared" si="129"/>
        <v/>
      </c>
      <c r="J555" s="14">
        <f t="shared" si="130"/>
        <v>544</v>
      </c>
      <c r="K555" s="19">
        <f t="shared" si="131"/>
        <v>50277</v>
      </c>
      <c r="L555" s="27">
        <f t="shared" si="132"/>
        <v>65799.63</v>
      </c>
      <c r="M555" s="18">
        <f t="shared" si="122"/>
        <v>666.98</v>
      </c>
      <c r="O555" s="18">
        <f t="shared" si="123"/>
        <v>100.47097350000001</v>
      </c>
      <c r="P555" s="18">
        <f t="shared" si="133"/>
        <v>566.51</v>
      </c>
      <c r="Q555" s="27">
        <f t="shared" si="134"/>
        <v>65233.120000000003</v>
      </c>
    </row>
    <row r="556" spans="1:17" x14ac:dyDescent="0.25">
      <c r="A556" t="e">
        <f t="shared" si="124"/>
        <v>#VALUE!</v>
      </c>
      <c r="B556" s="6" t="str">
        <f t="shared" si="125"/>
        <v/>
      </c>
      <c r="C556" s="7" t="str">
        <f t="shared" si="126"/>
        <v/>
      </c>
      <c r="D556" s="1" t="str">
        <f t="shared" si="120"/>
        <v/>
      </c>
      <c r="E556" s="28" t="str">
        <f t="shared" si="127"/>
        <v/>
      </c>
      <c r="F556" s="1" t="str">
        <f t="shared" si="121"/>
        <v/>
      </c>
      <c r="G556" s="1" t="str">
        <f t="shared" si="128"/>
        <v/>
      </c>
      <c r="H556" s="7" t="str">
        <f t="shared" si="129"/>
        <v/>
      </c>
      <c r="J556" s="14">
        <f t="shared" si="130"/>
        <v>545</v>
      </c>
      <c r="K556" s="19">
        <f t="shared" si="131"/>
        <v>50291</v>
      </c>
      <c r="L556" s="27">
        <f t="shared" si="132"/>
        <v>65233.120000000003</v>
      </c>
      <c r="M556" s="18">
        <f t="shared" si="122"/>
        <v>666.98</v>
      </c>
      <c r="O556" s="18">
        <f t="shared" si="123"/>
        <v>99.60595630769231</v>
      </c>
      <c r="P556" s="18">
        <f t="shared" si="133"/>
        <v>567.37</v>
      </c>
      <c r="Q556" s="27">
        <f t="shared" si="134"/>
        <v>64665.75</v>
      </c>
    </row>
    <row r="557" spans="1:17" x14ac:dyDescent="0.25">
      <c r="A557" t="e">
        <f t="shared" si="124"/>
        <v>#VALUE!</v>
      </c>
      <c r="B557" s="6" t="str">
        <f t="shared" si="125"/>
        <v/>
      </c>
      <c r="C557" s="7" t="str">
        <f t="shared" si="126"/>
        <v/>
      </c>
      <c r="D557" s="1" t="str">
        <f t="shared" si="120"/>
        <v/>
      </c>
      <c r="E557" s="28" t="str">
        <f t="shared" si="127"/>
        <v/>
      </c>
      <c r="F557" s="1" t="str">
        <f t="shared" si="121"/>
        <v/>
      </c>
      <c r="G557" s="1" t="str">
        <f t="shared" si="128"/>
        <v/>
      </c>
      <c r="H557" s="7" t="str">
        <f t="shared" si="129"/>
        <v/>
      </c>
      <c r="J557" s="14">
        <f t="shared" si="130"/>
        <v>546</v>
      </c>
      <c r="K557" s="19">
        <f t="shared" si="131"/>
        <v>50305</v>
      </c>
      <c r="L557" s="27">
        <f t="shared" si="132"/>
        <v>64665.75</v>
      </c>
      <c r="M557" s="18">
        <f t="shared" si="122"/>
        <v>666.98</v>
      </c>
      <c r="O557" s="18">
        <f t="shared" si="123"/>
        <v>98.739625961538465</v>
      </c>
      <c r="P557" s="18">
        <f t="shared" si="133"/>
        <v>568.24</v>
      </c>
      <c r="Q557" s="27">
        <f t="shared" si="134"/>
        <v>64097.51</v>
      </c>
    </row>
    <row r="558" spans="1:17" x14ac:dyDescent="0.25">
      <c r="A558" t="e">
        <f t="shared" si="124"/>
        <v>#VALUE!</v>
      </c>
      <c r="B558" s="6" t="str">
        <f t="shared" si="125"/>
        <v/>
      </c>
      <c r="C558" s="7" t="str">
        <f t="shared" si="126"/>
        <v/>
      </c>
      <c r="D558" s="1" t="str">
        <f t="shared" si="120"/>
        <v/>
      </c>
      <c r="E558" s="28" t="str">
        <f t="shared" si="127"/>
        <v/>
      </c>
      <c r="F558" s="1" t="str">
        <f t="shared" si="121"/>
        <v/>
      </c>
      <c r="G558" s="1" t="str">
        <f t="shared" si="128"/>
        <v/>
      </c>
      <c r="H558" s="7" t="str">
        <f t="shared" si="129"/>
        <v/>
      </c>
      <c r="J558" s="14">
        <f t="shared" si="130"/>
        <v>547</v>
      </c>
      <c r="K558" s="19">
        <f t="shared" si="131"/>
        <v>50319</v>
      </c>
      <c r="L558" s="27">
        <f t="shared" si="132"/>
        <v>64097.51</v>
      </c>
      <c r="M558" s="18">
        <f t="shared" si="122"/>
        <v>666.98</v>
      </c>
      <c r="O558" s="18">
        <f t="shared" si="123"/>
        <v>97.871967192307693</v>
      </c>
      <c r="P558" s="18">
        <f t="shared" si="133"/>
        <v>569.11</v>
      </c>
      <c r="Q558" s="27">
        <f t="shared" si="134"/>
        <v>63528.4</v>
      </c>
    </row>
    <row r="559" spans="1:17" x14ac:dyDescent="0.25">
      <c r="A559" t="e">
        <f t="shared" si="124"/>
        <v>#VALUE!</v>
      </c>
      <c r="B559" s="6" t="str">
        <f t="shared" si="125"/>
        <v/>
      </c>
      <c r="C559" s="7" t="str">
        <f t="shared" si="126"/>
        <v/>
      </c>
      <c r="D559" s="1" t="str">
        <f t="shared" si="120"/>
        <v/>
      </c>
      <c r="E559" s="28" t="str">
        <f t="shared" si="127"/>
        <v/>
      </c>
      <c r="F559" s="1" t="str">
        <f t="shared" si="121"/>
        <v/>
      </c>
      <c r="G559" s="1" t="str">
        <f t="shared" si="128"/>
        <v/>
      </c>
      <c r="H559" s="7" t="str">
        <f t="shared" si="129"/>
        <v/>
      </c>
      <c r="J559" s="14">
        <f t="shared" si="130"/>
        <v>548</v>
      </c>
      <c r="K559" s="19">
        <f t="shared" si="131"/>
        <v>50333</v>
      </c>
      <c r="L559" s="27">
        <f t="shared" si="132"/>
        <v>63528.4</v>
      </c>
      <c r="M559" s="18">
        <f t="shared" si="122"/>
        <v>666.98</v>
      </c>
      <c r="O559" s="18">
        <f t="shared" si="123"/>
        <v>97.002980000000008</v>
      </c>
      <c r="P559" s="18">
        <f t="shared" si="133"/>
        <v>569.98</v>
      </c>
      <c r="Q559" s="27">
        <f t="shared" si="134"/>
        <v>62958.42</v>
      </c>
    </row>
    <row r="560" spans="1:17" x14ac:dyDescent="0.25">
      <c r="A560" t="e">
        <f t="shared" si="124"/>
        <v>#VALUE!</v>
      </c>
      <c r="B560" s="6" t="str">
        <f t="shared" si="125"/>
        <v/>
      </c>
      <c r="C560" s="7" t="str">
        <f t="shared" si="126"/>
        <v/>
      </c>
      <c r="D560" s="1" t="str">
        <f t="shared" si="120"/>
        <v/>
      </c>
      <c r="E560" s="28" t="str">
        <f t="shared" si="127"/>
        <v/>
      </c>
      <c r="F560" s="1" t="str">
        <f t="shared" si="121"/>
        <v/>
      </c>
      <c r="G560" s="1" t="str">
        <f t="shared" si="128"/>
        <v/>
      </c>
      <c r="H560" s="7" t="str">
        <f t="shared" si="129"/>
        <v/>
      </c>
      <c r="J560" s="14">
        <f t="shared" si="130"/>
        <v>549</v>
      </c>
      <c r="K560" s="19">
        <f t="shared" si="131"/>
        <v>50347</v>
      </c>
      <c r="L560" s="27">
        <f t="shared" si="132"/>
        <v>62958.42</v>
      </c>
      <c r="M560" s="18">
        <f t="shared" si="122"/>
        <v>666.98</v>
      </c>
      <c r="O560" s="18">
        <f t="shared" si="123"/>
        <v>96.132664384615381</v>
      </c>
      <c r="P560" s="18">
        <f t="shared" si="133"/>
        <v>570.85</v>
      </c>
      <c r="Q560" s="27">
        <f t="shared" si="134"/>
        <v>62387.57</v>
      </c>
    </row>
    <row r="561" spans="1:17" x14ac:dyDescent="0.25">
      <c r="A561" t="e">
        <f t="shared" si="124"/>
        <v>#VALUE!</v>
      </c>
      <c r="B561" s="6" t="str">
        <f t="shared" si="125"/>
        <v/>
      </c>
      <c r="C561" s="7" t="str">
        <f t="shared" si="126"/>
        <v/>
      </c>
      <c r="D561" s="1" t="str">
        <f t="shared" si="120"/>
        <v/>
      </c>
      <c r="E561" s="28" t="str">
        <f t="shared" si="127"/>
        <v/>
      </c>
      <c r="F561" s="1" t="str">
        <f t="shared" si="121"/>
        <v/>
      </c>
      <c r="G561" s="1" t="str">
        <f t="shared" si="128"/>
        <v/>
      </c>
      <c r="H561" s="7" t="str">
        <f t="shared" si="129"/>
        <v/>
      </c>
      <c r="J561" s="14">
        <f t="shared" si="130"/>
        <v>550</v>
      </c>
      <c r="K561" s="19">
        <f t="shared" si="131"/>
        <v>50361</v>
      </c>
      <c r="L561" s="27">
        <f t="shared" si="132"/>
        <v>62387.57</v>
      </c>
      <c r="M561" s="18">
        <f t="shared" si="122"/>
        <v>666.98</v>
      </c>
      <c r="O561" s="18">
        <f t="shared" si="123"/>
        <v>95.261020346153842</v>
      </c>
      <c r="P561" s="18">
        <f t="shared" si="133"/>
        <v>571.72</v>
      </c>
      <c r="Q561" s="27">
        <f t="shared" si="134"/>
        <v>61815.85</v>
      </c>
    </row>
    <row r="562" spans="1:17" x14ac:dyDescent="0.25">
      <c r="A562" t="e">
        <f t="shared" si="124"/>
        <v>#VALUE!</v>
      </c>
      <c r="B562" s="6" t="str">
        <f t="shared" si="125"/>
        <v/>
      </c>
      <c r="C562" s="7" t="str">
        <f t="shared" si="126"/>
        <v/>
      </c>
      <c r="D562" s="1" t="str">
        <f t="shared" si="120"/>
        <v/>
      </c>
      <c r="E562" s="28" t="str">
        <f t="shared" si="127"/>
        <v/>
      </c>
      <c r="F562" s="1" t="str">
        <f t="shared" si="121"/>
        <v/>
      </c>
      <c r="G562" s="1" t="str">
        <f t="shared" si="128"/>
        <v/>
      </c>
      <c r="H562" s="7" t="str">
        <f t="shared" si="129"/>
        <v/>
      </c>
      <c r="J562" s="14">
        <f t="shared" si="130"/>
        <v>551</v>
      </c>
      <c r="K562" s="19">
        <f t="shared" si="131"/>
        <v>50375</v>
      </c>
      <c r="L562" s="27">
        <f t="shared" si="132"/>
        <v>61815.85</v>
      </c>
      <c r="M562" s="18">
        <f t="shared" si="122"/>
        <v>666.98</v>
      </c>
      <c r="O562" s="18">
        <f t="shared" si="123"/>
        <v>94.388047884615389</v>
      </c>
      <c r="P562" s="18">
        <f t="shared" si="133"/>
        <v>572.59</v>
      </c>
      <c r="Q562" s="27">
        <f t="shared" si="134"/>
        <v>61243.26</v>
      </c>
    </row>
    <row r="563" spans="1:17" x14ac:dyDescent="0.25">
      <c r="A563" t="e">
        <f t="shared" si="124"/>
        <v>#VALUE!</v>
      </c>
      <c r="B563" s="6" t="str">
        <f t="shared" si="125"/>
        <v/>
      </c>
      <c r="C563" s="7" t="str">
        <f t="shared" si="126"/>
        <v/>
      </c>
      <c r="D563" s="1" t="str">
        <f t="shared" si="120"/>
        <v/>
      </c>
      <c r="E563" s="28" t="str">
        <f t="shared" si="127"/>
        <v/>
      </c>
      <c r="F563" s="1" t="str">
        <f t="shared" si="121"/>
        <v/>
      </c>
      <c r="G563" s="1" t="str">
        <f t="shared" si="128"/>
        <v/>
      </c>
      <c r="H563" s="7" t="str">
        <f t="shared" si="129"/>
        <v/>
      </c>
      <c r="J563" s="14">
        <f t="shared" si="130"/>
        <v>552</v>
      </c>
      <c r="K563" s="19">
        <f t="shared" si="131"/>
        <v>50389</v>
      </c>
      <c r="L563" s="27">
        <f t="shared" si="132"/>
        <v>61243.26</v>
      </c>
      <c r="M563" s="18">
        <f t="shared" si="122"/>
        <v>666.98</v>
      </c>
      <c r="O563" s="18">
        <f t="shared" si="123"/>
        <v>93.513747000000009</v>
      </c>
      <c r="P563" s="18">
        <f t="shared" si="133"/>
        <v>573.47</v>
      </c>
      <c r="Q563" s="27">
        <f t="shared" si="134"/>
        <v>60669.79</v>
      </c>
    </row>
    <row r="564" spans="1:17" x14ac:dyDescent="0.25">
      <c r="A564" t="e">
        <f t="shared" si="124"/>
        <v>#VALUE!</v>
      </c>
      <c r="B564" s="6" t="str">
        <f t="shared" si="125"/>
        <v/>
      </c>
      <c r="C564" s="7" t="str">
        <f t="shared" si="126"/>
        <v/>
      </c>
      <c r="D564" s="1" t="str">
        <f t="shared" si="120"/>
        <v/>
      </c>
      <c r="E564" s="28" t="str">
        <f t="shared" si="127"/>
        <v/>
      </c>
      <c r="F564" s="1" t="str">
        <f t="shared" si="121"/>
        <v/>
      </c>
      <c r="G564" s="1" t="str">
        <f t="shared" si="128"/>
        <v/>
      </c>
      <c r="H564" s="7" t="str">
        <f t="shared" si="129"/>
        <v/>
      </c>
      <c r="J564" s="14">
        <f t="shared" si="130"/>
        <v>553</v>
      </c>
      <c r="K564" s="19">
        <f t="shared" si="131"/>
        <v>50403</v>
      </c>
      <c r="L564" s="27">
        <f t="shared" si="132"/>
        <v>60669.79</v>
      </c>
      <c r="M564" s="18">
        <f t="shared" si="122"/>
        <v>666.98</v>
      </c>
      <c r="O564" s="18">
        <f t="shared" si="123"/>
        <v>92.63810242307693</v>
      </c>
      <c r="P564" s="18">
        <f t="shared" si="133"/>
        <v>574.34</v>
      </c>
      <c r="Q564" s="27">
        <f t="shared" si="134"/>
        <v>60095.45</v>
      </c>
    </row>
    <row r="565" spans="1:17" x14ac:dyDescent="0.25">
      <c r="A565" t="e">
        <f t="shared" si="124"/>
        <v>#VALUE!</v>
      </c>
      <c r="B565" s="6" t="str">
        <f t="shared" si="125"/>
        <v/>
      </c>
      <c r="C565" s="7" t="str">
        <f t="shared" si="126"/>
        <v/>
      </c>
      <c r="D565" s="1" t="str">
        <f t="shared" si="120"/>
        <v/>
      </c>
      <c r="E565" s="28" t="str">
        <f t="shared" si="127"/>
        <v/>
      </c>
      <c r="F565" s="1" t="str">
        <f t="shared" si="121"/>
        <v/>
      </c>
      <c r="G565" s="1" t="str">
        <f t="shared" si="128"/>
        <v/>
      </c>
      <c r="H565" s="7" t="str">
        <f t="shared" si="129"/>
        <v/>
      </c>
      <c r="J565" s="14">
        <f t="shared" si="130"/>
        <v>554</v>
      </c>
      <c r="K565" s="19">
        <f t="shared" si="131"/>
        <v>50417</v>
      </c>
      <c r="L565" s="27">
        <f t="shared" si="132"/>
        <v>60095.45</v>
      </c>
      <c r="M565" s="18">
        <f t="shared" si="122"/>
        <v>666.98</v>
      </c>
      <c r="O565" s="18">
        <f t="shared" si="123"/>
        <v>91.761129423076923</v>
      </c>
      <c r="P565" s="18">
        <f t="shared" si="133"/>
        <v>575.22</v>
      </c>
      <c r="Q565" s="27">
        <f t="shared" si="134"/>
        <v>59520.23</v>
      </c>
    </row>
    <row r="566" spans="1:17" x14ac:dyDescent="0.25">
      <c r="A566" t="e">
        <f t="shared" si="124"/>
        <v>#VALUE!</v>
      </c>
      <c r="B566" s="6" t="str">
        <f t="shared" si="125"/>
        <v/>
      </c>
      <c r="C566" s="7" t="str">
        <f t="shared" si="126"/>
        <v/>
      </c>
      <c r="D566" s="1" t="str">
        <f t="shared" si="120"/>
        <v/>
      </c>
      <c r="E566" s="28" t="str">
        <f t="shared" si="127"/>
        <v/>
      </c>
      <c r="F566" s="1" t="str">
        <f t="shared" si="121"/>
        <v/>
      </c>
      <c r="G566" s="1" t="str">
        <f t="shared" si="128"/>
        <v/>
      </c>
      <c r="H566" s="7" t="str">
        <f t="shared" si="129"/>
        <v/>
      </c>
      <c r="J566" s="14">
        <f t="shared" si="130"/>
        <v>555</v>
      </c>
      <c r="K566" s="19">
        <f t="shared" si="131"/>
        <v>50431</v>
      </c>
      <c r="L566" s="27">
        <f t="shared" si="132"/>
        <v>59520.23</v>
      </c>
      <c r="M566" s="18">
        <f t="shared" si="122"/>
        <v>666.98</v>
      </c>
      <c r="O566" s="18">
        <f t="shared" si="123"/>
        <v>90.882812730769245</v>
      </c>
      <c r="P566" s="18">
        <f t="shared" si="133"/>
        <v>576.1</v>
      </c>
      <c r="Q566" s="27">
        <f t="shared" si="134"/>
        <v>58944.13</v>
      </c>
    </row>
    <row r="567" spans="1:17" x14ac:dyDescent="0.25">
      <c r="A567" t="e">
        <f t="shared" si="124"/>
        <v>#VALUE!</v>
      </c>
      <c r="B567" s="6" t="str">
        <f t="shared" si="125"/>
        <v/>
      </c>
      <c r="C567" s="7" t="str">
        <f t="shared" si="126"/>
        <v/>
      </c>
      <c r="D567" s="1" t="str">
        <f t="shared" si="120"/>
        <v/>
      </c>
      <c r="E567" s="28" t="str">
        <f t="shared" si="127"/>
        <v/>
      </c>
      <c r="F567" s="1" t="str">
        <f t="shared" si="121"/>
        <v/>
      </c>
      <c r="G567" s="1" t="str">
        <f t="shared" si="128"/>
        <v/>
      </c>
      <c r="H567" s="7" t="str">
        <f t="shared" si="129"/>
        <v/>
      </c>
      <c r="J567" s="14">
        <f t="shared" si="130"/>
        <v>556</v>
      </c>
      <c r="K567" s="19">
        <f t="shared" si="131"/>
        <v>50445</v>
      </c>
      <c r="L567" s="27">
        <f t="shared" si="132"/>
        <v>58944.13</v>
      </c>
      <c r="M567" s="18">
        <f t="shared" si="122"/>
        <v>666.98</v>
      </c>
      <c r="O567" s="18">
        <f t="shared" si="123"/>
        <v>90.00315234615384</v>
      </c>
      <c r="P567" s="18">
        <f t="shared" si="133"/>
        <v>576.98</v>
      </c>
      <c r="Q567" s="27">
        <f t="shared" si="134"/>
        <v>58367.15</v>
      </c>
    </row>
    <row r="568" spans="1:17" x14ac:dyDescent="0.25">
      <c r="A568" t="e">
        <f t="shared" si="124"/>
        <v>#VALUE!</v>
      </c>
      <c r="B568" s="6" t="str">
        <f t="shared" si="125"/>
        <v/>
      </c>
      <c r="C568" s="7" t="str">
        <f t="shared" si="126"/>
        <v/>
      </c>
      <c r="D568" s="1" t="str">
        <f t="shared" si="120"/>
        <v/>
      </c>
      <c r="E568" s="28" t="str">
        <f t="shared" si="127"/>
        <v/>
      </c>
      <c r="F568" s="1" t="str">
        <f t="shared" si="121"/>
        <v/>
      </c>
      <c r="G568" s="1" t="str">
        <f t="shared" si="128"/>
        <v/>
      </c>
      <c r="H568" s="7" t="str">
        <f t="shared" si="129"/>
        <v/>
      </c>
      <c r="J568" s="14">
        <f t="shared" si="130"/>
        <v>557</v>
      </c>
      <c r="K568" s="19">
        <f t="shared" si="131"/>
        <v>50459</v>
      </c>
      <c r="L568" s="27">
        <f t="shared" si="132"/>
        <v>58367.15</v>
      </c>
      <c r="M568" s="18">
        <f t="shared" si="122"/>
        <v>666.98</v>
      </c>
      <c r="O568" s="18">
        <f t="shared" si="123"/>
        <v>89.122148269230777</v>
      </c>
      <c r="P568" s="18">
        <f t="shared" si="133"/>
        <v>577.86</v>
      </c>
      <c r="Q568" s="27">
        <f t="shared" si="134"/>
        <v>57789.29</v>
      </c>
    </row>
    <row r="569" spans="1:17" x14ac:dyDescent="0.25">
      <c r="A569" t="e">
        <f t="shared" si="124"/>
        <v>#VALUE!</v>
      </c>
      <c r="B569" s="6" t="str">
        <f t="shared" si="125"/>
        <v/>
      </c>
      <c r="C569" s="7" t="str">
        <f t="shared" si="126"/>
        <v/>
      </c>
      <c r="D569" s="1" t="str">
        <f t="shared" si="120"/>
        <v/>
      </c>
      <c r="E569" s="28" t="str">
        <f t="shared" si="127"/>
        <v/>
      </c>
      <c r="F569" s="1" t="str">
        <f t="shared" si="121"/>
        <v/>
      </c>
      <c r="G569" s="1" t="str">
        <f t="shared" si="128"/>
        <v/>
      </c>
      <c r="H569" s="7" t="str">
        <f t="shared" si="129"/>
        <v/>
      </c>
      <c r="J569" s="14">
        <f t="shared" si="130"/>
        <v>558</v>
      </c>
      <c r="K569" s="19">
        <f t="shared" si="131"/>
        <v>50473</v>
      </c>
      <c r="L569" s="27">
        <f t="shared" si="132"/>
        <v>57789.29</v>
      </c>
      <c r="M569" s="18">
        <f t="shared" si="122"/>
        <v>666.98</v>
      </c>
      <c r="O569" s="18">
        <f t="shared" si="123"/>
        <v>88.239800500000001</v>
      </c>
      <c r="P569" s="18">
        <f t="shared" si="133"/>
        <v>578.74</v>
      </c>
      <c r="Q569" s="27">
        <f t="shared" si="134"/>
        <v>57210.55</v>
      </c>
    </row>
    <row r="570" spans="1:17" x14ac:dyDescent="0.25">
      <c r="A570" t="e">
        <f t="shared" si="124"/>
        <v>#VALUE!</v>
      </c>
      <c r="B570" s="6" t="str">
        <f t="shared" si="125"/>
        <v/>
      </c>
      <c r="C570" s="7" t="str">
        <f t="shared" si="126"/>
        <v/>
      </c>
      <c r="D570" s="1" t="str">
        <f t="shared" si="120"/>
        <v/>
      </c>
      <c r="E570" s="28" t="str">
        <f t="shared" si="127"/>
        <v/>
      </c>
      <c r="F570" s="1" t="str">
        <f t="shared" si="121"/>
        <v/>
      </c>
      <c r="G570" s="1" t="str">
        <f t="shared" si="128"/>
        <v/>
      </c>
      <c r="H570" s="7" t="str">
        <f t="shared" si="129"/>
        <v/>
      </c>
      <c r="J570" s="14">
        <f t="shared" si="130"/>
        <v>559</v>
      </c>
      <c r="K570" s="19">
        <f t="shared" si="131"/>
        <v>50487</v>
      </c>
      <c r="L570" s="27">
        <f t="shared" si="132"/>
        <v>57210.55</v>
      </c>
      <c r="M570" s="18">
        <f t="shared" si="122"/>
        <v>666.98</v>
      </c>
      <c r="O570" s="18">
        <f t="shared" si="123"/>
        <v>87.35610903846154</v>
      </c>
      <c r="P570" s="18">
        <f t="shared" si="133"/>
        <v>579.62</v>
      </c>
      <c r="Q570" s="27">
        <f t="shared" si="134"/>
        <v>56630.93</v>
      </c>
    </row>
    <row r="571" spans="1:17" x14ac:dyDescent="0.25">
      <c r="A571" t="e">
        <f t="shared" si="124"/>
        <v>#VALUE!</v>
      </c>
      <c r="B571" s="6" t="str">
        <f t="shared" si="125"/>
        <v/>
      </c>
      <c r="C571" s="7" t="str">
        <f t="shared" si="126"/>
        <v/>
      </c>
      <c r="D571" s="1" t="str">
        <f t="shared" si="120"/>
        <v/>
      </c>
      <c r="E571" s="28" t="str">
        <f t="shared" si="127"/>
        <v/>
      </c>
      <c r="F571" s="1" t="str">
        <f t="shared" si="121"/>
        <v/>
      </c>
      <c r="G571" s="1" t="str">
        <f t="shared" si="128"/>
        <v/>
      </c>
      <c r="H571" s="7" t="str">
        <f t="shared" si="129"/>
        <v/>
      </c>
      <c r="J571" s="14">
        <f t="shared" si="130"/>
        <v>560</v>
      </c>
      <c r="K571" s="19">
        <f t="shared" si="131"/>
        <v>50501</v>
      </c>
      <c r="L571" s="27">
        <f t="shared" si="132"/>
        <v>56630.93</v>
      </c>
      <c r="M571" s="18">
        <f t="shared" si="122"/>
        <v>666.98</v>
      </c>
      <c r="O571" s="18">
        <f t="shared" si="123"/>
        <v>86.471073884615393</v>
      </c>
      <c r="P571" s="18">
        <f t="shared" si="133"/>
        <v>580.51</v>
      </c>
      <c r="Q571" s="27">
        <f t="shared" si="134"/>
        <v>56050.42</v>
      </c>
    </row>
    <row r="572" spans="1:17" x14ac:dyDescent="0.25">
      <c r="A572" t="e">
        <f t="shared" si="124"/>
        <v>#VALUE!</v>
      </c>
      <c r="B572" s="6" t="str">
        <f t="shared" si="125"/>
        <v/>
      </c>
      <c r="C572" s="7" t="str">
        <f t="shared" si="126"/>
        <v/>
      </c>
      <c r="D572" s="1" t="str">
        <f t="shared" si="120"/>
        <v/>
      </c>
      <c r="E572" s="28" t="str">
        <f t="shared" si="127"/>
        <v/>
      </c>
      <c r="F572" s="1" t="str">
        <f t="shared" si="121"/>
        <v/>
      </c>
      <c r="G572" s="1" t="str">
        <f t="shared" si="128"/>
        <v/>
      </c>
      <c r="H572" s="7" t="str">
        <f t="shared" si="129"/>
        <v/>
      </c>
      <c r="J572" s="14">
        <f t="shared" si="130"/>
        <v>561</v>
      </c>
      <c r="K572" s="19">
        <f t="shared" si="131"/>
        <v>50515</v>
      </c>
      <c r="L572" s="27">
        <f t="shared" si="132"/>
        <v>56050.42</v>
      </c>
      <c r="M572" s="18">
        <f t="shared" si="122"/>
        <v>666.98</v>
      </c>
      <c r="O572" s="18">
        <f t="shared" si="123"/>
        <v>85.584679769230775</v>
      </c>
      <c r="P572" s="18">
        <f t="shared" si="133"/>
        <v>581.4</v>
      </c>
      <c r="Q572" s="27">
        <f t="shared" si="134"/>
        <v>55469.02</v>
      </c>
    </row>
    <row r="573" spans="1:17" x14ac:dyDescent="0.25">
      <c r="A573" t="e">
        <f t="shared" si="124"/>
        <v>#VALUE!</v>
      </c>
      <c r="B573" s="6" t="str">
        <f t="shared" si="125"/>
        <v/>
      </c>
      <c r="C573" s="7" t="str">
        <f t="shared" si="126"/>
        <v/>
      </c>
      <c r="D573" s="1" t="str">
        <f t="shared" si="120"/>
        <v/>
      </c>
      <c r="E573" s="28" t="str">
        <f t="shared" si="127"/>
        <v/>
      </c>
      <c r="F573" s="1" t="str">
        <f t="shared" si="121"/>
        <v/>
      </c>
      <c r="G573" s="1" t="str">
        <f t="shared" si="128"/>
        <v/>
      </c>
      <c r="H573" s="7" t="str">
        <f t="shared" si="129"/>
        <v/>
      </c>
      <c r="J573" s="14">
        <f t="shared" si="130"/>
        <v>562</v>
      </c>
      <c r="K573" s="19">
        <f t="shared" si="131"/>
        <v>50529</v>
      </c>
      <c r="L573" s="27">
        <f t="shared" si="132"/>
        <v>55469.02</v>
      </c>
      <c r="M573" s="18">
        <f t="shared" si="122"/>
        <v>666.98</v>
      </c>
      <c r="O573" s="18">
        <f t="shared" si="123"/>
        <v>84.696926692307684</v>
      </c>
      <c r="P573" s="18">
        <f t="shared" si="133"/>
        <v>582.28</v>
      </c>
      <c r="Q573" s="27">
        <f t="shared" si="134"/>
        <v>54886.74</v>
      </c>
    </row>
    <row r="574" spans="1:17" x14ac:dyDescent="0.25">
      <c r="A574" t="e">
        <f t="shared" si="124"/>
        <v>#VALUE!</v>
      </c>
      <c r="B574" s="6" t="str">
        <f t="shared" si="125"/>
        <v/>
      </c>
      <c r="C574" s="7" t="str">
        <f t="shared" si="126"/>
        <v/>
      </c>
      <c r="D574" s="1" t="str">
        <f t="shared" si="120"/>
        <v/>
      </c>
      <c r="E574" s="28" t="str">
        <f t="shared" si="127"/>
        <v/>
      </c>
      <c r="F574" s="1" t="str">
        <f t="shared" si="121"/>
        <v/>
      </c>
      <c r="G574" s="1" t="str">
        <f t="shared" si="128"/>
        <v/>
      </c>
      <c r="H574" s="7" t="str">
        <f t="shared" si="129"/>
        <v/>
      </c>
      <c r="J574" s="14">
        <f t="shared" si="130"/>
        <v>563</v>
      </c>
      <c r="K574" s="19">
        <f t="shared" si="131"/>
        <v>50543</v>
      </c>
      <c r="L574" s="27">
        <f t="shared" si="132"/>
        <v>54886.74</v>
      </c>
      <c r="M574" s="18">
        <f t="shared" si="122"/>
        <v>666.98</v>
      </c>
      <c r="O574" s="18">
        <f t="shared" si="123"/>
        <v>83.807829923076923</v>
      </c>
      <c r="P574" s="18">
        <f t="shared" si="133"/>
        <v>583.16999999999996</v>
      </c>
      <c r="Q574" s="27">
        <f t="shared" si="134"/>
        <v>54303.57</v>
      </c>
    </row>
    <row r="575" spans="1:17" x14ac:dyDescent="0.25">
      <c r="A575" t="e">
        <f t="shared" si="124"/>
        <v>#VALUE!</v>
      </c>
      <c r="B575" s="6" t="str">
        <f t="shared" si="125"/>
        <v/>
      </c>
      <c r="C575" s="7" t="str">
        <f t="shared" si="126"/>
        <v/>
      </c>
      <c r="D575" s="1" t="str">
        <f t="shared" si="120"/>
        <v/>
      </c>
      <c r="E575" s="28" t="str">
        <f t="shared" si="127"/>
        <v/>
      </c>
      <c r="F575" s="1" t="str">
        <f t="shared" si="121"/>
        <v/>
      </c>
      <c r="G575" s="1" t="str">
        <f t="shared" si="128"/>
        <v/>
      </c>
      <c r="H575" s="7" t="str">
        <f t="shared" si="129"/>
        <v/>
      </c>
      <c r="J575" s="14">
        <f t="shared" si="130"/>
        <v>564</v>
      </c>
      <c r="K575" s="19">
        <f t="shared" si="131"/>
        <v>50557</v>
      </c>
      <c r="L575" s="27">
        <f t="shared" si="132"/>
        <v>54303.57</v>
      </c>
      <c r="M575" s="18">
        <f t="shared" si="122"/>
        <v>666.98</v>
      </c>
      <c r="O575" s="18">
        <f t="shared" si="123"/>
        <v>82.91737419230769</v>
      </c>
      <c r="P575" s="18">
        <f t="shared" si="133"/>
        <v>584.05999999999995</v>
      </c>
      <c r="Q575" s="27">
        <f t="shared" si="134"/>
        <v>53719.51</v>
      </c>
    </row>
    <row r="576" spans="1:17" x14ac:dyDescent="0.25">
      <c r="A576" t="e">
        <f t="shared" si="124"/>
        <v>#VALUE!</v>
      </c>
      <c r="B576" s="6" t="str">
        <f t="shared" si="125"/>
        <v/>
      </c>
      <c r="C576" s="7" t="str">
        <f t="shared" si="126"/>
        <v/>
      </c>
      <c r="D576" s="1" t="str">
        <f t="shared" si="120"/>
        <v/>
      </c>
      <c r="E576" s="28" t="str">
        <f t="shared" si="127"/>
        <v/>
      </c>
      <c r="F576" s="1" t="str">
        <f t="shared" si="121"/>
        <v/>
      </c>
      <c r="G576" s="1" t="str">
        <f t="shared" si="128"/>
        <v/>
      </c>
      <c r="H576" s="7" t="str">
        <f t="shared" si="129"/>
        <v/>
      </c>
      <c r="J576" s="14">
        <f t="shared" si="130"/>
        <v>565</v>
      </c>
      <c r="K576" s="19">
        <f t="shared" si="131"/>
        <v>50571</v>
      </c>
      <c r="L576" s="27">
        <f t="shared" si="132"/>
        <v>53719.51</v>
      </c>
      <c r="M576" s="18">
        <f t="shared" si="122"/>
        <v>666.98</v>
      </c>
      <c r="O576" s="18">
        <f t="shared" si="123"/>
        <v>82.0255595</v>
      </c>
      <c r="P576" s="18">
        <f t="shared" si="133"/>
        <v>584.95000000000005</v>
      </c>
      <c r="Q576" s="27">
        <f t="shared" si="134"/>
        <v>53134.559999999998</v>
      </c>
    </row>
    <row r="577" spans="1:17" x14ac:dyDescent="0.25">
      <c r="A577" t="e">
        <f t="shared" si="124"/>
        <v>#VALUE!</v>
      </c>
      <c r="B577" s="6" t="str">
        <f t="shared" si="125"/>
        <v/>
      </c>
      <c r="C577" s="7" t="str">
        <f t="shared" si="126"/>
        <v/>
      </c>
      <c r="D577" s="1" t="str">
        <f t="shared" si="120"/>
        <v/>
      </c>
      <c r="E577" s="28" t="str">
        <f t="shared" si="127"/>
        <v/>
      </c>
      <c r="F577" s="1" t="str">
        <f t="shared" si="121"/>
        <v/>
      </c>
      <c r="G577" s="1" t="str">
        <f t="shared" si="128"/>
        <v/>
      </c>
      <c r="H577" s="7" t="str">
        <f t="shared" si="129"/>
        <v/>
      </c>
      <c r="J577" s="14">
        <f t="shared" si="130"/>
        <v>566</v>
      </c>
      <c r="K577" s="19">
        <f t="shared" si="131"/>
        <v>50585</v>
      </c>
      <c r="L577" s="27">
        <f t="shared" si="132"/>
        <v>53134.559999999998</v>
      </c>
      <c r="M577" s="18">
        <f t="shared" si="122"/>
        <v>666.98</v>
      </c>
      <c r="O577" s="18">
        <f t="shared" si="123"/>
        <v>81.132385846153852</v>
      </c>
      <c r="P577" s="18">
        <f t="shared" si="133"/>
        <v>585.85</v>
      </c>
      <c r="Q577" s="27">
        <f t="shared" si="134"/>
        <v>52548.71</v>
      </c>
    </row>
    <row r="578" spans="1:17" x14ac:dyDescent="0.25">
      <c r="A578" t="e">
        <f t="shared" si="124"/>
        <v>#VALUE!</v>
      </c>
      <c r="B578" s="6" t="str">
        <f t="shared" si="125"/>
        <v/>
      </c>
      <c r="C578" s="7" t="str">
        <f t="shared" si="126"/>
        <v/>
      </c>
      <c r="D578" s="1" t="str">
        <f t="shared" si="120"/>
        <v/>
      </c>
      <c r="E578" s="28" t="str">
        <f t="shared" si="127"/>
        <v/>
      </c>
      <c r="F578" s="1" t="str">
        <f t="shared" si="121"/>
        <v/>
      </c>
      <c r="G578" s="1" t="str">
        <f t="shared" si="128"/>
        <v/>
      </c>
      <c r="H578" s="7" t="str">
        <f t="shared" si="129"/>
        <v/>
      </c>
      <c r="J578" s="14">
        <f t="shared" si="130"/>
        <v>567</v>
      </c>
      <c r="K578" s="19">
        <f t="shared" si="131"/>
        <v>50599</v>
      </c>
      <c r="L578" s="27">
        <f t="shared" si="132"/>
        <v>52548.71</v>
      </c>
      <c r="M578" s="18">
        <f t="shared" si="122"/>
        <v>666.98</v>
      </c>
      <c r="O578" s="18">
        <f t="shared" si="123"/>
        <v>80.23783796153846</v>
      </c>
      <c r="P578" s="18">
        <f t="shared" si="133"/>
        <v>586.74</v>
      </c>
      <c r="Q578" s="27">
        <f t="shared" si="134"/>
        <v>51961.97</v>
      </c>
    </row>
    <row r="579" spans="1:17" x14ac:dyDescent="0.25">
      <c r="A579" t="e">
        <f t="shared" si="124"/>
        <v>#VALUE!</v>
      </c>
      <c r="B579" s="6" t="str">
        <f t="shared" si="125"/>
        <v/>
      </c>
      <c r="C579" s="7" t="str">
        <f t="shared" si="126"/>
        <v/>
      </c>
      <c r="D579" s="1" t="str">
        <f t="shared" si="120"/>
        <v/>
      </c>
      <c r="E579" s="28" t="str">
        <f t="shared" si="127"/>
        <v/>
      </c>
      <c r="F579" s="1" t="str">
        <f t="shared" si="121"/>
        <v/>
      </c>
      <c r="G579" s="1" t="str">
        <f t="shared" si="128"/>
        <v/>
      </c>
      <c r="H579" s="7" t="str">
        <f t="shared" si="129"/>
        <v/>
      </c>
      <c r="J579" s="14">
        <f t="shared" si="130"/>
        <v>568</v>
      </c>
      <c r="K579" s="19">
        <f t="shared" si="131"/>
        <v>50613</v>
      </c>
      <c r="L579" s="27">
        <f t="shared" si="132"/>
        <v>51961.97</v>
      </c>
      <c r="M579" s="18">
        <f t="shared" si="122"/>
        <v>666.98</v>
      </c>
      <c r="O579" s="18">
        <f t="shared" si="123"/>
        <v>79.341931115384625</v>
      </c>
      <c r="P579" s="18">
        <f t="shared" si="133"/>
        <v>587.64</v>
      </c>
      <c r="Q579" s="27">
        <f t="shared" si="134"/>
        <v>51374.33</v>
      </c>
    </row>
    <row r="580" spans="1:17" x14ac:dyDescent="0.25">
      <c r="A580" t="e">
        <f t="shared" si="124"/>
        <v>#VALUE!</v>
      </c>
      <c r="B580" s="6" t="str">
        <f t="shared" si="125"/>
        <v/>
      </c>
      <c r="C580" s="7" t="str">
        <f t="shared" si="126"/>
        <v/>
      </c>
      <c r="D580" s="1" t="str">
        <f t="shared" si="120"/>
        <v/>
      </c>
      <c r="E580" s="28" t="str">
        <f t="shared" si="127"/>
        <v/>
      </c>
      <c r="F580" s="1" t="str">
        <f t="shared" si="121"/>
        <v/>
      </c>
      <c r="G580" s="1" t="str">
        <f t="shared" si="128"/>
        <v/>
      </c>
      <c r="H580" s="7" t="str">
        <f t="shared" si="129"/>
        <v/>
      </c>
      <c r="J580" s="14">
        <f t="shared" si="130"/>
        <v>569</v>
      </c>
      <c r="K580" s="19">
        <f t="shared" si="131"/>
        <v>50627</v>
      </c>
      <c r="L580" s="27">
        <f t="shared" si="132"/>
        <v>51374.33</v>
      </c>
      <c r="M580" s="18">
        <f t="shared" si="122"/>
        <v>666.98</v>
      </c>
      <c r="O580" s="18">
        <f t="shared" si="123"/>
        <v>78.444650038461546</v>
      </c>
      <c r="P580" s="18">
        <f t="shared" si="133"/>
        <v>588.54</v>
      </c>
      <c r="Q580" s="27">
        <f t="shared" si="134"/>
        <v>50785.79</v>
      </c>
    </row>
    <row r="581" spans="1:17" x14ac:dyDescent="0.25">
      <c r="A581" t="e">
        <f t="shared" si="124"/>
        <v>#VALUE!</v>
      </c>
      <c r="B581" s="6" t="str">
        <f t="shared" si="125"/>
        <v/>
      </c>
      <c r="C581" s="7" t="str">
        <f t="shared" si="126"/>
        <v/>
      </c>
      <c r="D581" s="1" t="str">
        <f t="shared" si="120"/>
        <v/>
      </c>
      <c r="E581" s="28" t="str">
        <f t="shared" si="127"/>
        <v/>
      </c>
      <c r="F581" s="1" t="str">
        <f t="shared" si="121"/>
        <v/>
      </c>
      <c r="G581" s="1" t="str">
        <f t="shared" si="128"/>
        <v/>
      </c>
      <c r="H581" s="7" t="str">
        <f t="shared" si="129"/>
        <v/>
      </c>
      <c r="J581" s="14">
        <f t="shared" si="130"/>
        <v>570</v>
      </c>
      <c r="K581" s="19">
        <f t="shared" si="131"/>
        <v>50641</v>
      </c>
      <c r="L581" s="27">
        <f t="shared" si="132"/>
        <v>50785.79</v>
      </c>
      <c r="M581" s="18">
        <f t="shared" si="122"/>
        <v>666.98</v>
      </c>
      <c r="O581" s="18">
        <f t="shared" si="123"/>
        <v>77.545994730769237</v>
      </c>
      <c r="P581" s="18">
        <f t="shared" si="133"/>
        <v>589.42999999999995</v>
      </c>
      <c r="Q581" s="27">
        <f t="shared" si="134"/>
        <v>50196.36</v>
      </c>
    </row>
    <row r="582" spans="1:17" x14ac:dyDescent="0.25">
      <c r="A582" t="e">
        <f t="shared" si="124"/>
        <v>#VALUE!</v>
      </c>
      <c r="B582" s="6" t="str">
        <f t="shared" si="125"/>
        <v/>
      </c>
      <c r="C582" s="7" t="str">
        <f t="shared" si="126"/>
        <v/>
      </c>
      <c r="D582" s="1" t="str">
        <f t="shared" si="120"/>
        <v/>
      </c>
      <c r="E582" s="28" t="str">
        <f t="shared" si="127"/>
        <v/>
      </c>
      <c r="F582" s="1" t="str">
        <f t="shared" si="121"/>
        <v/>
      </c>
      <c r="G582" s="1" t="str">
        <f t="shared" si="128"/>
        <v/>
      </c>
      <c r="H582" s="7" t="str">
        <f t="shared" si="129"/>
        <v/>
      </c>
      <c r="J582" s="14">
        <f t="shared" si="130"/>
        <v>571</v>
      </c>
      <c r="K582" s="19">
        <f t="shared" si="131"/>
        <v>50655</v>
      </c>
      <c r="L582" s="27">
        <f t="shared" si="132"/>
        <v>50196.36</v>
      </c>
      <c r="M582" s="18">
        <f t="shared" si="122"/>
        <v>666.98</v>
      </c>
      <c r="O582" s="18">
        <f t="shared" si="123"/>
        <v>76.645980461538471</v>
      </c>
      <c r="P582" s="18">
        <f t="shared" si="133"/>
        <v>590.33000000000004</v>
      </c>
      <c r="Q582" s="27">
        <f t="shared" si="134"/>
        <v>49606.03</v>
      </c>
    </row>
    <row r="583" spans="1:17" x14ac:dyDescent="0.25">
      <c r="A583" t="e">
        <f t="shared" si="124"/>
        <v>#VALUE!</v>
      </c>
      <c r="B583" s="6" t="str">
        <f t="shared" si="125"/>
        <v/>
      </c>
      <c r="C583" s="7" t="str">
        <f t="shared" si="126"/>
        <v/>
      </c>
      <c r="D583" s="1" t="str">
        <f t="shared" si="120"/>
        <v/>
      </c>
      <c r="E583" s="28" t="str">
        <f t="shared" si="127"/>
        <v/>
      </c>
      <c r="F583" s="1" t="str">
        <f t="shared" si="121"/>
        <v/>
      </c>
      <c r="G583" s="1" t="str">
        <f t="shared" si="128"/>
        <v/>
      </c>
      <c r="H583" s="7" t="str">
        <f t="shared" si="129"/>
        <v/>
      </c>
      <c r="J583" s="14">
        <f t="shared" si="130"/>
        <v>572</v>
      </c>
      <c r="K583" s="19">
        <f t="shared" si="131"/>
        <v>50669</v>
      </c>
      <c r="L583" s="27">
        <f t="shared" si="132"/>
        <v>49606.03</v>
      </c>
      <c r="M583" s="18">
        <f t="shared" si="122"/>
        <v>666.98</v>
      </c>
      <c r="O583" s="18">
        <f t="shared" si="123"/>
        <v>75.744591961538461</v>
      </c>
      <c r="P583" s="18">
        <f t="shared" si="133"/>
        <v>591.24</v>
      </c>
      <c r="Q583" s="27">
        <f t="shared" si="134"/>
        <v>49014.79</v>
      </c>
    </row>
    <row r="584" spans="1:17" x14ac:dyDescent="0.25">
      <c r="A584" t="e">
        <f t="shared" si="124"/>
        <v>#VALUE!</v>
      </c>
      <c r="B584" s="6" t="str">
        <f t="shared" si="125"/>
        <v/>
      </c>
      <c r="C584" s="7" t="str">
        <f t="shared" si="126"/>
        <v/>
      </c>
      <c r="D584" s="1" t="str">
        <f t="shared" si="120"/>
        <v/>
      </c>
      <c r="E584" s="28" t="str">
        <f t="shared" si="127"/>
        <v/>
      </c>
      <c r="F584" s="1" t="str">
        <f t="shared" si="121"/>
        <v/>
      </c>
      <c r="G584" s="1" t="str">
        <f t="shared" si="128"/>
        <v/>
      </c>
      <c r="H584" s="7" t="str">
        <f t="shared" si="129"/>
        <v/>
      </c>
      <c r="J584" s="14">
        <f t="shared" si="130"/>
        <v>573</v>
      </c>
      <c r="K584" s="19">
        <f t="shared" si="131"/>
        <v>50683</v>
      </c>
      <c r="L584" s="27">
        <f t="shared" si="132"/>
        <v>49014.79</v>
      </c>
      <c r="M584" s="18">
        <f t="shared" si="122"/>
        <v>666.98</v>
      </c>
      <c r="O584" s="18">
        <f t="shared" si="123"/>
        <v>74.841813961538463</v>
      </c>
      <c r="P584" s="18">
        <f t="shared" si="133"/>
        <v>592.14</v>
      </c>
      <c r="Q584" s="27">
        <f t="shared" si="134"/>
        <v>48422.65</v>
      </c>
    </row>
    <row r="585" spans="1:17" x14ac:dyDescent="0.25">
      <c r="A585" t="e">
        <f t="shared" si="124"/>
        <v>#VALUE!</v>
      </c>
      <c r="B585" s="6" t="str">
        <f t="shared" si="125"/>
        <v/>
      </c>
      <c r="C585" s="7" t="str">
        <f t="shared" si="126"/>
        <v/>
      </c>
      <c r="D585" s="1" t="str">
        <f t="shared" si="120"/>
        <v/>
      </c>
      <c r="E585" s="28" t="str">
        <f t="shared" si="127"/>
        <v/>
      </c>
      <c r="F585" s="1" t="str">
        <f t="shared" si="121"/>
        <v/>
      </c>
      <c r="G585" s="1" t="str">
        <f t="shared" si="128"/>
        <v/>
      </c>
      <c r="H585" s="7" t="str">
        <f t="shared" si="129"/>
        <v/>
      </c>
      <c r="J585" s="14">
        <f t="shared" si="130"/>
        <v>574</v>
      </c>
      <c r="K585" s="19">
        <f t="shared" si="131"/>
        <v>50697</v>
      </c>
      <c r="L585" s="27">
        <f t="shared" si="132"/>
        <v>48422.65</v>
      </c>
      <c r="M585" s="18">
        <f t="shared" si="122"/>
        <v>666.98</v>
      </c>
      <c r="O585" s="18">
        <f t="shared" si="123"/>
        <v>73.937661730769236</v>
      </c>
      <c r="P585" s="18">
        <f t="shared" si="133"/>
        <v>593.04</v>
      </c>
      <c r="Q585" s="27">
        <f t="shared" si="134"/>
        <v>47829.61</v>
      </c>
    </row>
    <row r="586" spans="1:17" x14ac:dyDescent="0.25">
      <c r="A586" t="e">
        <f t="shared" si="124"/>
        <v>#VALUE!</v>
      </c>
      <c r="B586" s="6" t="str">
        <f t="shared" si="125"/>
        <v/>
      </c>
      <c r="C586" s="7" t="str">
        <f t="shared" si="126"/>
        <v/>
      </c>
      <c r="D586" s="1" t="str">
        <f t="shared" si="120"/>
        <v/>
      </c>
      <c r="E586" s="28" t="str">
        <f t="shared" si="127"/>
        <v/>
      </c>
      <c r="F586" s="1" t="str">
        <f t="shared" si="121"/>
        <v/>
      </c>
      <c r="G586" s="1" t="str">
        <f t="shared" si="128"/>
        <v/>
      </c>
      <c r="H586" s="7" t="str">
        <f t="shared" si="129"/>
        <v/>
      </c>
      <c r="J586" s="14">
        <f t="shared" si="130"/>
        <v>575</v>
      </c>
      <c r="K586" s="19">
        <f t="shared" si="131"/>
        <v>50711</v>
      </c>
      <c r="L586" s="27">
        <f t="shared" si="132"/>
        <v>47829.61</v>
      </c>
      <c r="M586" s="18">
        <f t="shared" si="122"/>
        <v>666.98</v>
      </c>
      <c r="O586" s="18">
        <f t="shared" si="123"/>
        <v>73.032135269230778</v>
      </c>
      <c r="P586" s="18">
        <f t="shared" si="133"/>
        <v>593.95000000000005</v>
      </c>
      <c r="Q586" s="27">
        <f t="shared" si="134"/>
        <v>47235.66</v>
      </c>
    </row>
    <row r="587" spans="1:17" x14ac:dyDescent="0.25">
      <c r="A587" t="e">
        <f t="shared" si="124"/>
        <v>#VALUE!</v>
      </c>
      <c r="B587" s="6" t="str">
        <f t="shared" si="125"/>
        <v/>
      </c>
      <c r="C587" s="7" t="str">
        <f t="shared" si="126"/>
        <v/>
      </c>
      <c r="D587" s="1" t="str">
        <f t="shared" si="120"/>
        <v/>
      </c>
      <c r="E587" s="28" t="str">
        <f t="shared" si="127"/>
        <v/>
      </c>
      <c r="F587" s="1" t="str">
        <f t="shared" si="121"/>
        <v/>
      </c>
      <c r="G587" s="1" t="str">
        <f t="shared" si="128"/>
        <v/>
      </c>
      <c r="H587" s="7" t="str">
        <f t="shared" si="129"/>
        <v/>
      </c>
      <c r="J587" s="14">
        <f t="shared" si="130"/>
        <v>576</v>
      </c>
      <c r="K587" s="19">
        <f t="shared" si="131"/>
        <v>50725</v>
      </c>
      <c r="L587" s="27">
        <f t="shared" si="132"/>
        <v>47235.66</v>
      </c>
      <c r="M587" s="18">
        <f t="shared" si="122"/>
        <v>666.98</v>
      </c>
      <c r="O587" s="18">
        <f t="shared" si="123"/>
        <v>72.125219307692319</v>
      </c>
      <c r="P587" s="18">
        <f t="shared" si="133"/>
        <v>594.85</v>
      </c>
      <c r="Q587" s="27">
        <f t="shared" si="134"/>
        <v>46640.81</v>
      </c>
    </row>
    <row r="588" spans="1:17" x14ac:dyDescent="0.25">
      <c r="A588" t="e">
        <f t="shared" si="124"/>
        <v>#VALUE!</v>
      </c>
      <c r="B588" s="6" t="str">
        <f t="shared" si="125"/>
        <v/>
      </c>
      <c r="C588" s="7" t="str">
        <f t="shared" si="126"/>
        <v/>
      </c>
      <c r="D588" s="1" t="str">
        <f t="shared" ref="D588:D651" si="135">IF(ISNUMBER($A588),IF($C588&gt;$G$4,ROUND($G$4,2),$C588),"")</f>
        <v/>
      </c>
      <c r="E588" s="28" t="str">
        <f t="shared" si="127"/>
        <v/>
      </c>
      <c r="F588" s="1" t="str">
        <f t="shared" ref="F588:F651" si="136">IF(ISNUMBER($A588),$C588*$G$3,"")</f>
        <v/>
      </c>
      <c r="G588" s="1" t="str">
        <f t="shared" si="128"/>
        <v/>
      </c>
      <c r="H588" s="7" t="str">
        <f t="shared" si="129"/>
        <v/>
      </c>
      <c r="J588" s="14">
        <f t="shared" si="130"/>
        <v>577</v>
      </c>
      <c r="K588" s="19">
        <f t="shared" si="131"/>
        <v>50739</v>
      </c>
      <c r="L588" s="27">
        <f t="shared" si="132"/>
        <v>46640.81</v>
      </c>
      <c r="M588" s="18">
        <f t="shared" ref="M588:M651" si="137">IF(ISNUMBER($J588),IF($L588&gt;$G$4,ROUND($G$4,2),$L588),"")</f>
        <v>666.98</v>
      </c>
      <c r="O588" s="18">
        <f t="shared" ref="O588:O651" si="138">IF(ISNUMBER($J588),$L588*$G$3,"")</f>
        <v>71.216929115384616</v>
      </c>
      <c r="P588" s="18">
        <f t="shared" si="133"/>
        <v>595.76</v>
      </c>
      <c r="Q588" s="27">
        <f t="shared" si="134"/>
        <v>46045.05</v>
      </c>
    </row>
    <row r="589" spans="1:17" x14ac:dyDescent="0.25">
      <c r="A589" t="e">
        <f t="shared" ref="A589:A652" si="139">IF(ROUND($H588&lt;=0,0),"",$A588+1)</f>
        <v>#VALUE!</v>
      </c>
      <c r="B589" s="6" t="str">
        <f t="shared" ref="B589:B652" si="140">IF(ISNUMBER($A589),$B588+14,"")</f>
        <v/>
      </c>
      <c r="C589" s="7" t="str">
        <f t="shared" ref="C589:C652" si="141">IF(ISNUMBER($A589),$H588,"")</f>
        <v/>
      </c>
      <c r="D589" s="1" t="str">
        <f t="shared" si="135"/>
        <v/>
      </c>
      <c r="E589" s="28" t="str">
        <f t="shared" ref="E589:E652" si="142">IF(ISNUMBER($A589),$D$8,"")</f>
        <v/>
      </c>
      <c r="F589" s="1" t="str">
        <f t="shared" si="136"/>
        <v/>
      </c>
      <c r="G589" s="1" t="str">
        <f t="shared" ref="G589:G652" si="143">IF(ISNUMBER($A589),ROUND($D589-$F589,2),"")</f>
        <v/>
      </c>
      <c r="H589" s="7" t="str">
        <f t="shared" ref="H589:H652" si="144">IF(ISNUMBER($A589),ROUND($C589-$G589-$E589,2),"")</f>
        <v/>
      </c>
      <c r="J589" s="14">
        <f t="shared" ref="J589:J652" si="145">IF(ROUND($Q588&lt;=0,0),"",$J588+1)</f>
        <v>578</v>
      </c>
      <c r="K589" s="19">
        <f t="shared" ref="K589:K652" si="146">IF(ISNUMBER($J589),$K588+14,"")</f>
        <v>50753</v>
      </c>
      <c r="L589" s="27">
        <f t="shared" ref="L589:L652" si="147">IF(ISNUMBER($J589),$Q588,"")</f>
        <v>46045.05</v>
      </c>
      <c r="M589" s="18">
        <f t="shared" si="137"/>
        <v>666.98</v>
      </c>
      <c r="O589" s="18">
        <f t="shared" si="138"/>
        <v>70.307249423076925</v>
      </c>
      <c r="P589" s="18">
        <f t="shared" ref="P589:P652" si="148">IF(ISNUMBER($J589),ROUND($M589-$O589,2),"")</f>
        <v>596.66999999999996</v>
      </c>
      <c r="Q589" s="27">
        <f t="shared" ref="Q589:Q652" si="149">IF(ISNUMBER($J589),ROUND($L589-$P589-$N589,2),"")</f>
        <v>45448.38</v>
      </c>
    </row>
    <row r="590" spans="1:17" x14ac:dyDescent="0.25">
      <c r="A590" t="e">
        <f t="shared" si="139"/>
        <v>#VALUE!</v>
      </c>
      <c r="B590" s="6" t="str">
        <f t="shared" si="140"/>
        <v/>
      </c>
      <c r="C590" s="7" t="str">
        <f t="shared" si="141"/>
        <v/>
      </c>
      <c r="D590" s="1" t="str">
        <f t="shared" si="135"/>
        <v/>
      </c>
      <c r="E590" s="28" t="str">
        <f t="shared" si="142"/>
        <v/>
      </c>
      <c r="F590" s="1" t="str">
        <f t="shared" si="136"/>
        <v/>
      </c>
      <c r="G590" s="1" t="str">
        <f t="shared" si="143"/>
        <v/>
      </c>
      <c r="H590" s="7" t="str">
        <f t="shared" si="144"/>
        <v/>
      </c>
      <c r="J590" s="14">
        <f t="shared" si="145"/>
        <v>579</v>
      </c>
      <c r="K590" s="19">
        <f t="shared" si="146"/>
        <v>50767</v>
      </c>
      <c r="L590" s="27">
        <f t="shared" si="147"/>
        <v>45448.38</v>
      </c>
      <c r="M590" s="18">
        <f t="shared" si="137"/>
        <v>666.98</v>
      </c>
      <c r="O590" s="18">
        <f t="shared" si="138"/>
        <v>69.396180230769232</v>
      </c>
      <c r="P590" s="18">
        <f t="shared" si="148"/>
        <v>597.58000000000004</v>
      </c>
      <c r="Q590" s="27">
        <f t="shared" si="149"/>
        <v>44850.8</v>
      </c>
    </row>
    <row r="591" spans="1:17" x14ac:dyDescent="0.25">
      <c r="A591" t="e">
        <f t="shared" si="139"/>
        <v>#VALUE!</v>
      </c>
      <c r="B591" s="6" t="str">
        <f t="shared" si="140"/>
        <v/>
      </c>
      <c r="C591" s="7" t="str">
        <f t="shared" si="141"/>
        <v/>
      </c>
      <c r="D591" s="1" t="str">
        <f t="shared" si="135"/>
        <v/>
      </c>
      <c r="E591" s="28" t="str">
        <f t="shared" si="142"/>
        <v/>
      </c>
      <c r="F591" s="1" t="str">
        <f t="shared" si="136"/>
        <v/>
      </c>
      <c r="G591" s="1" t="str">
        <f t="shared" si="143"/>
        <v/>
      </c>
      <c r="H591" s="7" t="str">
        <f t="shared" si="144"/>
        <v/>
      </c>
      <c r="J591" s="14">
        <f t="shared" si="145"/>
        <v>580</v>
      </c>
      <c r="K591" s="19">
        <f t="shared" si="146"/>
        <v>50781</v>
      </c>
      <c r="L591" s="27">
        <f t="shared" si="147"/>
        <v>44850.8</v>
      </c>
      <c r="M591" s="18">
        <f t="shared" si="137"/>
        <v>666.98</v>
      </c>
      <c r="O591" s="18">
        <f t="shared" si="138"/>
        <v>68.483721538461552</v>
      </c>
      <c r="P591" s="18">
        <f t="shared" si="148"/>
        <v>598.5</v>
      </c>
      <c r="Q591" s="27">
        <f t="shared" si="149"/>
        <v>44252.3</v>
      </c>
    </row>
    <row r="592" spans="1:17" x14ac:dyDescent="0.25">
      <c r="A592" t="e">
        <f t="shared" si="139"/>
        <v>#VALUE!</v>
      </c>
      <c r="B592" s="6" t="str">
        <f t="shared" si="140"/>
        <v/>
      </c>
      <c r="C592" s="7" t="str">
        <f t="shared" si="141"/>
        <v/>
      </c>
      <c r="D592" s="1" t="str">
        <f t="shared" si="135"/>
        <v/>
      </c>
      <c r="E592" s="28" t="str">
        <f t="shared" si="142"/>
        <v/>
      </c>
      <c r="F592" s="1" t="str">
        <f t="shared" si="136"/>
        <v/>
      </c>
      <c r="G592" s="1" t="str">
        <f t="shared" si="143"/>
        <v/>
      </c>
      <c r="H592" s="7" t="str">
        <f t="shared" si="144"/>
        <v/>
      </c>
      <c r="J592" s="14">
        <f t="shared" si="145"/>
        <v>581</v>
      </c>
      <c r="K592" s="19">
        <f t="shared" si="146"/>
        <v>50795</v>
      </c>
      <c r="L592" s="27">
        <f t="shared" si="147"/>
        <v>44252.3</v>
      </c>
      <c r="M592" s="18">
        <f t="shared" si="137"/>
        <v>666.98</v>
      </c>
      <c r="O592" s="18">
        <f t="shared" si="138"/>
        <v>67.569858076923083</v>
      </c>
      <c r="P592" s="18">
        <f t="shared" si="148"/>
        <v>599.41</v>
      </c>
      <c r="Q592" s="27">
        <f t="shared" si="149"/>
        <v>43652.89</v>
      </c>
    </row>
    <row r="593" spans="1:17" x14ac:dyDescent="0.25">
      <c r="A593" t="e">
        <f t="shared" si="139"/>
        <v>#VALUE!</v>
      </c>
      <c r="B593" s="6" t="str">
        <f t="shared" si="140"/>
        <v/>
      </c>
      <c r="C593" s="7" t="str">
        <f t="shared" si="141"/>
        <v/>
      </c>
      <c r="D593" s="1" t="str">
        <f t="shared" si="135"/>
        <v/>
      </c>
      <c r="E593" s="28" t="str">
        <f t="shared" si="142"/>
        <v/>
      </c>
      <c r="F593" s="1" t="str">
        <f t="shared" si="136"/>
        <v/>
      </c>
      <c r="G593" s="1" t="str">
        <f t="shared" si="143"/>
        <v/>
      </c>
      <c r="H593" s="7" t="str">
        <f t="shared" si="144"/>
        <v/>
      </c>
      <c r="J593" s="14">
        <f t="shared" si="145"/>
        <v>582</v>
      </c>
      <c r="K593" s="19">
        <f t="shared" si="146"/>
        <v>50809</v>
      </c>
      <c r="L593" s="27">
        <f t="shared" si="147"/>
        <v>43652.89</v>
      </c>
      <c r="M593" s="18">
        <f t="shared" si="137"/>
        <v>666.98</v>
      </c>
      <c r="O593" s="18">
        <f t="shared" si="138"/>
        <v>66.654605115384612</v>
      </c>
      <c r="P593" s="18">
        <f t="shared" si="148"/>
        <v>600.33000000000004</v>
      </c>
      <c r="Q593" s="27">
        <f t="shared" si="149"/>
        <v>43052.56</v>
      </c>
    </row>
    <row r="594" spans="1:17" x14ac:dyDescent="0.25">
      <c r="A594" t="e">
        <f t="shared" si="139"/>
        <v>#VALUE!</v>
      </c>
      <c r="B594" s="6" t="str">
        <f t="shared" si="140"/>
        <v/>
      </c>
      <c r="C594" s="7" t="str">
        <f t="shared" si="141"/>
        <v/>
      </c>
      <c r="D594" s="1" t="str">
        <f t="shared" si="135"/>
        <v/>
      </c>
      <c r="E594" s="28" t="str">
        <f t="shared" si="142"/>
        <v/>
      </c>
      <c r="F594" s="1" t="str">
        <f t="shared" si="136"/>
        <v/>
      </c>
      <c r="G594" s="1" t="str">
        <f t="shared" si="143"/>
        <v/>
      </c>
      <c r="H594" s="7" t="str">
        <f t="shared" si="144"/>
        <v/>
      </c>
      <c r="J594" s="14">
        <f t="shared" si="145"/>
        <v>583</v>
      </c>
      <c r="K594" s="19">
        <f t="shared" si="146"/>
        <v>50823</v>
      </c>
      <c r="L594" s="27">
        <f t="shared" si="147"/>
        <v>43052.56</v>
      </c>
      <c r="M594" s="18">
        <f t="shared" si="137"/>
        <v>666.98</v>
      </c>
      <c r="O594" s="18">
        <f t="shared" si="138"/>
        <v>65.737947384615381</v>
      </c>
      <c r="P594" s="18">
        <f t="shared" si="148"/>
        <v>601.24</v>
      </c>
      <c r="Q594" s="27">
        <f t="shared" si="149"/>
        <v>42451.32</v>
      </c>
    </row>
    <row r="595" spans="1:17" x14ac:dyDescent="0.25">
      <c r="A595" t="e">
        <f t="shared" si="139"/>
        <v>#VALUE!</v>
      </c>
      <c r="B595" s="6" t="str">
        <f t="shared" si="140"/>
        <v/>
      </c>
      <c r="C595" s="7" t="str">
        <f t="shared" si="141"/>
        <v/>
      </c>
      <c r="D595" s="1" t="str">
        <f t="shared" si="135"/>
        <v/>
      </c>
      <c r="E595" s="28" t="str">
        <f t="shared" si="142"/>
        <v/>
      </c>
      <c r="F595" s="1" t="str">
        <f t="shared" si="136"/>
        <v/>
      </c>
      <c r="G595" s="1" t="str">
        <f t="shared" si="143"/>
        <v/>
      </c>
      <c r="H595" s="7" t="str">
        <f t="shared" si="144"/>
        <v/>
      </c>
      <c r="J595" s="14">
        <f t="shared" si="145"/>
        <v>584</v>
      </c>
      <c r="K595" s="19">
        <f t="shared" si="146"/>
        <v>50837</v>
      </c>
      <c r="L595" s="27">
        <f t="shared" si="147"/>
        <v>42451.32</v>
      </c>
      <c r="M595" s="18">
        <f t="shared" si="137"/>
        <v>666.98</v>
      </c>
      <c r="O595" s="18">
        <f t="shared" si="138"/>
        <v>64.819900153846149</v>
      </c>
      <c r="P595" s="18">
        <f t="shared" si="148"/>
        <v>602.16</v>
      </c>
      <c r="Q595" s="27">
        <f t="shared" si="149"/>
        <v>41849.160000000003</v>
      </c>
    </row>
    <row r="596" spans="1:17" x14ac:dyDescent="0.25">
      <c r="A596" t="e">
        <f t="shared" si="139"/>
        <v>#VALUE!</v>
      </c>
      <c r="B596" s="6" t="str">
        <f t="shared" si="140"/>
        <v/>
      </c>
      <c r="C596" s="7" t="str">
        <f t="shared" si="141"/>
        <v/>
      </c>
      <c r="D596" s="1" t="str">
        <f t="shared" si="135"/>
        <v/>
      </c>
      <c r="E596" s="28" t="str">
        <f t="shared" si="142"/>
        <v/>
      </c>
      <c r="F596" s="1" t="str">
        <f t="shared" si="136"/>
        <v/>
      </c>
      <c r="G596" s="1" t="str">
        <f t="shared" si="143"/>
        <v/>
      </c>
      <c r="H596" s="7" t="str">
        <f t="shared" si="144"/>
        <v/>
      </c>
      <c r="J596" s="14">
        <f t="shared" si="145"/>
        <v>585</v>
      </c>
      <c r="K596" s="19">
        <f t="shared" si="146"/>
        <v>50851</v>
      </c>
      <c r="L596" s="27">
        <f t="shared" si="147"/>
        <v>41849.160000000003</v>
      </c>
      <c r="M596" s="18">
        <f t="shared" si="137"/>
        <v>666.98</v>
      </c>
      <c r="O596" s="18">
        <f t="shared" si="138"/>
        <v>63.900448153846163</v>
      </c>
      <c r="P596" s="18">
        <f t="shared" si="148"/>
        <v>603.08000000000004</v>
      </c>
      <c r="Q596" s="27">
        <f t="shared" si="149"/>
        <v>41246.080000000002</v>
      </c>
    </row>
    <row r="597" spans="1:17" x14ac:dyDescent="0.25">
      <c r="A597" t="e">
        <f t="shared" si="139"/>
        <v>#VALUE!</v>
      </c>
      <c r="B597" s="6" t="str">
        <f t="shared" si="140"/>
        <v/>
      </c>
      <c r="C597" s="7" t="str">
        <f t="shared" si="141"/>
        <v/>
      </c>
      <c r="D597" s="1" t="str">
        <f t="shared" si="135"/>
        <v/>
      </c>
      <c r="E597" s="28" t="str">
        <f t="shared" si="142"/>
        <v/>
      </c>
      <c r="F597" s="1" t="str">
        <f t="shared" si="136"/>
        <v/>
      </c>
      <c r="G597" s="1" t="str">
        <f t="shared" si="143"/>
        <v/>
      </c>
      <c r="H597" s="7" t="str">
        <f t="shared" si="144"/>
        <v/>
      </c>
      <c r="J597" s="14">
        <f t="shared" si="145"/>
        <v>586</v>
      </c>
      <c r="K597" s="19">
        <f t="shared" si="146"/>
        <v>50865</v>
      </c>
      <c r="L597" s="27">
        <f t="shared" si="147"/>
        <v>41246.080000000002</v>
      </c>
      <c r="M597" s="18">
        <f t="shared" si="137"/>
        <v>666.98</v>
      </c>
      <c r="O597" s="18">
        <f t="shared" si="138"/>
        <v>62.979591384615389</v>
      </c>
      <c r="P597" s="18">
        <f t="shared" si="148"/>
        <v>604</v>
      </c>
      <c r="Q597" s="27">
        <f t="shared" si="149"/>
        <v>40642.080000000002</v>
      </c>
    </row>
    <row r="598" spans="1:17" x14ac:dyDescent="0.25">
      <c r="A598" t="e">
        <f t="shared" si="139"/>
        <v>#VALUE!</v>
      </c>
      <c r="B598" s="6" t="str">
        <f t="shared" si="140"/>
        <v/>
      </c>
      <c r="C598" s="7" t="str">
        <f t="shared" si="141"/>
        <v/>
      </c>
      <c r="D598" s="1" t="str">
        <f t="shared" si="135"/>
        <v/>
      </c>
      <c r="E598" s="28" t="str">
        <f t="shared" si="142"/>
        <v/>
      </c>
      <c r="F598" s="1" t="str">
        <f t="shared" si="136"/>
        <v/>
      </c>
      <c r="G598" s="1" t="str">
        <f t="shared" si="143"/>
        <v/>
      </c>
      <c r="H598" s="7" t="str">
        <f t="shared" si="144"/>
        <v/>
      </c>
      <c r="J598" s="14">
        <f t="shared" si="145"/>
        <v>587</v>
      </c>
      <c r="K598" s="19">
        <f t="shared" si="146"/>
        <v>50879</v>
      </c>
      <c r="L598" s="27">
        <f t="shared" si="147"/>
        <v>40642.080000000002</v>
      </c>
      <c r="M598" s="18">
        <f t="shared" si="137"/>
        <v>666.98</v>
      </c>
      <c r="O598" s="18">
        <f t="shared" si="138"/>
        <v>62.057329846153849</v>
      </c>
      <c r="P598" s="18">
        <f t="shared" si="148"/>
        <v>604.91999999999996</v>
      </c>
      <c r="Q598" s="27">
        <f t="shared" si="149"/>
        <v>40037.160000000003</v>
      </c>
    </row>
    <row r="599" spans="1:17" x14ac:dyDescent="0.25">
      <c r="A599" t="e">
        <f t="shared" si="139"/>
        <v>#VALUE!</v>
      </c>
      <c r="B599" s="6" t="str">
        <f t="shared" si="140"/>
        <v/>
      </c>
      <c r="C599" s="7" t="str">
        <f t="shared" si="141"/>
        <v/>
      </c>
      <c r="D599" s="1" t="str">
        <f t="shared" si="135"/>
        <v/>
      </c>
      <c r="E599" s="28" t="str">
        <f t="shared" si="142"/>
        <v/>
      </c>
      <c r="F599" s="1" t="str">
        <f t="shared" si="136"/>
        <v/>
      </c>
      <c r="G599" s="1" t="str">
        <f t="shared" si="143"/>
        <v/>
      </c>
      <c r="H599" s="7" t="str">
        <f t="shared" si="144"/>
        <v/>
      </c>
      <c r="J599" s="14">
        <f t="shared" si="145"/>
        <v>588</v>
      </c>
      <c r="K599" s="19">
        <f t="shared" si="146"/>
        <v>50893</v>
      </c>
      <c r="L599" s="27">
        <f t="shared" si="147"/>
        <v>40037.160000000003</v>
      </c>
      <c r="M599" s="18">
        <f t="shared" si="137"/>
        <v>666.98</v>
      </c>
      <c r="O599" s="18">
        <f t="shared" si="138"/>
        <v>61.133663538461548</v>
      </c>
      <c r="P599" s="18">
        <f t="shared" si="148"/>
        <v>605.85</v>
      </c>
      <c r="Q599" s="27">
        <f t="shared" si="149"/>
        <v>39431.31</v>
      </c>
    </row>
    <row r="600" spans="1:17" x14ac:dyDescent="0.25">
      <c r="A600" t="e">
        <f t="shared" si="139"/>
        <v>#VALUE!</v>
      </c>
      <c r="B600" s="6" t="str">
        <f t="shared" si="140"/>
        <v/>
      </c>
      <c r="C600" s="7" t="str">
        <f t="shared" si="141"/>
        <v/>
      </c>
      <c r="D600" s="1" t="str">
        <f t="shared" si="135"/>
        <v/>
      </c>
      <c r="E600" s="28" t="str">
        <f t="shared" si="142"/>
        <v/>
      </c>
      <c r="F600" s="1" t="str">
        <f t="shared" si="136"/>
        <v/>
      </c>
      <c r="G600" s="1" t="str">
        <f t="shared" si="143"/>
        <v/>
      </c>
      <c r="H600" s="7" t="str">
        <f t="shared" si="144"/>
        <v/>
      </c>
      <c r="J600" s="14">
        <f t="shared" si="145"/>
        <v>589</v>
      </c>
      <c r="K600" s="19">
        <f t="shared" si="146"/>
        <v>50907</v>
      </c>
      <c r="L600" s="27">
        <f t="shared" si="147"/>
        <v>39431.31</v>
      </c>
      <c r="M600" s="18">
        <f t="shared" si="137"/>
        <v>666.98</v>
      </c>
      <c r="O600" s="18">
        <f t="shared" si="138"/>
        <v>60.208577192307693</v>
      </c>
      <c r="P600" s="18">
        <f t="shared" si="148"/>
        <v>606.77</v>
      </c>
      <c r="Q600" s="27">
        <f t="shared" si="149"/>
        <v>38824.54</v>
      </c>
    </row>
    <row r="601" spans="1:17" s="8" customFormat="1" x14ac:dyDescent="0.25">
      <c r="A601" t="e">
        <f t="shared" si="139"/>
        <v>#VALUE!</v>
      </c>
      <c r="B601" s="6" t="str">
        <f t="shared" si="140"/>
        <v/>
      </c>
      <c r="C601" s="7" t="str">
        <f t="shared" si="141"/>
        <v/>
      </c>
      <c r="D601" s="1" t="str">
        <f t="shared" si="135"/>
        <v/>
      </c>
      <c r="E601" s="28" t="str">
        <f t="shared" si="142"/>
        <v/>
      </c>
      <c r="F601" s="1" t="str">
        <f t="shared" si="136"/>
        <v/>
      </c>
      <c r="G601" s="1" t="str">
        <f t="shared" si="143"/>
        <v/>
      </c>
      <c r="H601" s="7" t="str">
        <f t="shared" si="144"/>
        <v/>
      </c>
      <c r="I601" s="14"/>
      <c r="J601" s="14">
        <f t="shared" si="145"/>
        <v>590</v>
      </c>
      <c r="K601" s="19">
        <f t="shared" si="146"/>
        <v>50921</v>
      </c>
      <c r="L601" s="27">
        <f t="shared" si="147"/>
        <v>38824.54</v>
      </c>
      <c r="M601" s="18">
        <f t="shared" si="137"/>
        <v>666.98</v>
      </c>
      <c r="N601" s="14"/>
      <c r="O601" s="18">
        <f t="shared" si="138"/>
        <v>59.282086076923079</v>
      </c>
      <c r="P601" s="18">
        <f t="shared" si="148"/>
        <v>607.70000000000005</v>
      </c>
      <c r="Q601" s="27">
        <f t="shared" si="149"/>
        <v>38216.839999999997</v>
      </c>
    </row>
    <row r="602" spans="1:17" x14ac:dyDescent="0.25">
      <c r="A602" t="e">
        <f t="shared" si="139"/>
        <v>#VALUE!</v>
      </c>
      <c r="B602" s="6" t="str">
        <f t="shared" si="140"/>
        <v/>
      </c>
      <c r="C602" s="7" t="str">
        <f t="shared" si="141"/>
        <v/>
      </c>
      <c r="D602" s="1" t="str">
        <f t="shared" si="135"/>
        <v/>
      </c>
      <c r="E602" s="28" t="str">
        <f t="shared" si="142"/>
        <v/>
      </c>
      <c r="F602" s="1" t="str">
        <f t="shared" si="136"/>
        <v/>
      </c>
      <c r="G602" s="1" t="str">
        <f t="shared" si="143"/>
        <v/>
      </c>
      <c r="H602" s="7" t="str">
        <f t="shared" si="144"/>
        <v/>
      </c>
      <c r="J602" s="14">
        <f t="shared" si="145"/>
        <v>591</v>
      </c>
      <c r="K602" s="19">
        <f t="shared" si="146"/>
        <v>50935</v>
      </c>
      <c r="L602" s="27">
        <f t="shared" si="147"/>
        <v>38216.839999999997</v>
      </c>
      <c r="M602" s="18">
        <f t="shared" si="137"/>
        <v>666.98</v>
      </c>
      <c r="O602" s="18">
        <f t="shared" si="138"/>
        <v>58.354174923076918</v>
      </c>
      <c r="P602" s="18">
        <f t="shared" si="148"/>
        <v>608.63</v>
      </c>
      <c r="Q602" s="27">
        <f t="shared" si="149"/>
        <v>37608.21</v>
      </c>
    </row>
    <row r="603" spans="1:17" x14ac:dyDescent="0.25">
      <c r="A603" t="e">
        <f t="shared" si="139"/>
        <v>#VALUE!</v>
      </c>
      <c r="B603" s="6" t="str">
        <f t="shared" si="140"/>
        <v/>
      </c>
      <c r="C603" s="7" t="str">
        <f t="shared" si="141"/>
        <v/>
      </c>
      <c r="D603" s="1" t="str">
        <f t="shared" si="135"/>
        <v/>
      </c>
      <c r="E603" s="28" t="str">
        <f t="shared" si="142"/>
        <v/>
      </c>
      <c r="F603" s="1" t="str">
        <f t="shared" si="136"/>
        <v/>
      </c>
      <c r="G603" s="1" t="str">
        <f t="shared" si="143"/>
        <v/>
      </c>
      <c r="H603" s="7" t="str">
        <f t="shared" si="144"/>
        <v/>
      </c>
      <c r="J603" s="14">
        <f t="shared" si="145"/>
        <v>592</v>
      </c>
      <c r="K603" s="19">
        <f t="shared" si="146"/>
        <v>50949</v>
      </c>
      <c r="L603" s="27">
        <f t="shared" si="147"/>
        <v>37608.21</v>
      </c>
      <c r="M603" s="18">
        <f t="shared" si="137"/>
        <v>666.98</v>
      </c>
      <c r="O603" s="18">
        <f t="shared" si="138"/>
        <v>57.424843730769233</v>
      </c>
      <c r="P603" s="18">
        <f t="shared" si="148"/>
        <v>609.55999999999995</v>
      </c>
      <c r="Q603" s="27">
        <f t="shared" si="149"/>
        <v>36998.65</v>
      </c>
    </row>
    <row r="604" spans="1:17" x14ac:dyDescent="0.25">
      <c r="A604" t="e">
        <f t="shared" si="139"/>
        <v>#VALUE!</v>
      </c>
      <c r="B604" s="6" t="str">
        <f t="shared" si="140"/>
        <v/>
      </c>
      <c r="C604" s="7" t="str">
        <f t="shared" si="141"/>
        <v/>
      </c>
      <c r="D604" s="1" t="str">
        <f t="shared" si="135"/>
        <v/>
      </c>
      <c r="E604" s="28" t="str">
        <f t="shared" si="142"/>
        <v/>
      </c>
      <c r="F604" s="1" t="str">
        <f t="shared" si="136"/>
        <v/>
      </c>
      <c r="G604" s="1" t="str">
        <f t="shared" si="143"/>
        <v/>
      </c>
      <c r="H604" s="7" t="str">
        <f t="shared" si="144"/>
        <v/>
      </c>
      <c r="J604" s="14">
        <f t="shared" si="145"/>
        <v>593</v>
      </c>
      <c r="K604" s="19">
        <f t="shared" si="146"/>
        <v>50963</v>
      </c>
      <c r="L604" s="27">
        <f t="shared" si="147"/>
        <v>36998.65</v>
      </c>
      <c r="M604" s="18">
        <f t="shared" si="137"/>
        <v>666.98</v>
      </c>
      <c r="O604" s="18">
        <f t="shared" si="138"/>
        <v>56.494092500000001</v>
      </c>
      <c r="P604" s="18">
        <f t="shared" si="148"/>
        <v>610.49</v>
      </c>
      <c r="Q604" s="27">
        <f t="shared" si="149"/>
        <v>36388.160000000003</v>
      </c>
    </row>
    <row r="605" spans="1:17" x14ac:dyDescent="0.25">
      <c r="A605" t="e">
        <f t="shared" si="139"/>
        <v>#VALUE!</v>
      </c>
      <c r="B605" s="6" t="str">
        <f t="shared" si="140"/>
        <v/>
      </c>
      <c r="C605" s="7" t="str">
        <f t="shared" si="141"/>
        <v/>
      </c>
      <c r="D605" s="1" t="str">
        <f t="shared" si="135"/>
        <v/>
      </c>
      <c r="E605" s="28" t="str">
        <f t="shared" si="142"/>
        <v/>
      </c>
      <c r="F605" s="1" t="str">
        <f t="shared" si="136"/>
        <v/>
      </c>
      <c r="G605" s="1" t="str">
        <f t="shared" si="143"/>
        <v/>
      </c>
      <c r="H605" s="7" t="str">
        <f t="shared" si="144"/>
        <v/>
      </c>
      <c r="J605" s="14">
        <f t="shared" si="145"/>
        <v>594</v>
      </c>
      <c r="K605" s="19">
        <f t="shared" si="146"/>
        <v>50977</v>
      </c>
      <c r="L605" s="27">
        <f t="shared" si="147"/>
        <v>36388.160000000003</v>
      </c>
      <c r="M605" s="18">
        <f t="shared" si="137"/>
        <v>666.98</v>
      </c>
      <c r="O605" s="18">
        <f t="shared" si="138"/>
        <v>55.561921230769237</v>
      </c>
      <c r="P605" s="18">
        <f t="shared" si="148"/>
        <v>611.41999999999996</v>
      </c>
      <c r="Q605" s="27">
        <f t="shared" si="149"/>
        <v>35776.74</v>
      </c>
    </row>
    <row r="606" spans="1:17" x14ac:dyDescent="0.25">
      <c r="A606" t="e">
        <f t="shared" si="139"/>
        <v>#VALUE!</v>
      </c>
      <c r="B606" s="6" t="str">
        <f t="shared" si="140"/>
        <v/>
      </c>
      <c r="C606" s="7" t="str">
        <f t="shared" si="141"/>
        <v/>
      </c>
      <c r="D606" s="1" t="str">
        <f t="shared" si="135"/>
        <v/>
      </c>
      <c r="E606" s="28" t="str">
        <f t="shared" si="142"/>
        <v/>
      </c>
      <c r="F606" s="1" t="str">
        <f t="shared" si="136"/>
        <v/>
      </c>
      <c r="G606" s="1" t="str">
        <f t="shared" si="143"/>
        <v/>
      </c>
      <c r="H606" s="7" t="str">
        <f t="shared" si="144"/>
        <v/>
      </c>
      <c r="J606" s="14">
        <f t="shared" si="145"/>
        <v>595</v>
      </c>
      <c r="K606" s="19">
        <f t="shared" si="146"/>
        <v>50991</v>
      </c>
      <c r="L606" s="27">
        <f t="shared" si="147"/>
        <v>35776.74</v>
      </c>
      <c r="M606" s="18">
        <f t="shared" si="137"/>
        <v>666.98</v>
      </c>
      <c r="O606" s="18">
        <f t="shared" si="138"/>
        <v>54.628329923076919</v>
      </c>
      <c r="P606" s="18">
        <f t="shared" si="148"/>
        <v>612.35</v>
      </c>
      <c r="Q606" s="27">
        <f t="shared" si="149"/>
        <v>35164.39</v>
      </c>
    </row>
    <row r="607" spans="1:17" x14ac:dyDescent="0.25">
      <c r="A607" t="e">
        <f t="shared" si="139"/>
        <v>#VALUE!</v>
      </c>
      <c r="B607" s="6" t="str">
        <f t="shared" si="140"/>
        <v/>
      </c>
      <c r="C607" s="7" t="str">
        <f t="shared" si="141"/>
        <v/>
      </c>
      <c r="D607" s="1" t="str">
        <f t="shared" si="135"/>
        <v/>
      </c>
      <c r="E607" s="28" t="str">
        <f t="shared" si="142"/>
        <v/>
      </c>
      <c r="F607" s="1" t="str">
        <f t="shared" si="136"/>
        <v/>
      </c>
      <c r="G607" s="1" t="str">
        <f t="shared" si="143"/>
        <v/>
      </c>
      <c r="H607" s="7" t="str">
        <f t="shared" si="144"/>
        <v/>
      </c>
      <c r="J607" s="14">
        <f t="shared" si="145"/>
        <v>596</v>
      </c>
      <c r="K607" s="19">
        <f t="shared" si="146"/>
        <v>51005</v>
      </c>
      <c r="L607" s="27">
        <f t="shared" si="147"/>
        <v>35164.39</v>
      </c>
      <c r="M607" s="18">
        <f t="shared" si="137"/>
        <v>666.98</v>
      </c>
      <c r="O607" s="18">
        <f t="shared" si="138"/>
        <v>53.693318576923076</v>
      </c>
      <c r="P607" s="18">
        <f t="shared" si="148"/>
        <v>613.29</v>
      </c>
      <c r="Q607" s="27">
        <f t="shared" si="149"/>
        <v>34551.1</v>
      </c>
    </row>
    <row r="608" spans="1:17" x14ac:dyDescent="0.25">
      <c r="A608" t="e">
        <f t="shared" si="139"/>
        <v>#VALUE!</v>
      </c>
      <c r="B608" s="6" t="str">
        <f t="shared" si="140"/>
        <v/>
      </c>
      <c r="C608" s="7" t="str">
        <f t="shared" si="141"/>
        <v/>
      </c>
      <c r="D608" s="1" t="str">
        <f t="shared" si="135"/>
        <v/>
      </c>
      <c r="E608" s="28" t="str">
        <f t="shared" si="142"/>
        <v/>
      </c>
      <c r="F608" s="1" t="str">
        <f t="shared" si="136"/>
        <v/>
      </c>
      <c r="G608" s="1" t="str">
        <f t="shared" si="143"/>
        <v/>
      </c>
      <c r="H608" s="7" t="str">
        <f t="shared" si="144"/>
        <v/>
      </c>
      <c r="J608" s="14">
        <f t="shared" si="145"/>
        <v>597</v>
      </c>
      <c r="K608" s="19">
        <f t="shared" si="146"/>
        <v>51019</v>
      </c>
      <c r="L608" s="27">
        <f t="shared" si="147"/>
        <v>34551.1</v>
      </c>
      <c r="M608" s="18">
        <f t="shared" si="137"/>
        <v>666.98</v>
      </c>
      <c r="O608" s="18">
        <f t="shared" si="138"/>
        <v>52.756871923076922</v>
      </c>
      <c r="P608" s="18">
        <f t="shared" si="148"/>
        <v>614.22</v>
      </c>
      <c r="Q608" s="27">
        <f t="shared" si="149"/>
        <v>33936.879999999997</v>
      </c>
    </row>
    <row r="609" spans="1:17" x14ac:dyDescent="0.25">
      <c r="A609" t="e">
        <f t="shared" si="139"/>
        <v>#VALUE!</v>
      </c>
      <c r="B609" s="6" t="str">
        <f t="shared" si="140"/>
        <v/>
      </c>
      <c r="C609" s="7" t="str">
        <f t="shared" si="141"/>
        <v/>
      </c>
      <c r="D609" s="1" t="str">
        <f t="shared" si="135"/>
        <v/>
      </c>
      <c r="E609" s="28" t="str">
        <f t="shared" si="142"/>
        <v/>
      </c>
      <c r="F609" s="1" t="str">
        <f t="shared" si="136"/>
        <v/>
      </c>
      <c r="G609" s="1" t="str">
        <f t="shared" si="143"/>
        <v/>
      </c>
      <c r="H609" s="7" t="str">
        <f t="shared" si="144"/>
        <v/>
      </c>
      <c r="J609" s="14">
        <f t="shared" si="145"/>
        <v>598</v>
      </c>
      <c r="K609" s="19">
        <f t="shared" si="146"/>
        <v>51033</v>
      </c>
      <c r="L609" s="27">
        <f t="shared" si="147"/>
        <v>33936.879999999997</v>
      </c>
      <c r="M609" s="18">
        <f t="shared" si="137"/>
        <v>666.98</v>
      </c>
      <c r="O609" s="18">
        <f t="shared" si="138"/>
        <v>51.819005230769228</v>
      </c>
      <c r="P609" s="18">
        <f t="shared" si="148"/>
        <v>615.16</v>
      </c>
      <c r="Q609" s="27">
        <f t="shared" si="149"/>
        <v>33321.72</v>
      </c>
    </row>
    <row r="610" spans="1:17" x14ac:dyDescent="0.25">
      <c r="A610" t="e">
        <f t="shared" si="139"/>
        <v>#VALUE!</v>
      </c>
      <c r="B610" s="6" t="str">
        <f t="shared" si="140"/>
        <v/>
      </c>
      <c r="C610" s="7" t="str">
        <f t="shared" si="141"/>
        <v/>
      </c>
      <c r="D610" s="1" t="str">
        <f t="shared" si="135"/>
        <v/>
      </c>
      <c r="E610" s="28" t="str">
        <f t="shared" si="142"/>
        <v/>
      </c>
      <c r="F610" s="1" t="str">
        <f t="shared" si="136"/>
        <v/>
      </c>
      <c r="G610" s="1" t="str">
        <f t="shared" si="143"/>
        <v/>
      </c>
      <c r="H610" s="7" t="str">
        <f t="shared" si="144"/>
        <v/>
      </c>
      <c r="J610" s="14">
        <f t="shared" si="145"/>
        <v>599</v>
      </c>
      <c r="K610" s="19">
        <f t="shared" si="146"/>
        <v>51047</v>
      </c>
      <c r="L610" s="27">
        <f t="shared" si="147"/>
        <v>33321.72</v>
      </c>
      <c r="M610" s="18">
        <f t="shared" si="137"/>
        <v>666.98</v>
      </c>
      <c r="O610" s="18">
        <f t="shared" si="138"/>
        <v>50.879703230769238</v>
      </c>
      <c r="P610" s="18">
        <f t="shared" si="148"/>
        <v>616.1</v>
      </c>
      <c r="Q610" s="27">
        <f t="shared" si="149"/>
        <v>32705.62</v>
      </c>
    </row>
    <row r="611" spans="1:17" x14ac:dyDescent="0.25">
      <c r="A611" t="e">
        <f t="shared" si="139"/>
        <v>#VALUE!</v>
      </c>
      <c r="B611" s="6" t="str">
        <f t="shared" si="140"/>
        <v/>
      </c>
      <c r="C611" s="7" t="str">
        <f t="shared" si="141"/>
        <v/>
      </c>
      <c r="D611" s="1" t="str">
        <f t="shared" si="135"/>
        <v/>
      </c>
      <c r="E611" s="28" t="str">
        <f t="shared" si="142"/>
        <v/>
      </c>
      <c r="F611" s="1" t="str">
        <f t="shared" si="136"/>
        <v/>
      </c>
      <c r="G611" s="1" t="str">
        <f t="shared" si="143"/>
        <v/>
      </c>
      <c r="H611" s="7" t="str">
        <f t="shared" si="144"/>
        <v/>
      </c>
      <c r="J611" s="14">
        <f t="shared" si="145"/>
        <v>600</v>
      </c>
      <c r="K611" s="19">
        <f t="shared" si="146"/>
        <v>51061</v>
      </c>
      <c r="L611" s="27">
        <f t="shared" si="147"/>
        <v>32705.62</v>
      </c>
      <c r="M611" s="18">
        <f t="shared" si="137"/>
        <v>666.98</v>
      </c>
      <c r="O611" s="18">
        <f t="shared" si="138"/>
        <v>49.938965923076921</v>
      </c>
      <c r="P611" s="18">
        <f t="shared" si="148"/>
        <v>617.04</v>
      </c>
      <c r="Q611" s="27">
        <f t="shared" si="149"/>
        <v>32088.58</v>
      </c>
    </row>
    <row r="612" spans="1:17" x14ac:dyDescent="0.25">
      <c r="A612" t="e">
        <f t="shared" si="139"/>
        <v>#VALUE!</v>
      </c>
      <c r="B612" s="6" t="str">
        <f t="shared" si="140"/>
        <v/>
      </c>
      <c r="C612" s="7" t="str">
        <f t="shared" si="141"/>
        <v/>
      </c>
      <c r="D612" s="1" t="str">
        <f t="shared" si="135"/>
        <v/>
      </c>
      <c r="E612" s="28" t="str">
        <f t="shared" si="142"/>
        <v/>
      </c>
      <c r="F612" s="1" t="str">
        <f t="shared" si="136"/>
        <v/>
      </c>
      <c r="G612" s="1" t="str">
        <f t="shared" si="143"/>
        <v/>
      </c>
      <c r="H612" s="7" t="str">
        <f t="shared" si="144"/>
        <v/>
      </c>
      <c r="J612" s="14">
        <f t="shared" si="145"/>
        <v>601</v>
      </c>
      <c r="K612" s="19">
        <f t="shared" si="146"/>
        <v>51075</v>
      </c>
      <c r="L612" s="27">
        <f t="shared" si="147"/>
        <v>32088.58</v>
      </c>
      <c r="M612" s="18">
        <f t="shared" si="137"/>
        <v>666.98</v>
      </c>
      <c r="O612" s="18">
        <f t="shared" si="138"/>
        <v>48.996793307692315</v>
      </c>
      <c r="P612" s="18">
        <f t="shared" si="148"/>
        <v>617.98</v>
      </c>
      <c r="Q612" s="27">
        <f t="shared" si="149"/>
        <v>31470.6</v>
      </c>
    </row>
    <row r="613" spans="1:17" x14ac:dyDescent="0.25">
      <c r="A613" t="e">
        <f t="shared" si="139"/>
        <v>#VALUE!</v>
      </c>
      <c r="B613" s="6" t="str">
        <f t="shared" si="140"/>
        <v/>
      </c>
      <c r="C613" s="7" t="str">
        <f t="shared" si="141"/>
        <v/>
      </c>
      <c r="D613" s="1" t="str">
        <f t="shared" si="135"/>
        <v/>
      </c>
      <c r="E613" s="28" t="str">
        <f t="shared" si="142"/>
        <v/>
      </c>
      <c r="F613" s="1" t="str">
        <f t="shared" si="136"/>
        <v/>
      </c>
      <c r="G613" s="1" t="str">
        <f t="shared" si="143"/>
        <v/>
      </c>
      <c r="H613" s="7" t="str">
        <f t="shared" si="144"/>
        <v/>
      </c>
      <c r="J613" s="14">
        <f t="shared" si="145"/>
        <v>602</v>
      </c>
      <c r="K613" s="19">
        <f t="shared" si="146"/>
        <v>51089</v>
      </c>
      <c r="L613" s="27">
        <f t="shared" si="147"/>
        <v>31470.6</v>
      </c>
      <c r="M613" s="18">
        <f t="shared" si="137"/>
        <v>666.98</v>
      </c>
      <c r="O613" s="18">
        <f t="shared" si="138"/>
        <v>48.053185384615382</v>
      </c>
      <c r="P613" s="18">
        <f t="shared" si="148"/>
        <v>618.92999999999995</v>
      </c>
      <c r="Q613" s="27">
        <f t="shared" si="149"/>
        <v>30851.67</v>
      </c>
    </row>
    <row r="614" spans="1:17" x14ac:dyDescent="0.25">
      <c r="A614" t="e">
        <f t="shared" si="139"/>
        <v>#VALUE!</v>
      </c>
      <c r="B614" s="6" t="str">
        <f t="shared" si="140"/>
        <v/>
      </c>
      <c r="C614" s="7" t="str">
        <f t="shared" si="141"/>
        <v/>
      </c>
      <c r="D614" s="1" t="str">
        <f t="shared" si="135"/>
        <v/>
      </c>
      <c r="E614" s="28" t="str">
        <f t="shared" si="142"/>
        <v/>
      </c>
      <c r="F614" s="1" t="str">
        <f t="shared" si="136"/>
        <v/>
      </c>
      <c r="G614" s="1" t="str">
        <f t="shared" si="143"/>
        <v/>
      </c>
      <c r="H614" s="7" t="str">
        <f t="shared" si="144"/>
        <v/>
      </c>
      <c r="J614" s="14">
        <f t="shared" si="145"/>
        <v>603</v>
      </c>
      <c r="K614" s="19">
        <f t="shared" si="146"/>
        <v>51103</v>
      </c>
      <c r="L614" s="27">
        <f t="shared" si="147"/>
        <v>30851.67</v>
      </c>
      <c r="M614" s="18">
        <f t="shared" si="137"/>
        <v>666.98</v>
      </c>
      <c r="O614" s="18">
        <f t="shared" si="138"/>
        <v>47.10812688461538</v>
      </c>
      <c r="P614" s="18">
        <f t="shared" si="148"/>
        <v>619.87</v>
      </c>
      <c r="Q614" s="27">
        <f t="shared" si="149"/>
        <v>30231.8</v>
      </c>
    </row>
    <row r="615" spans="1:17" x14ac:dyDescent="0.25">
      <c r="A615" t="e">
        <f t="shared" si="139"/>
        <v>#VALUE!</v>
      </c>
      <c r="B615" s="6" t="str">
        <f t="shared" si="140"/>
        <v/>
      </c>
      <c r="C615" s="7" t="str">
        <f t="shared" si="141"/>
        <v/>
      </c>
      <c r="D615" s="1" t="str">
        <f t="shared" si="135"/>
        <v/>
      </c>
      <c r="E615" s="28" t="str">
        <f t="shared" si="142"/>
        <v/>
      </c>
      <c r="F615" s="1" t="str">
        <f t="shared" si="136"/>
        <v/>
      </c>
      <c r="G615" s="1" t="str">
        <f t="shared" si="143"/>
        <v/>
      </c>
      <c r="H615" s="7" t="str">
        <f t="shared" si="144"/>
        <v/>
      </c>
      <c r="J615" s="14">
        <f t="shared" si="145"/>
        <v>604</v>
      </c>
      <c r="K615" s="19">
        <f t="shared" si="146"/>
        <v>51117</v>
      </c>
      <c r="L615" s="27">
        <f t="shared" si="147"/>
        <v>30231.8</v>
      </c>
      <c r="M615" s="18">
        <f t="shared" si="137"/>
        <v>666.98</v>
      </c>
      <c r="O615" s="18">
        <f t="shared" si="138"/>
        <v>46.161633076923074</v>
      </c>
      <c r="P615" s="18">
        <f t="shared" si="148"/>
        <v>620.82000000000005</v>
      </c>
      <c r="Q615" s="27">
        <f t="shared" si="149"/>
        <v>29610.98</v>
      </c>
    </row>
    <row r="616" spans="1:17" x14ac:dyDescent="0.25">
      <c r="A616" t="e">
        <f t="shared" si="139"/>
        <v>#VALUE!</v>
      </c>
      <c r="B616" s="6" t="str">
        <f t="shared" si="140"/>
        <v/>
      </c>
      <c r="C616" s="7" t="str">
        <f t="shared" si="141"/>
        <v/>
      </c>
      <c r="D616" s="1" t="str">
        <f t="shared" si="135"/>
        <v/>
      </c>
      <c r="E616" s="28" t="str">
        <f t="shared" si="142"/>
        <v/>
      </c>
      <c r="F616" s="1" t="str">
        <f t="shared" si="136"/>
        <v/>
      </c>
      <c r="G616" s="1" t="str">
        <f t="shared" si="143"/>
        <v/>
      </c>
      <c r="H616" s="7" t="str">
        <f t="shared" si="144"/>
        <v/>
      </c>
      <c r="J616" s="14">
        <f t="shared" si="145"/>
        <v>605</v>
      </c>
      <c r="K616" s="19">
        <f t="shared" si="146"/>
        <v>51131</v>
      </c>
      <c r="L616" s="27">
        <f t="shared" si="147"/>
        <v>29610.98</v>
      </c>
      <c r="M616" s="18">
        <f t="shared" si="137"/>
        <v>666.98</v>
      </c>
      <c r="O616" s="18">
        <f t="shared" si="138"/>
        <v>45.213688692307691</v>
      </c>
      <c r="P616" s="18">
        <f t="shared" si="148"/>
        <v>621.77</v>
      </c>
      <c r="Q616" s="27">
        <f t="shared" si="149"/>
        <v>28989.21</v>
      </c>
    </row>
    <row r="617" spans="1:17" x14ac:dyDescent="0.25">
      <c r="A617" t="e">
        <f t="shared" si="139"/>
        <v>#VALUE!</v>
      </c>
      <c r="B617" s="6" t="str">
        <f t="shared" si="140"/>
        <v/>
      </c>
      <c r="C617" s="7" t="str">
        <f t="shared" si="141"/>
        <v/>
      </c>
      <c r="D617" s="1" t="str">
        <f t="shared" si="135"/>
        <v/>
      </c>
      <c r="E617" s="28" t="str">
        <f t="shared" si="142"/>
        <v/>
      </c>
      <c r="F617" s="1" t="str">
        <f t="shared" si="136"/>
        <v/>
      </c>
      <c r="G617" s="1" t="str">
        <f t="shared" si="143"/>
        <v/>
      </c>
      <c r="H617" s="7" t="str">
        <f t="shared" si="144"/>
        <v/>
      </c>
      <c r="J617" s="14">
        <f t="shared" si="145"/>
        <v>606</v>
      </c>
      <c r="K617" s="19">
        <f t="shared" si="146"/>
        <v>51145</v>
      </c>
      <c r="L617" s="27">
        <f t="shared" si="147"/>
        <v>28989.21</v>
      </c>
      <c r="M617" s="18">
        <f t="shared" si="137"/>
        <v>666.98</v>
      </c>
      <c r="O617" s="18">
        <f t="shared" si="138"/>
        <v>44.264293730769232</v>
      </c>
      <c r="P617" s="18">
        <f t="shared" si="148"/>
        <v>622.72</v>
      </c>
      <c r="Q617" s="27">
        <f t="shared" si="149"/>
        <v>28366.49</v>
      </c>
    </row>
    <row r="618" spans="1:17" x14ac:dyDescent="0.25">
      <c r="A618" t="e">
        <f t="shared" si="139"/>
        <v>#VALUE!</v>
      </c>
      <c r="B618" s="6" t="str">
        <f t="shared" si="140"/>
        <v/>
      </c>
      <c r="C618" s="7" t="str">
        <f t="shared" si="141"/>
        <v/>
      </c>
      <c r="D618" s="1" t="str">
        <f t="shared" si="135"/>
        <v/>
      </c>
      <c r="E618" s="28" t="str">
        <f t="shared" si="142"/>
        <v/>
      </c>
      <c r="F618" s="1" t="str">
        <f t="shared" si="136"/>
        <v/>
      </c>
      <c r="G618" s="1" t="str">
        <f t="shared" si="143"/>
        <v/>
      </c>
      <c r="H618" s="7" t="str">
        <f t="shared" si="144"/>
        <v/>
      </c>
      <c r="J618" s="14">
        <f t="shared" si="145"/>
        <v>607</v>
      </c>
      <c r="K618" s="19">
        <f t="shared" si="146"/>
        <v>51159</v>
      </c>
      <c r="L618" s="27">
        <f t="shared" si="147"/>
        <v>28366.49</v>
      </c>
      <c r="M618" s="18">
        <f t="shared" si="137"/>
        <v>666.98</v>
      </c>
      <c r="O618" s="18">
        <f t="shared" si="138"/>
        <v>43.313448192307696</v>
      </c>
      <c r="P618" s="18">
        <f t="shared" si="148"/>
        <v>623.66999999999996</v>
      </c>
      <c r="Q618" s="27">
        <f t="shared" si="149"/>
        <v>27742.82</v>
      </c>
    </row>
    <row r="619" spans="1:17" x14ac:dyDescent="0.25">
      <c r="A619" t="e">
        <f t="shared" si="139"/>
        <v>#VALUE!</v>
      </c>
      <c r="B619" s="6" t="str">
        <f t="shared" si="140"/>
        <v/>
      </c>
      <c r="C619" s="7" t="str">
        <f t="shared" si="141"/>
        <v/>
      </c>
      <c r="D619" s="1" t="str">
        <f t="shared" si="135"/>
        <v/>
      </c>
      <c r="E619" s="28" t="str">
        <f t="shared" si="142"/>
        <v/>
      </c>
      <c r="F619" s="1" t="str">
        <f t="shared" si="136"/>
        <v/>
      </c>
      <c r="G619" s="1" t="str">
        <f t="shared" si="143"/>
        <v/>
      </c>
      <c r="H619" s="7" t="str">
        <f t="shared" si="144"/>
        <v/>
      </c>
      <c r="J619" s="14">
        <f t="shared" si="145"/>
        <v>608</v>
      </c>
      <c r="K619" s="19">
        <f t="shared" si="146"/>
        <v>51173</v>
      </c>
      <c r="L619" s="27">
        <f t="shared" si="147"/>
        <v>27742.82</v>
      </c>
      <c r="M619" s="18">
        <f t="shared" si="137"/>
        <v>666.98</v>
      </c>
      <c r="O619" s="18">
        <f t="shared" si="138"/>
        <v>42.361152076923076</v>
      </c>
      <c r="P619" s="18">
        <f t="shared" si="148"/>
        <v>624.62</v>
      </c>
      <c r="Q619" s="27">
        <f t="shared" si="149"/>
        <v>27118.2</v>
      </c>
    </row>
    <row r="620" spans="1:17" x14ac:dyDescent="0.25">
      <c r="A620" t="e">
        <f t="shared" si="139"/>
        <v>#VALUE!</v>
      </c>
      <c r="B620" s="6" t="str">
        <f t="shared" si="140"/>
        <v/>
      </c>
      <c r="C620" s="7" t="str">
        <f t="shared" si="141"/>
        <v/>
      </c>
      <c r="D620" s="1" t="str">
        <f t="shared" si="135"/>
        <v/>
      </c>
      <c r="E620" s="28" t="str">
        <f t="shared" si="142"/>
        <v/>
      </c>
      <c r="F620" s="1" t="str">
        <f t="shared" si="136"/>
        <v/>
      </c>
      <c r="G620" s="1" t="str">
        <f t="shared" si="143"/>
        <v/>
      </c>
      <c r="H620" s="7" t="str">
        <f t="shared" si="144"/>
        <v/>
      </c>
      <c r="J620" s="14">
        <f t="shared" si="145"/>
        <v>609</v>
      </c>
      <c r="K620" s="19">
        <f t="shared" si="146"/>
        <v>51187</v>
      </c>
      <c r="L620" s="27">
        <f t="shared" si="147"/>
        <v>27118.2</v>
      </c>
      <c r="M620" s="18">
        <f t="shared" si="137"/>
        <v>666.98</v>
      </c>
      <c r="O620" s="18">
        <f t="shared" si="138"/>
        <v>41.407405384615387</v>
      </c>
      <c r="P620" s="18">
        <f t="shared" si="148"/>
        <v>625.57000000000005</v>
      </c>
      <c r="Q620" s="27">
        <f t="shared" si="149"/>
        <v>26492.63</v>
      </c>
    </row>
    <row r="621" spans="1:17" x14ac:dyDescent="0.25">
      <c r="A621" t="e">
        <f t="shared" si="139"/>
        <v>#VALUE!</v>
      </c>
      <c r="B621" s="6" t="str">
        <f t="shared" si="140"/>
        <v/>
      </c>
      <c r="C621" s="7" t="str">
        <f t="shared" si="141"/>
        <v/>
      </c>
      <c r="D621" s="1" t="str">
        <f t="shared" si="135"/>
        <v/>
      </c>
      <c r="E621" s="28" t="str">
        <f t="shared" si="142"/>
        <v/>
      </c>
      <c r="F621" s="1" t="str">
        <f t="shared" si="136"/>
        <v/>
      </c>
      <c r="G621" s="1" t="str">
        <f t="shared" si="143"/>
        <v/>
      </c>
      <c r="H621" s="7" t="str">
        <f t="shared" si="144"/>
        <v/>
      </c>
      <c r="J621" s="14">
        <f t="shared" si="145"/>
        <v>610</v>
      </c>
      <c r="K621" s="19">
        <f t="shared" si="146"/>
        <v>51201</v>
      </c>
      <c r="L621" s="27">
        <f t="shared" si="147"/>
        <v>26492.63</v>
      </c>
      <c r="M621" s="18">
        <f t="shared" si="137"/>
        <v>666.98</v>
      </c>
      <c r="O621" s="18">
        <f t="shared" si="138"/>
        <v>40.452208115384622</v>
      </c>
      <c r="P621" s="18">
        <f t="shared" si="148"/>
        <v>626.53</v>
      </c>
      <c r="Q621" s="27">
        <f t="shared" si="149"/>
        <v>25866.1</v>
      </c>
    </row>
    <row r="622" spans="1:17" x14ac:dyDescent="0.25">
      <c r="A622" t="e">
        <f t="shared" si="139"/>
        <v>#VALUE!</v>
      </c>
      <c r="B622" s="6" t="str">
        <f t="shared" si="140"/>
        <v/>
      </c>
      <c r="C622" s="7" t="str">
        <f t="shared" si="141"/>
        <v/>
      </c>
      <c r="D622" s="1" t="str">
        <f t="shared" si="135"/>
        <v/>
      </c>
      <c r="E622" s="28" t="str">
        <f t="shared" si="142"/>
        <v/>
      </c>
      <c r="F622" s="1" t="str">
        <f t="shared" si="136"/>
        <v/>
      </c>
      <c r="G622" s="1" t="str">
        <f t="shared" si="143"/>
        <v/>
      </c>
      <c r="H622" s="7" t="str">
        <f t="shared" si="144"/>
        <v/>
      </c>
      <c r="J622" s="14">
        <f t="shared" si="145"/>
        <v>611</v>
      </c>
      <c r="K622" s="19">
        <f t="shared" si="146"/>
        <v>51215</v>
      </c>
      <c r="L622" s="27">
        <f t="shared" si="147"/>
        <v>25866.1</v>
      </c>
      <c r="M622" s="18">
        <f t="shared" si="137"/>
        <v>666.98</v>
      </c>
      <c r="O622" s="18">
        <f t="shared" si="138"/>
        <v>39.495545</v>
      </c>
      <c r="P622" s="18">
        <f t="shared" si="148"/>
        <v>627.48</v>
      </c>
      <c r="Q622" s="27">
        <f t="shared" si="149"/>
        <v>25238.62</v>
      </c>
    </row>
    <row r="623" spans="1:17" x14ac:dyDescent="0.25">
      <c r="A623" t="e">
        <f t="shared" si="139"/>
        <v>#VALUE!</v>
      </c>
      <c r="B623" s="6" t="str">
        <f t="shared" si="140"/>
        <v/>
      </c>
      <c r="C623" s="7" t="str">
        <f t="shared" si="141"/>
        <v/>
      </c>
      <c r="D623" s="1" t="str">
        <f t="shared" si="135"/>
        <v/>
      </c>
      <c r="E623" s="28" t="str">
        <f t="shared" si="142"/>
        <v/>
      </c>
      <c r="F623" s="1" t="str">
        <f t="shared" si="136"/>
        <v/>
      </c>
      <c r="G623" s="1" t="str">
        <f t="shared" si="143"/>
        <v/>
      </c>
      <c r="H623" s="7" t="str">
        <f t="shared" si="144"/>
        <v/>
      </c>
      <c r="J623" s="14">
        <f t="shared" si="145"/>
        <v>612</v>
      </c>
      <c r="K623" s="19">
        <f t="shared" si="146"/>
        <v>51229</v>
      </c>
      <c r="L623" s="27">
        <f t="shared" si="147"/>
        <v>25238.62</v>
      </c>
      <c r="M623" s="18">
        <f t="shared" si="137"/>
        <v>666.98</v>
      </c>
      <c r="O623" s="18">
        <f t="shared" si="138"/>
        <v>38.537431307692309</v>
      </c>
      <c r="P623" s="18">
        <f t="shared" si="148"/>
        <v>628.44000000000005</v>
      </c>
      <c r="Q623" s="27">
        <f t="shared" si="149"/>
        <v>24610.18</v>
      </c>
    </row>
    <row r="624" spans="1:17" x14ac:dyDescent="0.25">
      <c r="A624" t="e">
        <f t="shared" si="139"/>
        <v>#VALUE!</v>
      </c>
      <c r="B624" s="6" t="str">
        <f t="shared" si="140"/>
        <v/>
      </c>
      <c r="C624" s="7" t="str">
        <f t="shared" si="141"/>
        <v/>
      </c>
      <c r="D624" s="1" t="str">
        <f t="shared" si="135"/>
        <v/>
      </c>
      <c r="E624" s="28" t="str">
        <f t="shared" si="142"/>
        <v/>
      </c>
      <c r="F624" s="1" t="str">
        <f t="shared" si="136"/>
        <v/>
      </c>
      <c r="G624" s="1" t="str">
        <f t="shared" si="143"/>
        <v/>
      </c>
      <c r="H624" s="7" t="str">
        <f t="shared" si="144"/>
        <v/>
      </c>
      <c r="J624" s="14">
        <f t="shared" si="145"/>
        <v>613</v>
      </c>
      <c r="K624" s="19">
        <f t="shared" si="146"/>
        <v>51243</v>
      </c>
      <c r="L624" s="27">
        <f t="shared" si="147"/>
        <v>24610.18</v>
      </c>
      <c r="M624" s="18">
        <f t="shared" si="137"/>
        <v>666.98</v>
      </c>
      <c r="O624" s="18">
        <f t="shared" si="138"/>
        <v>37.577851769230769</v>
      </c>
      <c r="P624" s="18">
        <f t="shared" si="148"/>
        <v>629.4</v>
      </c>
      <c r="Q624" s="27">
        <f t="shared" si="149"/>
        <v>23980.78</v>
      </c>
    </row>
    <row r="625" spans="1:17" x14ac:dyDescent="0.25">
      <c r="A625" t="e">
        <f t="shared" si="139"/>
        <v>#VALUE!</v>
      </c>
      <c r="B625" s="6" t="str">
        <f t="shared" si="140"/>
        <v/>
      </c>
      <c r="C625" s="7" t="str">
        <f t="shared" si="141"/>
        <v/>
      </c>
      <c r="D625" s="1" t="str">
        <f t="shared" si="135"/>
        <v/>
      </c>
      <c r="E625" s="28" t="str">
        <f t="shared" si="142"/>
        <v/>
      </c>
      <c r="F625" s="1" t="str">
        <f t="shared" si="136"/>
        <v/>
      </c>
      <c r="G625" s="1" t="str">
        <f t="shared" si="143"/>
        <v/>
      </c>
      <c r="H625" s="7" t="str">
        <f t="shared" si="144"/>
        <v/>
      </c>
      <c r="J625" s="14">
        <f t="shared" si="145"/>
        <v>614</v>
      </c>
      <c r="K625" s="19">
        <f t="shared" si="146"/>
        <v>51257</v>
      </c>
      <c r="L625" s="27">
        <f t="shared" si="147"/>
        <v>23980.78</v>
      </c>
      <c r="M625" s="18">
        <f t="shared" si="137"/>
        <v>666.98</v>
      </c>
      <c r="O625" s="18">
        <f t="shared" si="138"/>
        <v>36.616806384615387</v>
      </c>
      <c r="P625" s="18">
        <f t="shared" si="148"/>
        <v>630.36</v>
      </c>
      <c r="Q625" s="27">
        <f t="shared" si="149"/>
        <v>23350.42</v>
      </c>
    </row>
    <row r="626" spans="1:17" x14ac:dyDescent="0.25">
      <c r="A626" t="e">
        <f t="shared" si="139"/>
        <v>#VALUE!</v>
      </c>
      <c r="B626" s="6" t="str">
        <f t="shared" si="140"/>
        <v/>
      </c>
      <c r="C626" s="7" t="str">
        <f t="shared" si="141"/>
        <v/>
      </c>
      <c r="D626" s="1" t="str">
        <f t="shared" si="135"/>
        <v/>
      </c>
      <c r="E626" s="28" t="str">
        <f t="shared" si="142"/>
        <v/>
      </c>
      <c r="F626" s="1" t="str">
        <f t="shared" si="136"/>
        <v/>
      </c>
      <c r="G626" s="1" t="str">
        <f t="shared" si="143"/>
        <v/>
      </c>
      <c r="H626" s="7" t="str">
        <f t="shared" si="144"/>
        <v/>
      </c>
      <c r="J626" s="14">
        <f t="shared" si="145"/>
        <v>615</v>
      </c>
      <c r="K626" s="19">
        <f t="shared" si="146"/>
        <v>51271</v>
      </c>
      <c r="L626" s="27">
        <f t="shared" si="147"/>
        <v>23350.42</v>
      </c>
      <c r="M626" s="18">
        <f t="shared" si="137"/>
        <v>666.98</v>
      </c>
      <c r="O626" s="18">
        <f t="shared" si="138"/>
        <v>35.654295153846149</v>
      </c>
      <c r="P626" s="18">
        <f t="shared" si="148"/>
        <v>631.33000000000004</v>
      </c>
      <c r="Q626" s="27">
        <f t="shared" si="149"/>
        <v>22719.09</v>
      </c>
    </row>
    <row r="627" spans="1:17" x14ac:dyDescent="0.25">
      <c r="A627" t="e">
        <f t="shared" si="139"/>
        <v>#VALUE!</v>
      </c>
      <c r="B627" s="6" t="str">
        <f t="shared" si="140"/>
        <v/>
      </c>
      <c r="C627" s="7" t="str">
        <f t="shared" si="141"/>
        <v/>
      </c>
      <c r="D627" s="1" t="str">
        <f t="shared" si="135"/>
        <v/>
      </c>
      <c r="E627" s="28" t="str">
        <f t="shared" si="142"/>
        <v/>
      </c>
      <c r="F627" s="1" t="str">
        <f t="shared" si="136"/>
        <v/>
      </c>
      <c r="G627" s="1" t="str">
        <f t="shared" si="143"/>
        <v/>
      </c>
      <c r="H627" s="7" t="str">
        <f t="shared" si="144"/>
        <v/>
      </c>
      <c r="J627" s="14">
        <f t="shared" si="145"/>
        <v>616</v>
      </c>
      <c r="K627" s="19">
        <f t="shared" si="146"/>
        <v>51285</v>
      </c>
      <c r="L627" s="27">
        <f t="shared" si="147"/>
        <v>22719.09</v>
      </c>
      <c r="M627" s="18">
        <f t="shared" si="137"/>
        <v>666.98</v>
      </c>
      <c r="O627" s="18">
        <f t="shared" si="138"/>
        <v>34.690302807692312</v>
      </c>
      <c r="P627" s="18">
        <f t="shared" si="148"/>
        <v>632.29</v>
      </c>
      <c r="Q627" s="27">
        <f t="shared" si="149"/>
        <v>22086.799999999999</v>
      </c>
    </row>
    <row r="628" spans="1:17" x14ac:dyDescent="0.25">
      <c r="A628" t="e">
        <f t="shared" si="139"/>
        <v>#VALUE!</v>
      </c>
      <c r="B628" s="6" t="str">
        <f t="shared" si="140"/>
        <v/>
      </c>
      <c r="C628" s="7" t="str">
        <f t="shared" si="141"/>
        <v/>
      </c>
      <c r="D628" s="1" t="str">
        <f t="shared" si="135"/>
        <v/>
      </c>
      <c r="E628" s="28" t="str">
        <f t="shared" si="142"/>
        <v/>
      </c>
      <c r="F628" s="1" t="str">
        <f t="shared" si="136"/>
        <v/>
      </c>
      <c r="G628" s="1" t="str">
        <f t="shared" si="143"/>
        <v/>
      </c>
      <c r="H628" s="7" t="str">
        <f t="shared" si="144"/>
        <v/>
      </c>
      <c r="J628" s="14">
        <f t="shared" si="145"/>
        <v>617</v>
      </c>
      <c r="K628" s="19">
        <f t="shared" si="146"/>
        <v>51299</v>
      </c>
      <c r="L628" s="27">
        <f t="shared" si="147"/>
        <v>22086.799999999999</v>
      </c>
      <c r="M628" s="18">
        <f t="shared" si="137"/>
        <v>666.98</v>
      </c>
      <c r="O628" s="18">
        <f t="shared" si="138"/>
        <v>33.724844615384619</v>
      </c>
      <c r="P628" s="18">
        <f t="shared" si="148"/>
        <v>633.26</v>
      </c>
      <c r="Q628" s="27">
        <f t="shared" si="149"/>
        <v>21453.54</v>
      </c>
    </row>
    <row r="629" spans="1:17" x14ac:dyDescent="0.25">
      <c r="A629" t="e">
        <f t="shared" si="139"/>
        <v>#VALUE!</v>
      </c>
      <c r="B629" s="6" t="str">
        <f t="shared" si="140"/>
        <v/>
      </c>
      <c r="C629" s="7" t="str">
        <f t="shared" si="141"/>
        <v/>
      </c>
      <c r="D629" s="1" t="str">
        <f t="shared" si="135"/>
        <v/>
      </c>
      <c r="E629" s="28" t="str">
        <f t="shared" si="142"/>
        <v/>
      </c>
      <c r="F629" s="1" t="str">
        <f t="shared" si="136"/>
        <v/>
      </c>
      <c r="G629" s="1" t="str">
        <f t="shared" si="143"/>
        <v/>
      </c>
      <c r="H629" s="7" t="str">
        <f t="shared" si="144"/>
        <v/>
      </c>
      <c r="J629" s="14">
        <f t="shared" si="145"/>
        <v>618</v>
      </c>
      <c r="K629" s="19">
        <f t="shared" si="146"/>
        <v>51313</v>
      </c>
      <c r="L629" s="27">
        <f t="shared" si="147"/>
        <v>21453.54</v>
      </c>
      <c r="M629" s="18">
        <f t="shared" si="137"/>
        <v>666.98</v>
      </c>
      <c r="O629" s="18">
        <f t="shared" si="138"/>
        <v>32.757905307692312</v>
      </c>
      <c r="P629" s="18">
        <f t="shared" si="148"/>
        <v>634.22</v>
      </c>
      <c r="Q629" s="27">
        <f t="shared" si="149"/>
        <v>20819.32</v>
      </c>
    </row>
    <row r="630" spans="1:17" x14ac:dyDescent="0.25">
      <c r="A630" t="e">
        <f t="shared" si="139"/>
        <v>#VALUE!</v>
      </c>
      <c r="B630" s="6" t="str">
        <f t="shared" si="140"/>
        <v/>
      </c>
      <c r="C630" s="7" t="str">
        <f t="shared" si="141"/>
        <v/>
      </c>
      <c r="D630" s="1" t="str">
        <f t="shared" si="135"/>
        <v/>
      </c>
      <c r="E630" s="28" t="str">
        <f t="shared" si="142"/>
        <v/>
      </c>
      <c r="F630" s="1" t="str">
        <f t="shared" si="136"/>
        <v/>
      </c>
      <c r="G630" s="1" t="str">
        <f t="shared" si="143"/>
        <v/>
      </c>
      <c r="H630" s="7" t="str">
        <f t="shared" si="144"/>
        <v/>
      </c>
      <c r="J630" s="14">
        <f t="shared" si="145"/>
        <v>619</v>
      </c>
      <c r="K630" s="19">
        <f t="shared" si="146"/>
        <v>51327</v>
      </c>
      <c r="L630" s="27">
        <f t="shared" si="147"/>
        <v>20819.32</v>
      </c>
      <c r="M630" s="18">
        <f t="shared" si="137"/>
        <v>666.98</v>
      </c>
      <c r="O630" s="18">
        <f t="shared" si="138"/>
        <v>31.789500153846156</v>
      </c>
      <c r="P630" s="18">
        <f t="shared" si="148"/>
        <v>635.19000000000005</v>
      </c>
      <c r="Q630" s="27">
        <f t="shared" si="149"/>
        <v>20184.13</v>
      </c>
    </row>
    <row r="631" spans="1:17" x14ac:dyDescent="0.25">
      <c r="A631" t="e">
        <f t="shared" si="139"/>
        <v>#VALUE!</v>
      </c>
      <c r="B631" s="6" t="str">
        <f t="shared" si="140"/>
        <v/>
      </c>
      <c r="C631" s="7" t="str">
        <f t="shared" si="141"/>
        <v/>
      </c>
      <c r="D631" s="1" t="str">
        <f t="shared" si="135"/>
        <v/>
      </c>
      <c r="E631" s="28" t="str">
        <f t="shared" si="142"/>
        <v/>
      </c>
      <c r="F631" s="1" t="str">
        <f t="shared" si="136"/>
        <v/>
      </c>
      <c r="G631" s="1" t="str">
        <f t="shared" si="143"/>
        <v/>
      </c>
      <c r="H631" s="7" t="str">
        <f t="shared" si="144"/>
        <v/>
      </c>
      <c r="J631" s="14">
        <f t="shared" si="145"/>
        <v>620</v>
      </c>
      <c r="K631" s="19">
        <f t="shared" si="146"/>
        <v>51341</v>
      </c>
      <c r="L631" s="27">
        <f t="shared" si="147"/>
        <v>20184.13</v>
      </c>
      <c r="M631" s="18">
        <f t="shared" si="137"/>
        <v>666.98</v>
      </c>
      <c r="O631" s="18">
        <f t="shared" si="138"/>
        <v>30.819613884615386</v>
      </c>
      <c r="P631" s="18">
        <f t="shared" si="148"/>
        <v>636.16</v>
      </c>
      <c r="Q631" s="27">
        <f t="shared" si="149"/>
        <v>19547.97</v>
      </c>
    </row>
    <row r="632" spans="1:17" x14ac:dyDescent="0.25">
      <c r="A632" t="e">
        <f t="shared" si="139"/>
        <v>#VALUE!</v>
      </c>
      <c r="B632" s="6" t="str">
        <f t="shared" si="140"/>
        <v/>
      </c>
      <c r="C632" s="7" t="str">
        <f t="shared" si="141"/>
        <v/>
      </c>
      <c r="D632" s="1" t="str">
        <f t="shared" si="135"/>
        <v/>
      </c>
      <c r="E632" s="28" t="str">
        <f t="shared" si="142"/>
        <v/>
      </c>
      <c r="F632" s="1" t="str">
        <f t="shared" si="136"/>
        <v/>
      </c>
      <c r="G632" s="1" t="str">
        <f t="shared" si="143"/>
        <v/>
      </c>
      <c r="H632" s="7" t="str">
        <f t="shared" si="144"/>
        <v/>
      </c>
      <c r="J632" s="14">
        <f t="shared" si="145"/>
        <v>621</v>
      </c>
      <c r="K632" s="19">
        <f t="shared" si="146"/>
        <v>51355</v>
      </c>
      <c r="L632" s="27">
        <f t="shared" si="147"/>
        <v>19547.97</v>
      </c>
      <c r="M632" s="18">
        <f t="shared" si="137"/>
        <v>666.98</v>
      </c>
      <c r="O632" s="18">
        <f t="shared" si="138"/>
        <v>29.848246500000002</v>
      </c>
      <c r="P632" s="18">
        <f t="shared" si="148"/>
        <v>637.13</v>
      </c>
      <c r="Q632" s="27">
        <f t="shared" si="149"/>
        <v>18910.84</v>
      </c>
    </row>
    <row r="633" spans="1:17" x14ac:dyDescent="0.25">
      <c r="A633" t="e">
        <f t="shared" si="139"/>
        <v>#VALUE!</v>
      </c>
      <c r="B633" s="6" t="str">
        <f t="shared" si="140"/>
        <v/>
      </c>
      <c r="C633" s="7" t="str">
        <f t="shared" si="141"/>
        <v/>
      </c>
      <c r="D633" s="1" t="str">
        <f t="shared" si="135"/>
        <v/>
      </c>
      <c r="E633" s="28" t="str">
        <f t="shared" si="142"/>
        <v/>
      </c>
      <c r="F633" s="1" t="str">
        <f t="shared" si="136"/>
        <v/>
      </c>
      <c r="G633" s="1" t="str">
        <f t="shared" si="143"/>
        <v/>
      </c>
      <c r="H633" s="7" t="str">
        <f t="shared" si="144"/>
        <v/>
      </c>
      <c r="J633" s="14">
        <f t="shared" si="145"/>
        <v>622</v>
      </c>
      <c r="K633" s="19">
        <f t="shared" si="146"/>
        <v>51369</v>
      </c>
      <c r="L633" s="27">
        <f t="shared" si="147"/>
        <v>18910.84</v>
      </c>
      <c r="M633" s="18">
        <f t="shared" si="137"/>
        <v>666.98</v>
      </c>
      <c r="O633" s="18">
        <f t="shared" si="138"/>
        <v>28.875398000000001</v>
      </c>
      <c r="P633" s="18">
        <f t="shared" si="148"/>
        <v>638.1</v>
      </c>
      <c r="Q633" s="27">
        <f t="shared" si="149"/>
        <v>18272.740000000002</v>
      </c>
    </row>
    <row r="634" spans="1:17" x14ac:dyDescent="0.25">
      <c r="A634" t="e">
        <f t="shared" si="139"/>
        <v>#VALUE!</v>
      </c>
      <c r="B634" s="6" t="str">
        <f t="shared" si="140"/>
        <v/>
      </c>
      <c r="C634" s="7" t="str">
        <f t="shared" si="141"/>
        <v/>
      </c>
      <c r="D634" s="1" t="str">
        <f t="shared" si="135"/>
        <v/>
      </c>
      <c r="E634" s="28" t="str">
        <f t="shared" si="142"/>
        <v/>
      </c>
      <c r="F634" s="1" t="str">
        <f t="shared" si="136"/>
        <v/>
      </c>
      <c r="G634" s="1" t="str">
        <f t="shared" si="143"/>
        <v/>
      </c>
      <c r="H634" s="7" t="str">
        <f t="shared" si="144"/>
        <v/>
      </c>
      <c r="J634" s="14">
        <f t="shared" si="145"/>
        <v>623</v>
      </c>
      <c r="K634" s="19">
        <f t="shared" si="146"/>
        <v>51383</v>
      </c>
      <c r="L634" s="27">
        <f t="shared" si="147"/>
        <v>18272.740000000002</v>
      </c>
      <c r="M634" s="18">
        <f t="shared" si="137"/>
        <v>666.98</v>
      </c>
      <c r="O634" s="18">
        <f t="shared" si="138"/>
        <v>27.901068384615389</v>
      </c>
      <c r="P634" s="18">
        <f t="shared" si="148"/>
        <v>639.08000000000004</v>
      </c>
      <c r="Q634" s="27">
        <f t="shared" si="149"/>
        <v>17633.66</v>
      </c>
    </row>
    <row r="635" spans="1:17" x14ac:dyDescent="0.25">
      <c r="A635" t="e">
        <f t="shared" si="139"/>
        <v>#VALUE!</v>
      </c>
      <c r="B635" s="6" t="str">
        <f t="shared" si="140"/>
        <v/>
      </c>
      <c r="C635" s="7" t="str">
        <f t="shared" si="141"/>
        <v/>
      </c>
      <c r="D635" s="1" t="str">
        <f t="shared" si="135"/>
        <v/>
      </c>
      <c r="E635" s="28" t="str">
        <f t="shared" si="142"/>
        <v/>
      </c>
      <c r="F635" s="1" t="str">
        <f t="shared" si="136"/>
        <v/>
      </c>
      <c r="G635" s="1" t="str">
        <f t="shared" si="143"/>
        <v/>
      </c>
      <c r="H635" s="7" t="str">
        <f t="shared" si="144"/>
        <v/>
      </c>
      <c r="J635" s="14">
        <f t="shared" si="145"/>
        <v>624</v>
      </c>
      <c r="K635" s="19">
        <f t="shared" si="146"/>
        <v>51397</v>
      </c>
      <c r="L635" s="27">
        <f t="shared" si="147"/>
        <v>17633.66</v>
      </c>
      <c r="M635" s="18">
        <f t="shared" si="137"/>
        <v>666.98</v>
      </c>
      <c r="O635" s="18">
        <f t="shared" si="138"/>
        <v>26.925242384615384</v>
      </c>
      <c r="P635" s="18">
        <f t="shared" si="148"/>
        <v>640.04999999999995</v>
      </c>
      <c r="Q635" s="27">
        <f t="shared" si="149"/>
        <v>16993.61</v>
      </c>
    </row>
    <row r="636" spans="1:17" x14ac:dyDescent="0.25">
      <c r="A636" t="e">
        <f t="shared" si="139"/>
        <v>#VALUE!</v>
      </c>
      <c r="B636" s="6" t="str">
        <f t="shared" si="140"/>
        <v/>
      </c>
      <c r="C636" s="7" t="str">
        <f t="shared" si="141"/>
        <v/>
      </c>
      <c r="D636" s="1" t="str">
        <f t="shared" si="135"/>
        <v/>
      </c>
      <c r="E636" s="28" t="str">
        <f t="shared" si="142"/>
        <v/>
      </c>
      <c r="F636" s="1" t="str">
        <f t="shared" si="136"/>
        <v/>
      </c>
      <c r="G636" s="1" t="str">
        <f t="shared" si="143"/>
        <v/>
      </c>
      <c r="H636" s="7" t="str">
        <f t="shared" si="144"/>
        <v/>
      </c>
      <c r="J636" s="14">
        <f t="shared" si="145"/>
        <v>625</v>
      </c>
      <c r="K636" s="19">
        <f t="shared" si="146"/>
        <v>51411</v>
      </c>
      <c r="L636" s="27">
        <f t="shared" si="147"/>
        <v>16993.61</v>
      </c>
      <c r="M636" s="18">
        <f t="shared" si="137"/>
        <v>666.98</v>
      </c>
      <c r="O636" s="18">
        <f t="shared" si="138"/>
        <v>25.947935269230772</v>
      </c>
      <c r="P636" s="18">
        <f t="shared" si="148"/>
        <v>641.03</v>
      </c>
      <c r="Q636" s="27">
        <f t="shared" si="149"/>
        <v>16352.58</v>
      </c>
    </row>
    <row r="637" spans="1:17" x14ac:dyDescent="0.25">
      <c r="A637" t="e">
        <f t="shared" si="139"/>
        <v>#VALUE!</v>
      </c>
      <c r="B637" s="6" t="str">
        <f t="shared" si="140"/>
        <v/>
      </c>
      <c r="C637" s="7" t="str">
        <f t="shared" si="141"/>
        <v/>
      </c>
      <c r="D637" s="1" t="str">
        <f t="shared" si="135"/>
        <v/>
      </c>
      <c r="E637" s="28" t="str">
        <f t="shared" si="142"/>
        <v/>
      </c>
      <c r="F637" s="1" t="str">
        <f t="shared" si="136"/>
        <v/>
      </c>
      <c r="G637" s="1" t="str">
        <f t="shared" si="143"/>
        <v/>
      </c>
      <c r="H637" s="7" t="str">
        <f t="shared" si="144"/>
        <v/>
      </c>
      <c r="J637" s="14">
        <f t="shared" si="145"/>
        <v>626</v>
      </c>
      <c r="K637" s="19">
        <f t="shared" si="146"/>
        <v>51425</v>
      </c>
      <c r="L637" s="27">
        <f t="shared" si="147"/>
        <v>16352.58</v>
      </c>
      <c r="M637" s="18">
        <f t="shared" si="137"/>
        <v>666.98</v>
      </c>
      <c r="O637" s="18">
        <f t="shared" si="138"/>
        <v>24.969131769230771</v>
      </c>
      <c r="P637" s="18">
        <f t="shared" si="148"/>
        <v>642.01</v>
      </c>
      <c r="Q637" s="27">
        <f t="shared" si="149"/>
        <v>15710.57</v>
      </c>
    </row>
    <row r="638" spans="1:17" x14ac:dyDescent="0.25">
      <c r="A638" t="e">
        <f t="shared" si="139"/>
        <v>#VALUE!</v>
      </c>
      <c r="B638" s="6" t="str">
        <f t="shared" si="140"/>
        <v/>
      </c>
      <c r="C638" s="7" t="str">
        <f t="shared" si="141"/>
        <v/>
      </c>
      <c r="D638" s="1" t="str">
        <f t="shared" si="135"/>
        <v/>
      </c>
      <c r="E638" s="28" t="str">
        <f t="shared" si="142"/>
        <v/>
      </c>
      <c r="F638" s="1" t="str">
        <f t="shared" si="136"/>
        <v/>
      </c>
      <c r="G638" s="1" t="str">
        <f t="shared" si="143"/>
        <v/>
      </c>
      <c r="H638" s="7" t="str">
        <f t="shared" si="144"/>
        <v/>
      </c>
      <c r="J638" s="14">
        <f t="shared" si="145"/>
        <v>627</v>
      </c>
      <c r="K638" s="19">
        <f t="shared" si="146"/>
        <v>51439</v>
      </c>
      <c r="L638" s="27">
        <f t="shared" si="147"/>
        <v>15710.57</v>
      </c>
      <c r="M638" s="18">
        <f t="shared" si="137"/>
        <v>666.98</v>
      </c>
      <c r="O638" s="18">
        <f t="shared" si="138"/>
        <v>23.988831884615387</v>
      </c>
      <c r="P638" s="18">
        <f t="shared" si="148"/>
        <v>642.99</v>
      </c>
      <c r="Q638" s="27">
        <f t="shared" si="149"/>
        <v>15067.58</v>
      </c>
    </row>
    <row r="639" spans="1:17" x14ac:dyDescent="0.25">
      <c r="A639" t="e">
        <f t="shared" si="139"/>
        <v>#VALUE!</v>
      </c>
      <c r="B639" s="6" t="str">
        <f t="shared" si="140"/>
        <v/>
      </c>
      <c r="C639" s="7" t="str">
        <f t="shared" si="141"/>
        <v/>
      </c>
      <c r="D639" s="1" t="str">
        <f t="shared" si="135"/>
        <v/>
      </c>
      <c r="E639" s="28" t="str">
        <f t="shared" si="142"/>
        <v/>
      </c>
      <c r="F639" s="1" t="str">
        <f t="shared" si="136"/>
        <v/>
      </c>
      <c r="G639" s="1" t="str">
        <f t="shared" si="143"/>
        <v/>
      </c>
      <c r="H639" s="7" t="str">
        <f t="shared" si="144"/>
        <v/>
      </c>
      <c r="J639" s="14">
        <f t="shared" si="145"/>
        <v>628</v>
      </c>
      <c r="K639" s="19">
        <f t="shared" si="146"/>
        <v>51453</v>
      </c>
      <c r="L639" s="27">
        <f t="shared" si="147"/>
        <v>15067.58</v>
      </c>
      <c r="M639" s="18">
        <f t="shared" si="137"/>
        <v>666.98</v>
      </c>
      <c r="O639" s="18">
        <f t="shared" si="138"/>
        <v>23.007035615384616</v>
      </c>
      <c r="P639" s="18">
        <f t="shared" si="148"/>
        <v>643.97</v>
      </c>
      <c r="Q639" s="27">
        <f t="shared" si="149"/>
        <v>14423.61</v>
      </c>
    </row>
    <row r="640" spans="1:17" x14ac:dyDescent="0.25">
      <c r="A640" t="e">
        <f t="shared" si="139"/>
        <v>#VALUE!</v>
      </c>
      <c r="B640" s="6" t="str">
        <f t="shared" si="140"/>
        <v/>
      </c>
      <c r="C640" s="7" t="str">
        <f t="shared" si="141"/>
        <v/>
      </c>
      <c r="D640" s="1" t="str">
        <f t="shared" si="135"/>
        <v/>
      </c>
      <c r="E640" s="28" t="str">
        <f t="shared" si="142"/>
        <v/>
      </c>
      <c r="F640" s="1" t="str">
        <f t="shared" si="136"/>
        <v/>
      </c>
      <c r="G640" s="1" t="str">
        <f t="shared" si="143"/>
        <v/>
      </c>
      <c r="H640" s="7" t="str">
        <f t="shared" si="144"/>
        <v/>
      </c>
      <c r="J640" s="14">
        <f t="shared" si="145"/>
        <v>629</v>
      </c>
      <c r="K640" s="19">
        <f t="shared" si="146"/>
        <v>51467</v>
      </c>
      <c r="L640" s="27">
        <f t="shared" si="147"/>
        <v>14423.61</v>
      </c>
      <c r="M640" s="18">
        <f t="shared" si="137"/>
        <v>666.98</v>
      </c>
      <c r="O640" s="18">
        <f t="shared" si="138"/>
        <v>22.023742961538463</v>
      </c>
      <c r="P640" s="18">
        <f t="shared" si="148"/>
        <v>644.96</v>
      </c>
      <c r="Q640" s="27">
        <f t="shared" si="149"/>
        <v>13778.65</v>
      </c>
    </row>
    <row r="641" spans="1:17" x14ac:dyDescent="0.25">
      <c r="A641" t="e">
        <f t="shared" si="139"/>
        <v>#VALUE!</v>
      </c>
      <c r="B641" s="6" t="str">
        <f t="shared" si="140"/>
        <v/>
      </c>
      <c r="C641" s="7" t="str">
        <f t="shared" si="141"/>
        <v/>
      </c>
      <c r="D641" s="1" t="str">
        <f t="shared" si="135"/>
        <v/>
      </c>
      <c r="E641" s="28" t="str">
        <f t="shared" si="142"/>
        <v/>
      </c>
      <c r="F641" s="1" t="str">
        <f t="shared" si="136"/>
        <v/>
      </c>
      <c r="G641" s="1" t="str">
        <f t="shared" si="143"/>
        <v/>
      </c>
      <c r="H641" s="7" t="str">
        <f t="shared" si="144"/>
        <v/>
      </c>
      <c r="J641" s="14">
        <f t="shared" si="145"/>
        <v>630</v>
      </c>
      <c r="K641" s="19">
        <f t="shared" si="146"/>
        <v>51481</v>
      </c>
      <c r="L641" s="27">
        <f t="shared" si="147"/>
        <v>13778.65</v>
      </c>
      <c r="M641" s="18">
        <f t="shared" si="137"/>
        <v>666.98</v>
      </c>
      <c r="O641" s="18">
        <f t="shared" si="138"/>
        <v>21.038938653846152</v>
      </c>
      <c r="P641" s="18">
        <f t="shared" si="148"/>
        <v>645.94000000000005</v>
      </c>
      <c r="Q641" s="27">
        <f t="shared" si="149"/>
        <v>13132.71</v>
      </c>
    </row>
    <row r="642" spans="1:17" x14ac:dyDescent="0.25">
      <c r="A642" t="e">
        <f t="shared" si="139"/>
        <v>#VALUE!</v>
      </c>
      <c r="B642" s="6" t="str">
        <f t="shared" si="140"/>
        <v/>
      </c>
      <c r="C642" s="7" t="str">
        <f t="shared" si="141"/>
        <v/>
      </c>
      <c r="D642" s="1" t="str">
        <f t="shared" si="135"/>
        <v/>
      </c>
      <c r="E642" s="28" t="str">
        <f t="shared" si="142"/>
        <v/>
      </c>
      <c r="F642" s="1" t="str">
        <f t="shared" si="136"/>
        <v/>
      </c>
      <c r="G642" s="1" t="str">
        <f t="shared" si="143"/>
        <v/>
      </c>
      <c r="H642" s="7" t="str">
        <f t="shared" si="144"/>
        <v/>
      </c>
      <c r="J642" s="14">
        <f t="shared" si="145"/>
        <v>631</v>
      </c>
      <c r="K642" s="19">
        <f t="shared" si="146"/>
        <v>51495</v>
      </c>
      <c r="L642" s="27">
        <f t="shared" si="147"/>
        <v>13132.71</v>
      </c>
      <c r="M642" s="18">
        <f t="shared" si="137"/>
        <v>666.98</v>
      </c>
      <c r="O642" s="18">
        <f t="shared" si="138"/>
        <v>20.052637961538462</v>
      </c>
      <c r="P642" s="18">
        <f t="shared" si="148"/>
        <v>646.92999999999995</v>
      </c>
      <c r="Q642" s="27">
        <f t="shared" si="149"/>
        <v>12485.78</v>
      </c>
    </row>
    <row r="643" spans="1:17" x14ac:dyDescent="0.25">
      <c r="A643" t="e">
        <f t="shared" si="139"/>
        <v>#VALUE!</v>
      </c>
      <c r="B643" s="6" t="str">
        <f t="shared" si="140"/>
        <v/>
      </c>
      <c r="C643" s="7" t="str">
        <f t="shared" si="141"/>
        <v/>
      </c>
      <c r="D643" s="1" t="str">
        <f t="shared" si="135"/>
        <v/>
      </c>
      <c r="E643" s="28" t="str">
        <f t="shared" si="142"/>
        <v/>
      </c>
      <c r="F643" s="1" t="str">
        <f t="shared" si="136"/>
        <v/>
      </c>
      <c r="G643" s="1" t="str">
        <f t="shared" si="143"/>
        <v/>
      </c>
      <c r="H643" s="7" t="str">
        <f t="shared" si="144"/>
        <v/>
      </c>
      <c r="J643" s="14">
        <f t="shared" si="145"/>
        <v>632</v>
      </c>
      <c r="K643" s="19">
        <f t="shared" si="146"/>
        <v>51509</v>
      </c>
      <c r="L643" s="27">
        <f t="shared" si="147"/>
        <v>12485.78</v>
      </c>
      <c r="M643" s="18">
        <f t="shared" si="137"/>
        <v>666.98</v>
      </c>
      <c r="O643" s="18">
        <f t="shared" si="138"/>
        <v>19.064825615384617</v>
      </c>
      <c r="P643" s="18">
        <f t="shared" si="148"/>
        <v>647.91999999999996</v>
      </c>
      <c r="Q643" s="27">
        <f t="shared" si="149"/>
        <v>11837.86</v>
      </c>
    </row>
    <row r="644" spans="1:17" x14ac:dyDescent="0.25">
      <c r="A644" t="e">
        <f t="shared" si="139"/>
        <v>#VALUE!</v>
      </c>
      <c r="B644" s="6" t="str">
        <f t="shared" si="140"/>
        <v/>
      </c>
      <c r="C644" s="7" t="str">
        <f t="shared" si="141"/>
        <v/>
      </c>
      <c r="D644" s="1" t="str">
        <f t="shared" si="135"/>
        <v/>
      </c>
      <c r="E644" s="28" t="str">
        <f t="shared" si="142"/>
        <v/>
      </c>
      <c r="F644" s="1" t="str">
        <f t="shared" si="136"/>
        <v/>
      </c>
      <c r="G644" s="1" t="str">
        <f t="shared" si="143"/>
        <v/>
      </c>
      <c r="H644" s="7" t="str">
        <f t="shared" si="144"/>
        <v/>
      </c>
      <c r="J644" s="14">
        <f t="shared" si="145"/>
        <v>633</v>
      </c>
      <c r="K644" s="19">
        <f t="shared" si="146"/>
        <v>51523</v>
      </c>
      <c r="L644" s="27">
        <f t="shared" si="147"/>
        <v>11837.86</v>
      </c>
      <c r="M644" s="18">
        <f t="shared" si="137"/>
        <v>666.98</v>
      </c>
      <c r="O644" s="18">
        <f t="shared" si="138"/>
        <v>18.075501615384617</v>
      </c>
      <c r="P644" s="18">
        <f t="shared" si="148"/>
        <v>648.9</v>
      </c>
      <c r="Q644" s="27">
        <f t="shared" si="149"/>
        <v>11188.96</v>
      </c>
    </row>
    <row r="645" spans="1:17" x14ac:dyDescent="0.25">
      <c r="A645" t="e">
        <f t="shared" si="139"/>
        <v>#VALUE!</v>
      </c>
      <c r="B645" s="6" t="str">
        <f t="shared" si="140"/>
        <v/>
      </c>
      <c r="C645" s="7" t="str">
        <f t="shared" si="141"/>
        <v/>
      </c>
      <c r="D645" s="1" t="str">
        <f t="shared" si="135"/>
        <v/>
      </c>
      <c r="E645" s="28" t="str">
        <f t="shared" si="142"/>
        <v/>
      </c>
      <c r="F645" s="1" t="str">
        <f t="shared" si="136"/>
        <v/>
      </c>
      <c r="G645" s="1" t="str">
        <f t="shared" si="143"/>
        <v/>
      </c>
      <c r="H645" s="7" t="str">
        <f t="shared" si="144"/>
        <v/>
      </c>
      <c r="J645" s="14">
        <f t="shared" si="145"/>
        <v>634</v>
      </c>
      <c r="K645" s="19">
        <f t="shared" si="146"/>
        <v>51537</v>
      </c>
      <c r="L645" s="27">
        <f t="shared" si="147"/>
        <v>11188.96</v>
      </c>
      <c r="M645" s="18">
        <f t="shared" si="137"/>
        <v>666.98</v>
      </c>
      <c r="O645" s="18">
        <f t="shared" si="138"/>
        <v>17.084681230769231</v>
      </c>
      <c r="P645" s="18">
        <f t="shared" si="148"/>
        <v>649.9</v>
      </c>
      <c r="Q645" s="27">
        <f t="shared" si="149"/>
        <v>10539.06</v>
      </c>
    </row>
    <row r="646" spans="1:17" x14ac:dyDescent="0.25">
      <c r="A646" t="e">
        <f t="shared" si="139"/>
        <v>#VALUE!</v>
      </c>
      <c r="B646" s="6" t="str">
        <f t="shared" si="140"/>
        <v/>
      </c>
      <c r="C646" s="7" t="str">
        <f t="shared" si="141"/>
        <v/>
      </c>
      <c r="D646" s="1" t="str">
        <f t="shared" si="135"/>
        <v/>
      </c>
      <c r="E646" s="28" t="str">
        <f t="shared" si="142"/>
        <v/>
      </c>
      <c r="F646" s="1" t="str">
        <f t="shared" si="136"/>
        <v/>
      </c>
      <c r="G646" s="1" t="str">
        <f t="shared" si="143"/>
        <v/>
      </c>
      <c r="H646" s="7" t="str">
        <f t="shared" si="144"/>
        <v/>
      </c>
      <c r="J646" s="14">
        <f t="shared" si="145"/>
        <v>635</v>
      </c>
      <c r="K646" s="19">
        <f t="shared" si="146"/>
        <v>51551</v>
      </c>
      <c r="L646" s="27">
        <f t="shared" si="147"/>
        <v>10539.06</v>
      </c>
      <c r="M646" s="18">
        <f t="shared" si="137"/>
        <v>666.98</v>
      </c>
      <c r="O646" s="18">
        <f t="shared" si="138"/>
        <v>16.092333923076922</v>
      </c>
      <c r="P646" s="18">
        <f t="shared" si="148"/>
        <v>650.89</v>
      </c>
      <c r="Q646" s="27">
        <f t="shared" si="149"/>
        <v>9888.17</v>
      </c>
    </row>
    <row r="647" spans="1:17" x14ac:dyDescent="0.25">
      <c r="A647" t="e">
        <f t="shared" si="139"/>
        <v>#VALUE!</v>
      </c>
      <c r="B647" s="6" t="str">
        <f t="shared" si="140"/>
        <v/>
      </c>
      <c r="C647" s="7" t="str">
        <f t="shared" si="141"/>
        <v/>
      </c>
      <c r="D647" s="1" t="str">
        <f t="shared" si="135"/>
        <v/>
      </c>
      <c r="E647" s="28" t="str">
        <f t="shared" si="142"/>
        <v/>
      </c>
      <c r="F647" s="1" t="str">
        <f t="shared" si="136"/>
        <v/>
      </c>
      <c r="G647" s="1" t="str">
        <f t="shared" si="143"/>
        <v/>
      </c>
      <c r="H647" s="7" t="str">
        <f t="shared" si="144"/>
        <v/>
      </c>
      <c r="J647" s="14">
        <f t="shared" si="145"/>
        <v>636</v>
      </c>
      <c r="K647" s="19">
        <f t="shared" si="146"/>
        <v>51565</v>
      </c>
      <c r="L647" s="27">
        <f t="shared" si="147"/>
        <v>9888.17</v>
      </c>
      <c r="M647" s="18">
        <f t="shared" si="137"/>
        <v>666.98</v>
      </c>
      <c r="O647" s="18">
        <f t="shared" si="138"/>
        <v>15.098474961538463</v>
      </c>
      <c r="P647" s="18">
        <f t="shared" si="148"/>
        <v>651.88</v>
      </c>
      <c r="Q647" s="27">
        <f t="shared" si="149"/>
        <v>9236.2900000000009</v>
      </c>
    </row>
    <row r="648" spans="1:17" x14ac:dyDescent="0.25">
      <c r="A648" t="e">
        <f t="shared" si="139"/>
        <v>#VALUE!</v>
      </c>
      <c r="B648" s="6" t="str">
        <f t="shared" si="140"/>
        <v/>
      </c>
      <c r="C648" s="7" t="str">
        <f t="shared" si="141"/>
        <v/>
      </c>
      <c r="D648" s="1" t="str">
        <f t="shared" si="135"/>
        <v/>
      </c>
      <c r="E648" s="28" t="str">
        <f t="shared" si="142"/>
        <v/>
      </c>
      <c r="F648" s="1" t="str">
        <f t="shared" si="136"/>
        <v/>
      </c>
      <c r="G648" s="1" t="str">
        <f t="shared" si="143"/>
        <v/>
      </c>
      <c r="H648" s="7" t="str">
        <f t="shared" si="144"/>
        <v/>
      </c>
      <c r="J648" s="14">
        <f t="shared" si="145"/>
        <v>637</v>
      </c>
      <c r="K648" s="19">
        <f t="shared" si="146"/>
        <v>51579</v>
      </c>
      <c r="L648" s="27">
        <f t="shared" si="147"/>
        <v>9236.2900000000009</v>
      </c>
      <c r="M648" s="18">
        <f t="shared" si="137"/>
        <v>666.98</v>
      </c>
      <c r="O648" s="18">
        <f t="shared" si="138"/>
        <v>14.103104346153849</v>
      </c>
      <c r="P648" s="18">
        <f t="shared" si="148"/>
        <v>652.88</v>
      </c>
      <c r="Q648" s="27">
        <f t="shared" si="149"/>
        <v>8583.41</v>
      </c>
    </row>
    <row r="649" spans="1:17" x14ac:dyDescent="0.25">
      <c r="A649" t="e">
        <f t="shared" si="139"/>
        <v>#VALUE!</v>
      </c>
      <c r="B649" s="6" t="str">
        <f t="shared" si="140"/>
        <v/>
      </c>
      <c r="C649" s="7" t="str">
        <f t="shared" si="141"/>
        <v/>
      </c>
      <c r="D649" s="1" t="str">
        <f t="shared" si="135"/>
        <v/>
      </c>
      <c r="E649" s="28" t="str">
        <f t="shared" si="142"/>
        <v/>
      </c>
      <c r="F649" s="1" t="str">
        <f t="shared" si="136"/>
        <v/>
      </c>
      <c r="G649" s="1" t="str">
        <f t="shared" si="143"/>
        <v/>
      </c>
      <c r="H649" s="7" t="str">
        <f t="shared" si="144"/>
        <v/>
      </c>
      <c r="J649" s="14">
        <f t="shared" si="145"/>
        <v>638</v>
      </c>
      <c r="K649" s="19">
        <f t="shared" si="146"/>
        <v>51593</v>
      </c>
      <c r="L649" s="27">
        <f t="shared" si="147"/>
        <v>8583.41</v>
      </c>
      <c r="M649" s="18">
        <f t="shared" si="137"/>
        <v>666.98</v>
      </c>
      <c r="O649" s="18">
        <f t="shared" si="138"/>
        <v>13.106206807692308</v>
      </c>
      <c r="P649" s="18">
        <f t="shared" si="148"/>
        <v>653.87</v>
      </c>
      <c r="Q649" s="27">
        <f t="shared" si="149"/>
        <v>7929.54</v>
      </c>
    </row>
    <row r="650" spans="1:17" x14ac:dyDescent="0.25">
      <c r="A650" t="e">
        <f t="shared" si="139"/>
        <v>#VALUE!</v>
      </c>
      <c r="B650" s="6" t="str">
        <f t="shared" si="140"/>
        <v/>
      </c>
      <c r="C650" s="7" t="str">
        <f t="shared" si="141"/>
        <v/>
      </c>
      <c r="D650" s="1" t="str">
        <f t="shared" si="135"/>
        <v/>
      </c>
      <c r="E650" s="28" t="str">
        <f t="shared" si="142"/>
        <v/>
      </c>
      <c r="F650" s="1" t="str">
        <f t="shared" si="136"/>
        <v/>
      </c>
      <c r="G650" s="1" t="str">
        <f t="shared" si="143"/>
        <v/>
      </c>
      <c r="H650" s="7" t="str">
        <f t="shared" si="144"/>
        <v/>
      </c>
      <c r="J650" s="14">
        <f t="shared" si="145"/>
        <v>639</v>
      </c>
      <c r="K650" s="19">
        <f t="shared" si="146"/>
        <v>51607</v>
      </c>
      <c r="L650" s="27">
        <f t="shared" si="147"/>
        <v>7929.54</v>
      </c>
      <c r="M650" s="18">
        <f t="shared" si="137"/>
        <v>666.98</v>
      </c>
      <c r="O650" s="18">
        <f t="shared" si="138"/>
        <v>12.107797615384616</v>
      </c>
      <c r="P650" s="18">
        <f t="shared" si="148"/>
        <v>654.87</v>
      </c>
      <c r="Q650" s="27">
        <f t="shared" si="149"/>
        <v>7274.67</v>
      </c>
    </row>
    <row r="651" spans="1:17" x14ac:dyDescent="0.25">
      <c r="A651" t="e">
        <f t="shared" si="139"/>
        <v>#VALUE!</v>
      </c>
      <c r="B651" s="6" t="str">
        <f t="shared" si="140"/>
        <v/>
      </c>
      <c r="C651" s="7" t="str">
        <f t="shared" si="141"/>
        <v/>
      </c>
      <c r="D651" s="1" t="str">
        <f t="shared" si="135"/>
        <v/>
      </c>
      <c r="E651" s="28" t="str">
        <f t="shared" si="142"/>
        <v/>
      </c>
      <c r="F651" s="1" t="str">
        <f t="shared" si="136"/>
        <v/>
      </c>
      <c r="G651" s="1" t="str">
        <f t="shared" si="143"/>
        <v/>
      </c>
      <c r="H651" s="7" t="str">
        <f t="shared" si="144"/>
        <v/>
      </c>
      <c r="J651" s="14">
        <f t="shared" si="145"/>
        <v>640</v>
      </c>
      <c r="K651" s="19">
        <f t="shared" si="146"/>
        <v>51621</v>
      </c>
      <c r="L651" s="27">
        <f t="shared" si="147"/>
        <v>7274.67</v>
      </c>
      <c r="M651" s="18">
        <f t="shared" si="137"/>
        <v>666.98</v>
      </c>
      <c r="O651" s="18">
        <f t="shared" si="138"/>
        <v>11.1078615</v>
      </c>
      <c r="P651" s="18">
        <f t="shared" si="148"/>
        <v>655.87</v>
      </c>
      <c r="Q651" s="27">
        <f t="shared" si="149"/>
        <v>6618.8</v>
      </c>
    </row>
    <row r="652" spans="1:17" x14ac:dyDescent="0.25">
      <c r="A652" t="e">
        <f t="shared" si="139"/>
        <v>#VALUE!</v>
      </c>
      <c r="B652" s="6" t="str">
        <f t="shared" si="140"/>
        <v/>
      </c>
      <c r="C652" s="7" t="str">
        <f t="shared" si="141"/>
        <v/>
      </c>
      <c r="D652" s="1" t="str">
        <f t="shared" ref="D652:D715" si="150">IF(ISNUMBER($A652),IF($C652&gt;$G$4,ROUND($G$4,2),$C652),"")</f>
        <v/>
      </c>
      <c r="E652" s="28" t="str">
        <f t="shared" si="142"/>
        <v/>
      </c>
      <c r="F652" s="1" t="str">
        <f t="shared" ref="F652:F715" si="151">IF(ISNUMBER($A652),$C652*$G$3,"")</f>
        <v/>
      </c>
      <c r="G652" s="1" t="str">
        <f t="shared" si="143"/>
        <v/>
      </c>
      <c r="H652" s="7" t="str">
        <f t="shared" si="144"/>
        <v/>
      </c>
      <c r="J652" s="14">
        <f t="shared" si="145"/>
        <v>641</v>
      </c>
      <c r="K652" s="19">
        <f t="shared" si="146"/>
        <v>51635</v>
      </c>
      <c r="L652" s="27">
        <f t="shared" si="147"/>
        <v>6618.8</v>
      </c>
      <c r="M652" s="18">
        <f t="shared" ref="M652:M715" si="152">IF(ISNUMBER($J652),IF($L652&gt;$G$4,ROUND($G$4,2),$L652),"")</f>
        <v>666.98</v>
      </c>
      <c r="O652" s="18">
        <f t="shared" ref="O652:O715" si="153">IF(ISNUMBER($J652),$L652*$G$3,"")</f>
        <v>10.106398461538463</v>
      </c>
      <c r="P652" s="18">
        <f t="shared" si="148"/>
        <v>656.87</v>
      </c>
      <c r="Q652" s="27">
        <f t="shared" si="149"/>
        <v>5961.93</v>
      </c>
    </row>
    <row r="653" spans="1:17" x14ac:dyDescent="0.25">
      <c r="A653" t="e">
        <f t="shared" ref="A653:A716" si="154">IF(ROUND($H652&lt;=0,0),"",$A652+1)</f>
        <v>#VALUE!</v>
      </c>
      <c r="B653" s="6" t="str">
        <f t="shared" ref="B653:B716" si="155">IF(ISNUMBER($A653),$B652+14,"")</f>
        <v/>
      </c>
      <c r="C653" s="7" t="str">
        <f t="shared" ref="C653:C716" si="156">IF(ISNUMBER($A653),$H652,"")</f>
        <v/>
      </c>
      <c r="D653" s="1" t="str">
        <f t="shared" si="150"/>
        <v/>
      </c>
      <c r="E653" s="28" t="str">
        <f t="shared" ref="E653:E716" si="157">IF(ISNUMBER($A653),$D$8,"")</f>
        <v/>
      </c>
      <c r="F653" s="1" t="str">
        <f t="shared" si="151"/>
        <v/>
      </c>
      <c r="G653" s="1" t="str">
        <f t="shared" ref="G653:G716" si="158">IF(ISNUMBER($A653),ROUND($D653-$F653,2),"")</f>
        <v/>
      </c>
      <c r="H653" s="7" t="str">
        <f t="shared" ref="H653:H716" si="159">IF(ISNUMBER($A653),ROUND($C653-$G653-$E653,2),"")</f>
        <v/>
      </c>
      <c r="J653" s="14">
        <f t="shared" ref="J653:J716" si="160">IF(ROUND($Q652&lt;=0,0),"",$J652+1)</f>
        <v>642</v>
      </c>
      <c r="K653" s="19">
        <f t="shared" ref="K653:K716" si="161">IF(ISNUMBER($J653),$K652+14,"")</f>
        <v>51649</v>
      </c>
      <c r="L653" s="27">
        <f t="shared" ref="L653:L716" si="162">IF(ISNUMBER($J653),$Q652,"")</f>
        <v>5961.93</v>
      </c>
      <c r="M653" s="18">
        <f t="shared" si="152"/>
        <v>666.98</v>
      </c>
      <c r="O653" s="18">
        <f t="shared" si="153"/>
        <v>9.1034085000000005</v>
      </c>
      <c r="P653" s="18">
        <f t="shared" ref="P653:P716" si="163">IF(ISNUMBER($J653),ROUND($M653-$O653,2),"")</f>
        <v>657.88</v>
      </c>
      <c r="Q653" s="27">
        <f t="shared" ref="Q653:Q716" si="164">IF(ISNUMBER($J653),ROUND($L653-$P653-$N653,2),"")</f>
        <v>5304.05</v>
      </c>
    </row>
    <row r="654" spans="1:17" x14ac:dyDescent="0.25">
      <c r="A654" t="e">
        <f t="shared" si="154"/>
        <v>#VALUE!</v>
      </c>
      <c r="B654" s="6" t="str">
        <f t="shared" si="155"/>
        <v/>
      </c>
      <c r="C654" s="7" t="str">
        <f t="shared" si="156"/>
        <v/>
      </c>
      <c r="D654" s="1" t="str">
        <f t="shared" si="150"/>
        <v/>
      </c>
      <c r="E654" s="28" t="str">
        <f t="shared" si="157"/>
        <v/>
      </c>
      <c r="F654" s="1" t="str">
        <f t="shared" si="151"/>
        <v/>
      </c>
      <c r="G654" s="1" t="str">
        <f t="shared" si="158"/>
        <v/>
      </c>
      <c r="H654" s="7" t="str">
        <f t="shared" si="159"/>
        <v/>
      </c>
      <c r="J654" s="14">
        <f t="shared" si="160"/>
        <v>643</v>
      </c>
      <c r="K654" s="19">
        <f t="shared" si="161"/>
        <v>51663</v>
      </c>
      <c r="L654" s="27">
        <f t="shared" si="162"/>
        <v>5304.05</v>
      </c>
      <c r="M654" s="18">
        <f t="shared" si="152"/>
        <v>666.98</v>
      </c>
      <c r="O654" s="18">
        <f t="shared" si="153"/>
        <v>8.0988763461538475</v>
      </c>
      <c r="P654" s="18">
        <f t="shared" si="163"/>
        <v>658.88</v>
      </c>
      <c r="Q654" s="27">
        <f t="shared" si="164"/>
        <v>4645.17</v>
      </c>
    </row>
    <row r="655" spans="1:17" x14ac:dyDescent="0.25">
      <c r="A655" t="e">
        <f t="shared" si="154"/>
        <v>#VALUE!</v>
      </c>
      <c r="B655" s="6" t="str">
        <f t="shared" si="155"/>
        <v/>
      </c>
      <c r="C655" s="7" t="str">
        <f t="shared" si="156"/>
        <v/>
      </c>
      <c r="D655" s="1" t="str">
        <f t="shared" si="150"/>
        <v/>
      </c>
      <c r="E655" s="28" t="str">
        <f t="shared" si="157"/>
        <v/>
      </c>
      <c r="F655" s="1" t="str">
        <f t="shared" si="151"/>
        <v/>
      </c>
      <c r="G655" s="1" t="str">
        <f t="shared" si="158"/>
        <v/>
      </c>
      <c r="H655" s="7" t="str">
        <f t="shared" si="159"/>
        <v/>
      </c>
      <c r="J655" s="14">
        <f t="shared" si="160"/>
        <v>644</v>
      </c>
      <c r="K655" s="19">
        <f t="shared" si="161"/>
        <v>51677</v>
      </c>
      <c r="L655" s="27">
        <f t="shared" si="162"/>
        <v>4645.17</v>
      </c>
      <c r="M655" s="18">
        <f t="shared" si="152"/>
        <v>666.98</v>
      </c>
      <c r="O655" s="18">
        <f t="shared" si="153"/>
        <v>7.0928172692307694</v>
      </c>
      <c r="P655" s="18">
        <f t="shared" si="163"/>
        <v>659.89</v>
      </c>
      <c r="Q655" s="27">
        <f t="shared" si="164"/>
        <v>3985.28</v>
      </c>
    </row>
    <row r="656" spans="1:17" x14ac:dyDescent="0.25">
      <c r="A656" t="e">
        <f t="shared" si="154"/>
        <v>#VALUE!</v>
      </c>
      <c r="B656" s="6" t="str">
        <f t="shared" si="155"/>
        <v/>
      </c>
      <c r="C656" s="7" t="str">
        <f t="shared" si="156"/>
        <v/>
      </c>
      <c r="D656" s="1" t="str">
        <f t="shared" si="150"/>
        <v/>
      </c>
      <c r="E656" s="28" t="str">
        <f t="shared" si="157"/>
        <v/>
      </c>
      <c r="F656" s="1" t="str">
        <f t="shared" si="151"/>
        <v/>
      </c>
      <c r="G656" s="1" t="str">
        <f t="shared" si="158"/>
        <v/>
      </c>
      <c r="H656" s="7" t="str">
        <f t="shared" si="159"/>
        <v/>
      </c>
      <c r="J656" s="14">
        <f t="shared" si="160"/>
        <v>645</v>
      </c>
      <c r="K656" s="19">
        <f t="shared" si="161"/>
        <v>51691</v>
      </c>
      <c r="L656" s="27">
        <f t="shared" si="162"/>
        <v>3985.28</v>
      </c>
      <c r="M656" s="18">
        <f t="shared" si="152"/>
        <v>666.98</v>
      </c>
      <c r="O656" s="18">
        <f t="shared" si="153"/>
        <v>6.0852160000000008</v>
      </c>
      <c r="P656" s="18">
        <f t="shared" si="163"/>
        <v>660.89</v>
      </c>
      <c r="Q656" s="27">
        <f t="shared" si="164"/>
        <v>3324.39</v>
      </c>
    </row>
    <row r="657" spans="1:17" x14ac:dyDescent="0.25">
      <c r="A657" t="e">
        <f t="shared" si="154"/>
        <v>#VALUE!</v>
      </c>
      <c r="B657" s="6" t="str">
        <f t="shared" si="155"/>
        <v/>
      </c>
      <c r="C657" s="7" t="str">
        <f t="shared" si="156"/>
        <v/>
      </c>
      <c r="D657" s="1" t="str">
        <f t="shared" si="150"/>
        <v/>
      </c>
      <c r="E657" s="28" t="str">
        <f t="shared" si="157"/>
        <v/>
      </c>
      <c r="F657" s="1" t="str">
        <f t="shared" si="151"/>
        <v/>
      </c>
      <c r="G657" s="1" t="str">
        <f t="shared" si="158"/>
        <v/>
      </c>
      <c r="H657" s="7" t="str">
        <f t="shared" si="159"/>
        <v/>
      </c>
      <c r="J657" s="14">
        <f t="shared" si="160"/>
        <v>646</v>
      </c>
      <c r="K657" s="19">
        <f t="shared" si="161"/>
        <v>51705</v>
      </c>
      <c r="L657" s="27">
        <f t="shared" si="162"/>
        <v>3324.39</v>
      </c>
      <c r="M657" s="18">
        <f t="shared" si="152"/>
        <v>666.98</v>
      </c>
      <c r="O657" s="18">
        <f t="shared" si="153"/>
        <v>5.0760878076923079</v>
      </c>
      <c r="P657" s="18">
        <f t="shared" si="163"/>
        <v>661.9</v>
      </c>
      <c r="Q657" s="27">
        <f t="shared" si="164"/>
        <v>2662.49</v>
      </c>
    </row>
    <row r="658" spans="1:17" x14ac:dyDescent="0.25">
      <c r="A658" t="e">
        <f t="shared" si="154"/>
        <v>#VALUE!</v>
      </c>
      <c r="B658" s="6" t="str">
        <f t="shared" si="155"/>
        <v/>
      </c>
      <c r="C658" s="7" t="str">
        <f t="shared" si="156"/>
        <v/>
      </c>
      <c r="D658" s="1" t="str">
        <f t="shared" si="150"/>
        <v/>
      </c>
      <c r="E658" s="28" t="str">
        <f t="shared" si="157"/>
        <v/>
      </c>
      <c r="F658" s="1" t="str">
        <f t="shared" si="151"/>
        <v/>
      </c>
      <c r="G658" s="1" t="str">
        <f t="shared" si="158"/>
        <v/>
      </c>
      <c r="H658" s="7" t="str">
        <f t="shared" si="159"/>
        <v/>
      </c>
      <c r="J658" s="14">
        <f t="shared" si="160"/>
        <v>647</v>
      </c>
      <c r="K658" s="19">
        <f t="shared" si="161"/>
        <v>51719</v>
      </c>
      <c r="L658" s="27">
        <f t="shared" si="162"/>
        <v>2662.49</v>
      </c>
      <c r="M658" s="18">
        <f t="shared" si="152"/>
        <v>666.98</v>
      </c>
      <c r="O658" s="18">
        <f t="shared" si="153"/>
        <v>4.0654174230769229</v>
      </c>
      <c r="P658" s="18">
        <f t="shared" si="163"/>
        <v>662.91</v>
      </c>
      <c r="Q658" s="27">
        <f t="shared" si="164"/>
        <v>1999.58</v>
      </c>
    </row>
    <row r="659" spans="1:17" x14ac:dyDescent="0.25">
      <c r="A659" t="e">
        <f t="shared" si="154"/>
        <v>#VALUE!</v>
      </c>
      <c r="B659" s="6" t="str">
        <f t="shared" si="155"/>
        <v/>
      </c>
      <c r="C659" s="7" t="str">
        <f t="shared" si="156"/>
        <v/>
      </c>
      <c r="D659" s="1" t="str">
        <f t="shared" si="150"/>
        <v/>
      </c>
      <c r="E659" s="28" t="str">
        <f t="shared" si="157"/>
        <v/>
      </c>
      <c r="F659" s="1" t="str">
        <f t="shared" si="151"/>
        <v/>
      </c>
      <c r="G659" s="1" t="str">
        <f t="shared" si="158"/>
        <v/>
      </c>
      <c r="H659" s="7" t="str">
        <f t="shared" si="159"/>
        <v/>
      </c>
      <c r="J659" s="14">
        <f t="shared" si="160"/>
        <v>648</v>
      </c>
      <c r="K659" s="19">
        <f t="shared" si="161"/>
        <v>51733</v>
      </c>
      <c r="L659" s="27">
        <f t="shared" si="162"/>
        <v>1999.58</v>
      </c>
      <c r="M659" s="18">
        <f t="shared" si="152"/>
        <v>666.98</v>
      </c>
      <c r="O659" s="18">
        <f t="shared" si="153"/>
        <v>3.0532048461538461</v>
      </c>
      <c r="P659" s="18">
        <f t="shared" si="163"/>
        <v>663.93</v>
      </c>
      <c r="Q659" s="27">
        <f t="shared" si="164"/>
        <v>1335.65</v>
      </c>
    </row>
    <row r="660" spans="1:17" x14ac:dyDescent="0.25">
      <c r="A660" t="e">
        <f t="shared" si="154"/>
        <v>#VALUE!</v>
      </c>
      <c r="B660" s="6" t="str">
        <f t="shared" si="155"/>
        <v/>
      </c>
      <c r="C660" s="7" t="str">
        <f t="shared" si="156"/>
        <v/>
      </c>
      <c r="D660" s="1" t="str">
        <f t="shared" si="150"/>
        <v/>
      </c>
      <c r="E660" s="28" t="str">
        <f t="shared" si="157"/>
        <v/>
      </c>
      <c r="F660" s="1" t="str">
        <f t="shared" si="151"/>
        <v/>
      </c>
      <c r="G660" s="1" t="str">
        <f t="shared" si="158"/>
        <v/>
      </c>
      <c r="H660" s="7" t="str">
        <f t="shared" si="159"/>
        <v/>
      </c>
      <c r="J660" s="14">
        <f t="shared" si="160"/>
        <v>649</v>
      </c>
      <c r="K660" s="19">
        <f t="shared" si="161"/>
        <v>51747</v>
      </c>
      <c r="L660" s="27">
        <f t="shared" si="162"/>
        <v>1335.65</v>
      </c>
      <c r="M660" s="18">
        <f t="shared" si="152"/>
        <v>666.98</v>
      </c>
      <c r="O660" s="18">
        <f t="shared" si="153"/>
        <v>2.0394348076923081</v>
      </c>
      <c r="P660" s="18">
        <f t="shared" si="163"/>
        <v>664.94</v>
      </c>
      <c r="Q660" s="27">
        <f t="shared" si="164"/>
        <v>670.71</v>
      </c>
    </row>
    <row r="661" spans="1:17" x14ac:dyDescent="0.25">
      <c r="A661" t="e">
        <f t="shared" si="154"/>
        <v>#VALUE!</v>
      </c>
      <c r="B661" s="6" t="str">
        <f t="shared" si="155"/>
        <v/>
      </c>
      <c r="C661" s="7" t="str">
        <f t="shared" si="156"/>
        <v/>
      </c>
      <c r="D661" s="1" t="str">
        <f t="shared" si="150"/>
        <v/>
      </c>
      <c r="E661" s="28" t="str">
        <f t="shared" si="157"/>
        <v/>
      </c>
      <c r="F661" s="1" t="str">
        <f t="shared" si="151"/>
        <v/>
      </c>
      <c r="G661" s="1" t="str">
        <f t="shared" si="158"/>
        <v/>
      </c>
      <c r="H661" s="7" t="str">
        <f t="shared" si="159"/>
        <v/>
      </c>
      <c r="J661" s="14">
        <f t="shared" si="160"/>
        <v>650</v>
      </c>
      <c r="K661" s="19">
        <f t="shared" si="161"/>
        <v>51761</v>
      </c>
      <c r="L661" s="27">
        <f t="shared" si="162"/>
        <v>670.71</v>
      </c>
      <c r="M661" s="18">
        <f t="shared" si="152"/>
        <v>666.98</v>
      </c>
      <c r="O661" s="18">
        <f t="shared" si="153"/>
        <v>1.0241225769230771</v>
      </c>
      <c r="P661" s="18">
        <f t="shared" si="163"/>
        <v>665.96</v>
      </c>
      <c r="Q661" s="27">
        <f t="shared" si="164"/>
        <v>4.75</v>
      </c>
    </row>
    <row r="662" spans="1:17" x14ac:dyDescent="0.25">
      <c r="A662" t="e">
        <f t="shared" si="154"/>
        <v>#VALUE!</v>
      </c>
      <c r="B662" s="6" t="str">
        <f t="shared" si="155"/>
        <v/>
      </c>
      <c r="C662" s="7" t="str">
        <f t="shared" si="156"/>
        <v/>
      </c>
      <c r="D662" s="1" t="str">
        <f t="shared" si="150"/>
        <v/>
      </c>
      <c r="E662" s="28" t="str">
        <f t="shared" si="157"/>
        <v/>
      </c>
      <c r="F662" s="1" t="str">
        <f t="shared" si="151"/>
        <v/>
      </c>
      <c r="G662" s="1" t="str">
        <f t="shared" si="158"/>
        <v/>
      </c>
      <c r="H662" s="7" t="str">
        <f t="shared" si="159"/>
        <v/>
      </c>
      <c r="J662" s="14">
        <f t="shared" si="160"/>
        <v>651</v>
      </c>
      <c r="K662" s="19">
        <f t="shared" si="161"/>
        <v>51775</v>
      </c>
      <c r="L662" s="27">
        <f t="shared" si="162"/>
        <v>4.75</v>
      </c>
      <c r="M662" s="18">
        <f t="shared" si="152"/>
        <v>4.75</v>
      </c>
      <c r="O662" s="18">
        <f t="shared" si="153"/>
        <v>7.2528846153846159E-3</v>
      </c>
      <c r="P662" s="18">
        <f t="shared" si="163"/>
        <v>4.74</v>
      </c>
      <c r="Q662" s="27">
        <f t="shared" si="164"/>
        <v>0.01</v>
      </c>
    </row>
    <row r="663" spans="1:17" x14ac:dyDescent="0.25">
      <c r="A663" t="e">
        <f t="shared" si="154"/>
        <v>#VALUE!</v>
      </c>
      <c r="B663" s="6" t="str">
        <f t="shared" si="155"/>
        <v/>
      </c>
      <c r="C663" s="7" t="str">
        <f t="shared" si="156"/>
        <v/>
      </c>
      <c r="D663" s="1" t="str">
        <f t="shared" si="150"/>
        <v/>
      </c>
      <c r="E663" s="28" t="str">
        <f t="shared" si="157"/>
        <v/>
      </c>
      <c r="F663" s="1" t="str">
        <f t="shared" si="151"/>
        <v/>
      </c>
      <c r="G663" s="1" t="str">
        <f t="shared" si="158"/>
        <v/>
      </c>
      <c r="H663" s="7" t="str">
        <f t="shared" si="159"/>
        <v/>
      </c>
      <c r="J663" s="14">
        <f t="shared" si="160"/>
        <v>652</v>
      </c>
      <c r="K663" s="19">
        <f t="shared" si="161"/>
        <v>51789</v>
      </c>
      <c r="L663" s="27">
        <f t="shared" si="162"/>
        <v>0.01</v>
      </c>
      <c r="M663" s="18">
        <f t="shared" si="152"/>
        <v>0.01</v>
      </c>
      <c r="O663" s="18">
        <f t="shared" si="153"/>
        <v>1.526923076923077E-5</v>
      </c>
      <c r="P663" s="18">
        <f t="shared" si="163"/>
        <v>0.01</v>
      </c>
      <c r="Q663" s="27">
        <f t="shared" si="164"/>
        <v>0</v>
      </c>
    </row>
    <row r="664" spans="1:17" x14ac:dyDescent="0.25">
      <c r="A664" t="e">
        <f t="shared" si="154"/>
        <v>#VALUE!</v>
      </c>
      <c r="B664" s="6" t="str">
        <f t="shared" si="155"/>
        <v/>
      </c>
      <c r="C664" s="7" t="str">
        <f t="shared" si="156"/>
        <v/>
      </c>
      <c r="D664" s="1" t="str">
        <f t="shared" si="150"/>
        <v/>
      </c>
      <c r="E664" s="28" t="str">
        <f t="shared" si="157"/>
        <v/>
      </c>
      <c r="F664" s="1" t="str">
        <f t="shared" si="151"/>
        <v/>
      </c>
      <c r="G664" s="1" t="str">
        <f t="shared" si="158"/>
        <v/>
      </c>
      <c r="H664" s="7" t="str">
        <f t="shared" si="159"/>
        <v/>
      </c>
      <c r="J664" s="14" t="str">
        <f t="shared" si="160"/>
        <v/>
      </c>
      <c r="K664" s="19" t="str">
        <f t="shared" si="161"/>
        <v/>
      </c>
      <c r="L664" s="27" t="str">
        <f t="shared" si="162"/>
        <v/>
      </c>
      <c r="M664" s="18" t="str">
        <f t="shared" si="152"/>
        <v/>
      </c>
      <c r="O664" s="18" t="str">
        <f t="shared" si="153"/>
        <v/>
      </c>
      <c r="P664" s="18" t="str">
        <f t="shared" si="163"/>
        <v/>
      </c>
      <c r="Q664" s="27" t="str">
        <f t="shared" si="164"/>
        <v/>
      </c>
    </row>
    <row r="665" spans="1:17" x14ac:dyDescent="0.25">
      <c r="A665" t="e">
        <f t="shared" si="154"/>
        <v>#VALUE!</v>
      </c>
      <c r="B665" s="6" t="str">
        <f t="shared" si="155"/>
        <v/>
      </c>
      <c r="C665" s="7" t="str">
        <f t="shared" si="156"/>
        <v/>
      </c>
      <c r="D665" s="1" t="str">
        <f t="shared" si="150"/>
        <v/>
      </c>
      <c r="E665" s="28" t="str">
        <f t="shared" si="157"/>
        <v/>
      </c>
      <c r="F665" s="1" t="str">
        <f t="shared" si="151"/>
        <v/>
      </c>
      <c r="G665" s="1" t="str">
        <f t="shared" si="158"/>
        <v/>
      </c>
      <c r="H665" s="7" t="str">
        <f t="shared" si="159"/>
        <v/>
      </c>
      <c r="J665" s="14" t="e">
        <f t="shared" si="160"/>
        <v>#VALUE!</v>
      </c>
      <c r="K665" s="19" t="str">
        <f t="shared" si="161"/>
        <v/>
      </c>
      <c r="L665" s="27" t="str">
        <f t="shared" si="162"/>
        <v/>
      </c>
      <c r="M665" s="18" t="str">
        <f t="shared" si="152"/>
        <v/>
      </c>
      <c r="O665" s="18" t="str">
        <f t="shared" si="153"/>
        <v/>
      </c>
      <c r="P665" s="18" t="str">
        <f t="shared" si="163"/>
        <v/>
      </c>
      <c r="Q665" s="27" t="str">
        <f t="shared" si="164"/>
        <v/>
      </c>
    </row>
    <row r="666" spans="1:17" x14ac:dyDescent="0.25">
      <c r="A666" t="e">
        <f t="shared" si="154"/>
        <v>#VALUE!</v>
      </c>
      <c r="B666" s="6" t="str">
        <f t="shared" si="155"/>
        <v/>
      </c>
      <c r="C666" s="7" t="str">
        <f t="shared" si="156"/>
        <v/>
      </c>
      <c r="D666" s="1" t="str">
        <f t="shared" si="150"/>
        <v/>
      </c>
      <c r="E666" s="28" t="str">
        <f t="shared" si="157"/>
        <v/>
      </c>
      <c r="F666" s="1" t="str">
        <f t="shared" si="151"/>
        <v/>
      </c>
      <c r="G666" s="1" t="str">
        <f t="shared" si="158"/>
        <v/>
      </c>
      <c r="H666" s="7" t="str">
        <f t="shared" si="159"/>
        <v/>
      </c>
      <c r="J666" s="14" t="e">
        <f t="shared" si="160"/>
        <v>#VALUE!</v>
      </c>
      <c r="K666" s="19" t="str">
        <f t="shared" si="161"/>
        <v/>
      </c>
      <c r="L666" s="27" t="str">
        <f t="shared" si="162"/>
        <v/>
      </c>
      <c r="M666" s="18" t="str">
        <f t="shared" si="152"/>
        <v/>
      </c>
      <c r="O666" s="18" t="str">
        <f t="shared" si="153"/>
        <v/>
      </c>
      <c r="P666" s="18" t="str">
        <f t="shared" si="163"/>
        <v/>
      </c>
      <c r="Q666" s="27" t="str">
        <f t="shared" si="164"/>
        <v/>
      </c>
    </row>
    <row r="667" spans="1:17" x14ac:dyDescent="0.25">
      <c r="A667" t="e">
        <f t="shared" si="154"/>
        <v>#VALUE!</v>
      </c>
      <c r="B667" s="6" t="str">
        <f t="shared" si="155"/>
        <v/>
      </c>
      <c r="C667" s="7" t="str">
        <f t="shared" si="156"/>
        <v/>
      </c>
      <c r="D667" s="1" t="str">
        <f t="shared" si="150"/>
        <v/>
      </c>
      <c r="E667" s="28" t="str">
        <f t="shared" si="157"/>
        <v/>
      </c>
      <c r="F667" s="1" t="str">
        <f t="shared" si="151"/>
        <v/>
      </c>
      <c r="G667" s="1" t="str">
        <f t="shared" si="158"/>
        <v/>
      </c>
      <c r="H667" s="7" t="str">
        <f t="shared" si="159"/>
        <v/>
      </c>
      <c r="J667" s="14" t="e">
        <f t="shared" si="160"/>
        <v>#VALUE!</v>
      </c>
      <c r="K667" s="19" t="str">
        <f t="shared" si="161"/>
        <v/>
      </c>
      <c r="L667" s="27" t="str">
        <f t="shared" si="162"/>
        <v/>
      </c>
      <c r="M667" s="18" t="str">
        <f t="shared" si="152"/>
        <v/>
      </c>
      <c r="O667" s="18" t="str">
        <f t="shared" si="153"/>
        <v/>
      </c>
      <c r="P667" s="18" t="str">
        <f t="shared" si="163"/>
        <v/>
      </c>
      <c r="Q667" s="27" t="str">
        <f t="shared" si="164"/>
        <v/>
      </c>
    </row>
    <row r="668" spans="1:17" x14ac:dyDescent="0.25">
      <c r="A668" t="e">
        <f t="shared" si="154"/>
        <v>#VALUE!</v>
      </c>
      <c r="B668" s="6" t="str">
        <f t="shared" si="155"/>
        <v/>
      </c>
      <c r="C668" s="7" t="str">
        <f t="shared" si="156"/>
        <v/>
      </c>
      <c r="D668" s="1" t="str">
        <f t="shared" si="150"/>
        <v/>
      </c>
      <c r="E668" s="28" t="str">
        <f t="shared" si="157"/>
        <v/>
      </c>
      <c r="F668" s="1" t="str">
        <f t="shared" si="151"/>
        <v/>
      </c>
      <c r="G668" s="1" t="str">
        <f t="shared" si="158"/>
        <v/>
      </c>
      <c r="H668" s="7" t="str">
        <f t="shared" si="159"/>
        <v/>
      </c>
      <c r="J668" s="14" t="e">
        <f t="shared" si="160"/>
        <v>#VALUE!</v>
      </c>
      <c r="K668" s="19" t="str">
        <f t="shared" si="161"/>
        <v/>
      </c>
      <c r="L668" s="27" t="str">
        <f t="shared" si="162"/>
        <v/>
      </c>
      <c r="M668" s="18" t="str">
        <f t="shared" si="152"/>
        <v/>
      </c>
      <c r="O668" s="18" t="str">
        <f t="shared" si="153"/>
        <v/>
      </c>
      <c r="P668" s="18" t="str">
        <f t="shared" si="163"/>
        <v/>
      </c>
      <c r="Q668" s="27" t="str">
        <f t="shared" si="164"/>
        <v/>
      </c>
    </row>
    <row r="669" spans="1:17" x14ac:dyDescent="0.25">
      <c r="A669" t="e">
        <f t="shared" si="154"/>
        <v>#VALUE!</v>
      </c>
      <c r="B669" s="6" t="str">
        <f t="shared" si="155"/>
        <v/>
      </c>
      <c r="C669" s="7" t="str">
        <f t="shared" si="156"/>
        <v/>
      </c>
      <c r="D669" s="1" t="str">
        <f t="shared" si="150"/>
        <v/>
      </c>
      <c r="E669" s="28" t="str">
        <f t="shared" si="157"/>
        <v/>
      </c>
      <c r="F669" s="1" t="str">
        <f t="shared" si="151"/>
        <v/>
      </c>
      <c r="G669" s="1" t="str">
        <f t="shared" si="158"/>
        <v/>
      </c>
      <c r="H669" s="7" t="str">
        <f t="shared" si="159"/>
        <v/>
      </c>
      <c r="J669" s="14" t="e">
        <f t="shared" si="160"/>
        <v>#VALUE!</v>
      </c>
      <c r="K669" s="19" t="str">
        <f t="shared" si="161"/>
        <v/>
      </c>
      <c r="L669" s="27" t="str">
        <f t="shared" si="162"/>
        <v/>
      </c>
      <c r="M669" s="18" t="str">
        <f t="shared" si="152"/>
        <v/>
      </c>
      <c r="O669" s="18" t="str">
        <f t="shared" si="153"/>
        <v/>
      </c>
      <c r="P669" s="18" t="str">
        <f t="shared" si="163"/>
        <v/>
      </c>
      <c r="Q669" s="27" t="str">
        <f t="shared" si="164"/>
        <v/>
      </c>
    </row>
    <row r="670" spans="1:17" x14ac:dyDescent="0.25">
      <c r="A670" t="e">
        <f t="shared" si="154"/>
        <v>#VALUE!</v>
      </c>
      <c r="B670" s="6" t="str">
        <f t="shared" si="155"/>
        <v/>
      </c>
      <c r="C670" s="7" t="str">
        <f t="shared" si="156"/>
        <v/>
      </c>
      <c r="D670" s="1" t="str">
        <f t="shared" si="150"/>
        <v/>
      </c>
      <c r="E670" s="28" t="str">
        <f t="shared" si="157"/>
        <v/>
      </c>
      <c r="F670" s="1" t="str">
        <f t="shared" si="151"/>
        <v/>
      </c>
      <c r="G670" s="1" t="str">
        <f t="shared" si="158"/>
        <v/>
      </c>
      <c r="H670" s="7" t="str">
        <f t="shared" si="159"/>
        <v/>
      </c>
      <c r="J670" s="14" t="e">
        <f t="shared" si="160"/>
        <v>#VALUE!</v>
      </c>
      <c r="K670" s="19" t="str">
        <f t="shared" si="161"/>
        <v/>
      </c>
      <c r="L670" s="27" t="str">
        <f t="shared" si="162"/>
        <v/>
      </c>
      <c r="M670" s="18" t="str">
        <f t="shared" si="152"/>
        <v/>
      </c>
      <c r="O670" s="18" t="str">
        <f t="shared" si="153"/>
        <v/>
      </c>
      <c r="P670" s="18" t="str">
        <f t="shared" si="163"/>
        <v/>
      </c>
      <c r="Q670" s="27" t="str">
        <f t="shared" si="164"/>
        <v/>
      </c>
    </row>
    <row r="671" spans="1:17" x14ac:dyDescent="0.25">
      <c r="A671" t="e">
        <f t="shared" si="154"/>
        <v>#VALUE!</v>
      </c>
      <c r="B671" s="6" t="str">
        <f t="shared" si="155"/>
        <v/>
      </c>
      <c r="C671" s="7" t="str">
        <f t="shared" si="156"/>
        <v/>
      </c>
      <c r="D671" s="1" t="str">
        <f t="shared" si="150"/>
        <v/>
      </c>
      <c r="E671" s="28" t="str">
        <f t="shared" si="157"/>
        <v/>
      </c>
      <c r="F671" s="1" t="str">
        <f t="shared" si="151"/>
        <v/>
      </c>
      <c r="G671" s="1" t="str">
        <f t="shared" si="158"/>
        <v/>
      </c>
      <c r="H671" s="7" t="str">
        <f t="shared" si="159"/>
        <v/>
      </c>
      <c r="J671" s="14" t="e">
        <f t="shared" si="160"/>
        <v>#VALUE!</v>
      </c>
      <c r="K671" s="19" t="str">
        <f t="shared" si="161"/>
        <v/>
      </c>
      <c r="L671" s="27" t="str">
        <f t="shared" si="162"/>
        <v/>
      </c>
      <c r="M671" s="18" t="str">
        <f t="shared" si="152"/>
        <v/>
      </c>
      <c r="O671" s="18" t="str">
        <f t="shared" si="153"/>
        <v/>
      </c>
      <c r="P671" s="18" t="str">
        <f t="shared" si="163"/>
        <v/>
      </c>
      <c r="Q671" s="27" t="str">
        <f t="shared" si="164"/>
        <v/>
      </c>
    </row>
    <row r="672" spans="1:17" x14ac:dyDescent="0.25">
      <c r="A672" t="e">
        <f t="shared" si="154"/>
        <v>#VALUE!</v>
      </c>
      <c r="B672" s="6" t="str">
        <f t="shared" si="155"/>
        <v/>
      </c>
      <c r="C672" s="7" t="str">
        <f t="shared" si="156"/>
        <v/>
      </c>
      <c r="D672" s="1" t="str">
        <f t="shared" si="150"/>
        <v/>
      </c>
      <c r="E672" s="28" t="str">
        <f t="shared" si="157"/>
        <v/>
      </c>
      <c r="F672" s="1" t="str">
        <f t="shared" si="151"/>
        <v/>
      </c>
      <c r="G672" s="1" t="str">
        <f t="shared" si="158"/>
        <v/>
      </c>
      <c r="H672" s="7" t="str">
        <f t="shared" si="159"/>
        <v/>
      </c>
      <c r="J672" s="14" t="e">
        <f t="shared" si="160"/>
        <v>#VALUE!</v>
      </c>
      <c r="K672" s="19" t="str">
        <f t="shared" si="161"/>
        <v/>
      </c>
      <c r="L672" s="27" t="str">
        <f t="shared" si="162"/>
        <v/>
      </c>
      <c r="M672" s="18" t="str">
        <f t="shared" si="152"/>
        <v/>
      </c>
      <c r="O672" s="18" t="str">
        <f t="shared" si="153"/>
        <v/>
      </c>
      <c r="P672" s="18" t="str">
        <f t="shared" si="163"/>
        <v/>
      </c>
      <c r="Q672" s="27" t="str">
        <f t="shared" si="164"/>
        <v/>
      </c>
    </row>
    <row r="673" spans="1:17" x14ac:dyDescent="0.25">
      <c r="A673" t="e">
        <f t="shared" si="154"/>
        <v>#VALUE!</v>
      </c>
      <c r="B673" s="6" t="str">
        <f t="shared" si="155"/>
        <v/>
      </c>
      <c r="C673" s="7" t="str">
        <f t="shared" si="156"/>
        <v/>
      </c>
      <c r="D673" s="1" t="str">
        <f t="shared" si="150"/>
        <v/>
      </c>
      <c r="E673" s="28" t="str">
        <f t="shared" si="157"/>
        <v/>
      </c>
      <c r="F673" s="1" t="str">
        <f t="shared" si="151"/>
        <v/>
      </c>
      <c r="G673" s="1" t="str">
        <f t="shared" si="158"/>
        <v/>
      </c>
      <c r="H673" s="7" t="str">
        <f t="shared" si="159"/>
        <v/>
      </c>
      <c r="J673" s="14" t="e">
        <f t="shared" si="160"/>
        <v>#VALUE!</v>
      </c>
      <c r="K673" s="19" t="str">
        <f t="shared" si="161"/>
        <v/>
      </c>
      <c r="L673" s="27" t="str">
        <f t="shared" si="162"/>
        <v/>
      </c>
      <c r="M673" s="18" t="str">
        <f t="shared" si="152"/>
        <v/>
      </c>
      <c r="O673" s="18" t="str">
        <f t="shared" si="153"/>
        <v/>
      </c>
      <c r="P673" s="18" t="str">
        <f t="shared" si="163"/>
        <v/>
      </c>
      <c r="Q673" s="27" t="str">
        <f t="shared" si="164"/>
        <v/>
      </c>
    </row>
    <row r="674" spans="1:17" x14ac:dyDescent="0.25">
      <c r="A674" t="e">
        <f t="shared" si="154"/>
        <v>#VALUE!</v>
      </c>
      <c r="B674" s="6" t="str">
        <f t="shared" si="155"/>
        <v/>
      </c>
      <c r="C674" s="7" t="str">
        <f t="shared" si="156"/>
        <v/>
      </c>
      <c r="D674" s="1" t="str">
        <f t="shared" si="150"/>
        <v/>
      </c>
      <c r="E674" s="28" t="str">
        <f t="shared" si="157"/>
        <v/>
      </c>
      <c r="F674" s="1" t="str">
        <f t="shared" si="151"/>
        <v/>
      </c>
      <c r="G674" s="1" t="str">
        <f t="shared" si="158"/>
        <v/>
      </c>
      <c r="H674" s="7" t="str">
        <f t="shared" si="159"/>
        <v/>
      </c>
      <c r="J674" s="14" t="e">
        <f t="shared" si="160"/>
        <v>#VALUE!</v>
      </c>
      <c r="K674" s="19" t="str">
        <f t="shared" si="161"/>
        <v/>
      </c>
      <c r="L674" s="27" t="str">
        <f t="shared" si="162"/>
        <v/>
      </c>
      <c r="M674" s="18" t="str">
        <f t="shared" si="152"/>
        <v/>
      </c>
      <c r="O674" s="18" t="str">
        <f t="shared" si="153"/>
        <v/>
      </c>
      <c r="P674" s="18" t="str">
        <f t="shared" si="163"/>
        <v/>
      </c>
      <c r="Q674" s="27" t="str">
        <f t="shared" si="164"/>
        <v/>
      </c>
    </row>
    <row r="675" spans="1:17" x14ac:dyDescent="0.25">
      <c r="A675" t="e">
        <f t="shared" si="154"/>
        <v>#VALUE!</v>
      </c>
      <c r="B675" s="6" t="str">
        <f t="shared" si="155"/>
        <v/>
      </c>
      <c r="C675" s="7" t="str">
        <f t="shared" si="156"/>
        <v/>
      </c>
      <c r="D675" s="1" t="str">
        <f t="shared" si="150"/>
        <v/>
      </c>
      <c r="E675" s="28" t="str">
        <f t="shared" si="157"/>
        <v/>
      </c>
      <c r="F675" s="1" t="str">
        <f t="shared" si="151"/>
        <v/>
      </c>
      <c r="G675" s="1" t="str">
        <f t="shared" si="158"/>
        <v/>
      </c>
      <c r="H675" s="7" t="str">
        <f t="shared" si="159"/>
        <v/>
      </c>
      <c r="J675" s="14" t="e">
        <f t="shared" si="160"/>
        <v>#VALUE!</v>
      </c>
      <c r="K675" s="19" t="str">
        <f t="shared" si="161"/>
        <v/>
      </c>
      <c r="L675" s="27" t="str">
        <f t="shared" si="162"/>
        <v/>
      </c>
      <c r="M675" s="18" t="str">
        <f t="shared" si="152"/>
        <v/>
      </c>
      <c r="O675" s="18" t="str">
        <f t="shared" si="153"/>
        <v/>
      </c>
      <c r="P675" s="18" t="str">
        <f t="shared" si="163"/>
        <v/>
      </c>
      <c r="Q675" s="27" t="str">
        <f t="shared" si="164"/>
        <v/>
      </c>
    </row>
    <row r="676" spans="1:17" x14ac:dyDescent="0.25">
      <c r="A676" t="e">
        <f t="shared" si="154"/>
        <v>#VALUE!</v>
      </c>
      <c r="B676" s="6" t="str">
        <f t="shared" si="155"/>
        <v/>
      </c>
      <c r="C676" s="7" t="str">
        <f t="shared" si="156"/>
        <v/>
      </c>
      <c r="D676" s="1" t="str">
        <f t="shared" si="150"/>
        <v/>
      </c>
      <c r="E676" s="28" t="str">
        <f t="shared" si="157"/>
        <v/>
      </c>
      <c r="F676" s="1" t="str">
        <f t="shared" si="151"/>
        <v/>
      </c>
      <c r="G676" s="1" t="str">
        <f t="shared" si="158"/>
        <v/>
      </c>
      <c r="H676" s="7" t="str">
        <f t="shared" si="159"/>
        <v/>
      </c>
      <c r="J676" s="14" t="e">
        <f t="shared" si="160"/>
        <v>#VALUE!</v>
      </c>
      <c r="K676" s="19" t="str">
        <f t="shared" si="161"/>
        <v/>
      </c>
      <c r="L676" s="27" t="str">
        <f t="shared" si="162"/>
        <v/>
      </c>
      <c r="M676" s="18" t="str">
        <f t="shared" si="152"/>
        <v/>
      </c>
      <c r="O676" s="18" t="str">
        <f t="shared" si="153"/>
        <v/>
      </c>
      <c r="P676" s="18" t="str">
        <f t="shared" si="163"/>
        <v/>
      </c>
      <c r="Q676" s="27" t="str">
        <f t="shared" si="164"/>
        <v/>
      </c>
    </row>
    <row r="677" spans="1:17" x14ac:dyDescent="0.25">
      <c r="A677" t="e">
        <f t="shared" si="154"/>
        <v>#VALUE!</v>
      </c>
      <c r="B677" s="6" t="str">
        <f t="shared" si="155"/>
        <v/>
      </c>
      <c r="C677" s="7" t="str">
        <f t="shared" si="156"/>
        <v/>
      </c>
      <c r="D677" s="1" t="str">
        <f t="shared" si="150"/>
        <v/>
      </c>
      <c r="E677" s="28" t="str">
        <f t="shared" si="157"/>
        <v/>
      </c>
      <c r="F677" s="1" t="str">
        <f t="shared" si="151"/>
        <v/>
      </c>
      <c r="G677" s="1" t="str">
        <f t="shared" si="158"/>
        <v/>
      </c>
      <c r="H677" s="7" t="str">
        <f t="shared" si="159"/>
        <v/>
      </c>
      <c r="J677" s="14" t="e">
        <f t="shared" si="160"/>
        <v>#VALUE!</v>
      </c>
      <c r="K677" s="19" t="str">
        <f t="shared" si="161"/>
        <v/>
      </c>
      <c r="L677" s="27" t="str">
        <f t="shared" si="162"/>
        <v/>
      </c>
      <c r="M677" s="18" t="str">
        <f t="shared" si="152"/>
        <v/>
      </c>
      <c r="O677" s="18" t="str">
        <f t="shared" si="153"/>
        <v/>
      </c>
      <c r="P677" s="18" t="str">
        <f t="shared" si="163"/>
        <v/>
      </c>
      <c r="Q677" s="27" t="str">
        <f t="shared" si="164"/>
        <v/>
      </c>
    </row>
    <row r="678" spans="1:17" x14ac:dyDescent="0.25">
      <c r="A678" t="e">
        <f t="shared" si="154"/>
        <v>#VALUE!</v>
      </c>
      <c r="B678" s="6" t="str">
        <f t="shared" si="155"/>
        <v/>
      </c>
      <c r="C678" s="7" t="str">
        <f t="shared" si="156"/>
        <v/>
      </c>
      <c r="D678" s="1" t="str">
        <f t="shared" si="150"/>
        <v/>
      </c>
      <c r="E678" s="28" t="str">
        <f t="shared" si="157"/>
        <v/>
      </c>
      <c r="F678" s="1" t="str">
        <f t="shared" si="151"/>
        <v/>
      </c>
      <c r="G678" s="1" t="str">
        <f t="shared" si="158"/>
        <v/>
      </c>
      <c r="H678" s="7" t="str">
        <f t="shared" si="159"/>
        <v/>
      </c>
      <c r="J678" s="14" t="e">
        <f t="shared" si="160"/>
        <v>#VALUE!</v>
      </c>
      <c r="K678" s="19" t="str">
        <f t="shared" si="161"/>
        <v/>
      </c>
      <c r="L678" s="27" t="str">
        <f t="shared" si="162"/>
        <v/>
      </c>
      <c r="M678" s="18" t="str">
        <f t="shared" si="152"/>
        <v/>
      </c>
      <c r="O678" s="18" t="str">
        <f t="shared" si="153"/>
        <v/>
      </c>
      <c r="P678" s="18" t="str">
        <f t="shared" si="163"/>
        <v/>
      </c>
      <c r="Q678" s="27" t="str">
        <f t="shared" si="164"/>
        <v/>
      </c>
    </row>
    <row r="679" spans="1:17" x14ac:dyDescent="0.25">
      <c r="A679" t="e">
        <f t="shared" si="154"/>
        <v>#VALUE!</v>
      </c>
      <c r="B679" s="6" t="str">
        <f t="shared" si="155"/>
        <v/>
      </c>
      <c r="C679" s="7" t="str">
        <f t="shared" si="156"/>
        <v/>
      </c>
      <c r="D679" s="1" t="str">
        <f t="shared" si="150"/>
        <v/>
      </c>
      <c r="E679" s="28" t="str">
        <f t="shared" si="157"/>
        <v/>
      </c>
      <c r="F679" s="1" t="str">
        <f t="shared" si="151"/>
        <v/>
      </c>
      <c r="G679" s="1" t="str">
        <f t="shared" si="158"/>
        <v/>
      </c>
      <c r="H679" s="7" t="str">
        <f t="shared" si="159"/>
        <v/>
      </c>
      <c r="J679" s="14" t="e">
        <f t="shared" si="160"/>
        <v>#VALUE!</v>
      </c>
      <c r="K679" s="19" t="str">
        <f t="shared" si="161"/>
        <v/>
      </c>
      <c r="L679" s="27" t="str">
        <f t="shared" si="162"/>
        <v/>
      </c>
      <c r="M679" s="18" t="str">
        <f t="shared" si="152"/>
        <v/>
      </c>
      <c r="O679" s="18" t="str">
        <f t="shared" si="153"/>
        <v/>
      </c>
      <c r="P679" s="18" t="str">
        <f t="shared" si="163"/>
        <v/>
      </c>
      <c r="Q679" s="27" t="str">
        <f t="shared" si="164"/>
        <v/>
      </c>
    </row>
    <row r="680" spans="1:17" x14ac:dyDescent="0.25">
      <c r="A680" t="e">
        <f t="shared" si="154"/>
        <v>#VALUE!</v>
      </c>
      <c r="B680" s="6" t="str">
        <f t="shared" si="155"/>
        <v/>
      </c>
      <c r="C680" s="7" t="str">
        <f t="shared" si="156"/>
        <v/>
      </c>
      <c r="D680" s="1" t="str">
        <f t="shared" si="150"/>
        <v/>
      </c>
      <c r="E680" s="28" t="str">
        <f t="shared" si="157"/>
        <v/>
      </c>
      <c r="F680" s="1" t="str">
        <f t="shared" si="151"/>
        <v/>
      </c>
      <c r="G680" s="1" t="str">
        <f t="shared" si="158"/>
        <v/>
      </c>
      <c r="H680" s="7" t="str">
        <f t="shared" si="159"/>
        <v/>
      </c>
      <c r="J680" s="14" t="e">
        <f t="shared" si="160"/>
        <v>#VALUE!</v>
      </c>
      <c r="K680" s="19" t="str">
        <f t="shared" si="161"/>
        <v/>
      </c>
      <c r="L680" s="27" t="str">
        <f t="shared" si="162"/>
        <v/>
      </c>
      <c r="M680" s="18" t="str">
        <f t="shared" si="152"/>
        <v/>
      </c>
      <c r="O680" s="18" t="str">
        <f t="shared" si="153"/>
        <v/>
      </c>
      <c r="P680" s="18" t="str">
        <f t="shared" si="163"/>
        <v/>
      </c>
      <c r="Q680" s="27" t="str">
        <f t="shared" si="164"/>
        <v/>
      </c>
    </row>
    <row r="681" spans="1:17" x14ac:dyDescent="0.25">
      <c r="A681" t="e">
        <f t="shared" si="154"/>
        <v>#VALUE!</v>
      </c>
      <c r="B681" s="6" t="str">
        <f t="shared" si="155"/>
        <v/>
      </c>
      <c r="C681" s="7" t="str">
        <f t="shared" si="156"/>
        <v/>
      </c>
      <c r="D681" s="1" t="str">
        <f t="shared" si="150"/>
        <v/>
      </c>
      <c r="E681" s="28" t="str">
        <f t="shared" si="157"/>
        <v/>
      </c>
      <c r="F681" s="1" t="str">
        <f t="shared" si="151"/>
        <v/>
      </c>
      <c r="G681" s="1" t="str">
        <f t="shared" si="158"/>
        <v/>
      </c>
      <c r="H681" s="7" t="str">
        <f t="shared" si="159"/>
        <v/>
      </c>
      <c r="J681" s="14" t="e">
        <f t="shared" si="160"/>
        <v>#VALUE!</v>
      </c>
      <c r="K681" s="19" t="str">
        <f t="shared" si="161"/>
        <v/>
      </c>
      <c r="L681" s="27" t="str">
        <f t="shared" si="162"/>
        <v/>
      </c>
      <c r="M681" s="18" t="str">
        <f t="shared" si="152"/>
        <v/>
      </c>
      <c r="O681" s="18" t="str">
        <f t="shared" si="153"/>
        <v/>
      </c>
      <c r="P681" s="18" t="str">
        <f t="shared" si="163"/>
        <v/>
      </c>
      <c r="Q681" s="27" t="str">
        <f t="shared" si="164"/>
        <v/>
      </c>
    </row>
    <row r="682" spans="1:17" x14ac:dyDescent="0.25">
      <c r="A682" t="e">
        <f t="shared" si="154"/>
        <v>#VALUE!</v>
      </c>
      <c r="B682" s="6" t="str">
        <f t="shared" si="155"/>
        <v/>
      </c>
      <c r="C682" s="7" t="str">
        <f t="shared" si="156"/>
        <v/>
      </c>
      <c r="D682" s="1" t="str">
        <f t="shared" si="150"/>
        <v/>
      </c>
      <c r="E682" s="28" t="str">
        <f t="shared" si="157"/>
        <v/>
      </c>
      <c r="F682" s="1" t="str">
        <f t="shared" si="151"/>
        <v/>
      </c>
      <c r="G682" s="1" t="str">
        <f t="shared" si="158"/>
        <v/>
      </c>
      <c r="H682" s="7" t="str">
        <f t="shared" si="159"/>
        <v/>
      </c>
      <c r="J682" s="14" t="e">
        <f t="shared" si="160"/>
        <v>#VALUE!</v>
      </c>
      <c r="K682" s="19" t="str">
        <f t="shared" si="161"/>
        <v/>
      </c>
      <c r="L682" s="27" t="str">
        <f t="shared" si="162"/>
        <v/>
      </c>
      <c r="M682" s="18" t="str">
        <f t="shared" si="152"/>
        <v/>
      </c>
      <c r="O682" s="18" t="str">
        <f t="shared" si="153"/>
        <v/>
      </c>
      <c r="P682" s="18" t="str">
        <f t="shared" si="163"/>
        <v/>
      </c>
      <c r="Q682" s="27" t="str">
        <f t="shared" si="164"/>
        <v/>
      </c>
    </row>
    <row r="683" spans="1:17" x14ac:dyDescent="0.25">
      <c r="A683" t="e">
        <f t="shared" si="154"/>
        <v>#VALUE!</v>
      </c>
      <c r="B683" s="6" t="str">
        <f t="shared" si="155"/>
        <v/>
      </c>
      <c r="C683" s="7" t="str">
        <f t="shared" si="156"/>
        <v/>
      </c>
      <c r="D683" s="1" t="str">
        <f t="shared" si="150"/>
        <v/>
      </c>
      <c r="E683" s="28" t="str">
        <f t="shared" si="157"/>
        <v/>
      </c>
      <c r="F683" s="1" t="str">
        <f t="shared" si="151"/>
        <v/>
      </c>
      <c r="G683" s="1" t="str">
        <f t="shared" si="158"/>
        <v/>
      </c>
      <c r="H683" s="7" t="str">
        <f t="shared" si="159"/>
        <v/>
      </c>
      <c r="J683" s="14" t="e">
        <f t="shared" si="160"/>
        <v>#VALUE!</v>
      </c>
      <c r="K683" s="19" t="str">
        <f t="shared" si="161"/>
        <v/>
      </c>
      <c r="L683" s="27" t="str">
        <f t="shared" si="162"/>
        <v/>
      </c>
      <c r="M683" s="18" t="str">
        <f t="shared" si="152"/>
        <v/>
      </c>
      <c r="O683" s="18" t="str">
        <f t="shared" si="153"/>
        <v/>
      </c>
      <c r="P683" s="18" t="str">
        <f t="shared" si="163"/>
        <v/>
      </c>
      <c r="Q683" s="27" t="str">
        <f t="shared" si="164"/>
        <v/>
      </c>
    </row>
    <row r="684" spans="1:17" x14ac:dyDescent="0.25">
      <c r="A684" t="e">
        <f t="shared" si="154"/>
        <v>#VALUE!</v>
      </c>
      <c r="B684" s="6" t="str">
        <f t="shared" si="155"/>
        <v/>
      </c>
      <c r="C684" s="7" t="str">
        <f t="shared" si="156"/>
        <v/>
      </c>
      <c r="D684" s="1" t="str">
        <f t="shared" si="150"/>
        <v/>
      </c>
      <c r="E684" s="28" t="str">
        <f t="shared" si="157"/>
        <v/>
      </c>
      <c r="F684" s="1" t="str">
        <f t="shared" si="151"/>
        <v/>
      </c>
      <c r="G684" s="1" t="str">
        <f t="shared" si="158"/>
        <v/>
      </c>
      <c r="H684" s="7" t="str">
        <f t="shared" si="159"/>
        <v/>
      </c>
      <c r="J684" s="14" t="e">
        <f t="shared" si="160"/>
        <v>#VALUE!</v>
      </c>
      <c r="K684" s="19" t="str">
        <f t="shared" si="161"/>
        <v/>
      </c>
      <c r="L684" s="27" t="str">
        <f t="shared" si="162"/>
        <v/>
      </c>
      <c r="M684" s="18" t="str">
        <f t="shared" si="152"/>
        <v/>
      </c>
      <c r="O684" s="18" t="str">
        <f t="shared" si="153"/>
        <v/>
      </c>
      <c r="P684" s="18" t="str">
        <f t="shared" si="163"/>
        <v/>
      </c>
      <c r="Q684" s="27" t="str">
        <f t="shared" si="164"/>
        <v/>
      </c>
    </row>
    <row r="685" spans="1:17" x14ac:dyDescent="0.25">
      <c r="A685" t="e">
        <f t="shared" si="154"/>
        <v>#VALUE!</v>
      </c>
      <c r="B685" s="6" t="str">
        <f t="shared" si="155"/>
        <v/>
      </c>
      <c r="C685" s="7" t="str">
        <f t="shared" si="156"/>
        <v/>
      </c>
      <c r="D685" s="1" t="str">
        <f t="shared" si="150"/>
        <v/>
      </c>
      <c r="E685" s="28" t="str">
        <f t="shared" si="157"/>
        <v/>
      </c>
      <c r="F685" s="1" t="str">
        <f t="shared" si="151"/>
        <v/>
      </c>
      <c r="G685" s="1" t="str">
        <f t="shared" si="158"/>
        <v/>
      </c>
      <c r="H685" s="7" t="str">
        <f t="shared" si="159"/>
        <v/>
      </c>
      <c r="J685" s="14" t="e">
        <f t="shared" si="160"/>
        <v>#VALUE!</v>
      </c>
      <c r="K685" s="19" t="str">
        <f t="shared" si="161"/>
        <v/>
      </c>
      <c r="L685" s="27" t="str">
        <f t="shared" si="162"/>
        <v/>
      </c>
      <c r="M685" s="18" t="str">
        <f t="shared" si="152"/>
        <v/>
      </c>
      <c r="O685" s="18" t="str">
        <f t="shared" si="153"/>
        <v/>
      </c>
      <c r="P685" s="18" t="str">
        <f t="shared" si="163"/>
        <v/>
      </c>
      <c r="Q685" s="27" t="str">
        <f t="shared" si="164"/>
        <v/>
      </c>
    </row>
    <row r="686" spans="1:17" x14ac:dyDescent="0.25">
      <c r="A686" t="e">
        <f t="shared" si="154"/>
        <v>#VALUE!</v>
      </c>
      <c r="B686" s="6" t="str">
        <f t="shared" si="155"/>
        <v/>
      </c>
      <c r="C686" s="7" t="str">
        <f t="shared" si="156"/>
        <v/>
      </c>
      <c r="D686" s="1" t="str">
        <f t="shared" si="150"/>
        <v/>
      </c>
      <c r="E686" s="28" t="str">
        <f t="shared" si="157"/>
        <v/>
      </c>
      <c r="F686" s="1" t="str">
        <f t="shared" si="151"/>
        <v/>
      </c>
      <c r="G686" s="1" t="str">
        <f t="shared" si="158"/>
        <v/>
      </c>
      <c r="H686" s="7" t="str">
        <f t="shared" si="159"/>
        <v/>
      </c>
      <c r="J686" s="14" t="e">
        <f t="shared" si="160"/>
        <v>#VALUE!</v>
      </c>
      <c r="K686" s="19" t="str">
        <f t="shared" si="161"/>
        <v/>
      </c>
      <c r="L686" s="27" t="str">
        <f t="shared" si="162"/>
        <v/>
      </c>
      <c r="M686" s="18" t="str">
        <f t="shared" si="152"/>
        <v/>
      </c>
      <c r="O686" s="18" t="str">
        <f t="shared" si="153"/>
        <v/>
      </c>
      <c r="P686" s="18" t="str">
        <f t="shared" si="163"/>
        <v/>
      </c>
      <c r="Q686" s="27" t="str">
        <f t="shared" si="164"/>
        <v/>
      </c>
    </row>
    <row r="687" spans="1:17" x14ac:dyDescent="0.25">
      <c r="A687" t="e">
        <f t="shared" si="154"/>
        <v>#VALUE!</v>
      </c>
      <c r="B687" s="6" t="str">
        <f t="shared" si="155"/>
        <v/>
      </c>
      <c r="C687" s="7" t="str">
        <f t="shared" si="156"/>
        <v/>
      </c>
      <c r="D687" s="1" t="str">
        <f t="shared" si="150"/>
        <v/>
      </c>
      <c r="E687" s="28" t="str">
        <f t="shared" si="157"/>
        <v/>
      </c>
      <c r="F687" s="1" t="str">
        <f t="shared" si="151"/>
        <v/>
      </c>
      <c r="G687" s="1" t="str">
        <f t="shared" si="158"/>
        <v/>
      </c>
      <c r="H687" s="7" t="str">
        <f t="shared" si="159"/>
        <v/>
      </c>
      <c r="J687" s="14" t="e">
        <f t="shared" si="160"/>
        <v>#VALUE!</v>
      </c>
      <c r="K687" s="19" t="str">
        <f t="shared" si="161"/>
        <v/>
      </c>
      <c r="L687" s="27" t="str">
        <f t="shared" si="162"/>
        <v/>
      </c>
      <c r="M687" s="18" t="str">
        <f t="shared" si="152"/>
        <v/>
      </c>
      <c r="O687" s="18" t="str">
        <f t="shared" si="153"/>
        <v/>
      </c>
      <c r="P687" s="18" t="str">
        <f t="shared" si="163"/>
        <v/>
      </c>
      <c r="Q687" s="27" t="str">
        <f t="shared" si="164"/>
        <v/>
      </c>
    </row>
    <row r="688" spans="1:17" x14ac:dyDescent="0.25">
      <c r="A688" t="e">
        <f t="shared" si="154"/>
        <v>#VALUE!</v>
      </c>
      <c r="B688" s="6" t="str">
        <f t="shared" si="155"/>
        <v/>
      </c>
      <c r="C688" s="7" t="str">
        <f t="shared" si="156"/>
        <v/>
      </c>
      <c r="D688" s="1" t="str">
        <f t="shared" si="150"/>
        <v/>
      </c>
      <c r="E688" s="28" t="str">
        <f t="shared" si="157"/>
        <v/>
      </c>
      <c r="F688" s="1" t="str">
        <f t="shared" si="151"/>
        <v/>
      </c>
      <c r="G688" s="1" t="str">
        <f t="shared" si="158"/>
        <v/>
      </c>
      <c r="H688" s="7" t="str">
        <f t="shared" si="159"/>
        <v/>
      </c>
      <c r="J688" s="14" t="e">
        <f t="shared" si="160"/>
        <v>#VALUE!</v>
      </c>
      <c r="K688" s="19" t="str">
        <f t="shared" si="161"/>
        <v/>
      </c>
      <c r="L688" s="27" t="str">
        <f t="shared" si="162"/>
        <v/>
      </c>
      <c r="M688" s="18" t="str">
        <f t="shared" si="152"/>
        <v/>
      </c>
      <c r="O688" s="18" t="str">
        <f t="shared" si="153"/>
        <v/>
      </c>
      <c r="P688" s="18" t="str">
        <f t="shared" si="163"/>
        <v/>
      </c>
      <c r="Q688" s="27" t="str">
        <f t="shared" si="164"/>
        <v/>
      </c>
    </row>
    <row r="689" spans="1:17" x14ac:dyDescent="0.25">
      <c r="A689" t="e">
        <f t="shared" si="154"/>
        <v>#VALUE!</v>
      </c>
      <c r="B689" s="6" t="str">
        <f t="shared" si="155"/>
        <v/>
      </c>
      <c r="C689" s="7" t="str">
        <f t="shared" si="156"/>
        <v/>
      </c>
      <c r="D689" s="1" t="str">
        <f t="shared" si="150"/>
        <v/>
      </c>
      <c r="E689" s="28" t="str">
        <f t="shared" si="157"/>
        <v/>
      </c>
      <c r="F689" s="1" t="str">
        <f t="shared" si="151"/>
        <v/>
      </c>
      <c r="G689" s="1" t="str">
        <f t="shared" si="158"/>
        <v/>
      </c>
      <c r="H689" s="7" t="str">
        <f t="shared" si="159"/>
        <v/>
      </c>
      <c r="J689" s="14" t="e">
        <f t="shared" si="160"/>
        <v>#VALUE!</v>
      </c>
      <c r="K689" s="19" t="str">
        <f t="shared" si="161"/>
        <v/>
      </c>
      <c r="L689" s="27" t="str">
        <f t="shared" si="162"/>
        <v/>
      </c>
      <c r="M689" s="18" t="str">
        <f t="shared" si="152"/>
        <v/>
      </c>
      <c r="O689" s="18" t="str">
        <f t="shared" si="153"/>
        <v/>
      </c>
      <c r="P689" s="18" t="str">
        <f t="shared" si="163"/>
        <v/>
      </c>
      <c r="Q689" s="27" t="str">
        <f t="shared" si="164"/>
        <v/>
      </c>
    </row>
    <row r="690" spans="1:17" x14ac:dyDescent="0.25">
      <c r="A690" t="e">
        <f t="shared" si="154"/>
        <v>#VALUE!</v>
      </c>
      <c r="B690" s="6" t="str">
        <f t="shared" si="155"/>
        <v/>
      </c>
      <c r="C690" s="7" t="str">
        <f t="shared" si="156"/>
        <v/>
      </c>
      <c r="D690" s="1" t="str">
        <f t="shared" si="150"/>
        <v/>
      </c>
      <c r="E690" s="28" t="str">
        <f t="shared" si="157"/>
        <v/>
      </c>
      <c r="F690" s="1" t="str">
        <f t="shared" si="151"/>
        <v/>
      </c>
      <c r="G690" s="1" t="str">
        <f t="shared" si="158"/>
        <v/>
      </c>
      <c r="H690" s="7" t="str">
        <f t="shared" si="159"/>
        <v/>
      </c>
      <c r="J690" s="14" t="e">
        <f t="shared" si="160"/>
        <v>#VALUE!</v>
      </c>
      <c r="K690" s="19" t="str">
        <f t="shared" si="161"/>
        <v/>
      </c>
      <c r="L690" s="27" t="str">
        <f t="shared" si="162"/>
        <v/>
      </c>
      <c r="M690" s="18" t="str">
        <f t="shared" si="152"/>
        <v/>
      </c>
      <c r="O690" s="18" t="str">
        <f t="shared" si="153"/>
        <v/>
      </c>
      <c r="P690" s="18" t="str">
        <f t="shared" si="163"/>
        <v/>
      </c>
      <c r="Q690" s="27" t="str">
        <f t="shared" si="164"/>
        <v/>
      </c>
    </row>
    <row r="691" spans="1:17" x14ac:dyDescent="0.25">
      <c r="A691" t="e">
        <f t="shared" si="154"/>
        <v>#VALUE!</v>
      </c>
      <c r="B691" s="6" t="str">
        <f t="shared" si="155"/>
        <v/>
      </c>
      <c r="C691" s="7" t="str">
        <f t="shared" si="156"/>
        <v/>
      </c>
      <c r="D691" s="1" t="str">
        <f t="shared" si="150"/>
        <v/>
      </c>
      <c r="E691" s="28" t="str">
        <f t="shared" si="157"/>
        <v/>
      </c>
      <c r="F691" s="1" t="str">
        <f t="shared" si="151"/>
        <v/>
      </c>
      <c r="G691" s="1" t="str">
        <f t="shared" si="158"/>
        <v/>
      </c>
      <c r="H691" s="7" t="str">
        <f t="shared" si="159"/>
        <v/>
      </c>
      <c r="J691" s="14" t="e">
        <f t="shared" si="160"/>
        <v>#VALUE!</v>
      </c>
      <c r="K691" s="19" t="str">
        <f t="shared" si="161"/>
        <v/>
      </c>
      <c r="L691" s="27" t="str">
        <f t="shared" si="162"/>
        <v/>
      </c>
      <c r="M691" s="18" t="str">
        <f t="shared" si="152"/>
        <v/>
      </c>
      <c r="O691" s="18" t="str">
        <f t="shared" si="153"/>
        <v/>
      </c>
      <c r="P691" s="18" t="str">
        <f t="shared" si="163"/>
        <v/>
      </c>
      <c r="Q691" s="27" t="str">
        <f t="shared" si="164"/>
        <v/>
      </c>
    </row>
    <row r="692" spans="1:17" x14ac:dyDescent="0.25">
      <c r="A692" t="e">
        <f t="shared" si="154"/>
        <v>#VALUE!</v>
      </c>
      <c r="B692" s="6" t="str">
        <f t="shared" si="155"/>
        <v/>
      </c>
      <c r="C692" s="7" t="str">
        <f t="shared" si="156"/>
        <v/>
      </c>
      <c r="D692" s="1" t="str">
        <f t="shared" si="150"/>
        <v/>
      </c>
      <c r="E692" s="28" t="str">
        <f t="shared" si="157"/>
        <v/>
      </c>
      <c r="F692" s="1" t="str">
        <f t="shared" si="151"/>
        <v/>
      </c>
      <c r="G692" s="1" t="str">
        <f t="shared" si="158"/>
        <v/>
      </c>
      <c r="H692" s="7" t="str">
        <f t="shared" si="159"/>
        <v/>
      </c>
      <c r="J692" s="14" t="e">
        <f t="shared" si="160"/>
        <v>#VALUE!</v>
      </c>
      <c r="K692" s="19" t="str">
        <f t="shared" si="161"/>
        <v/>
      </c>
      <c r="L692" s="27" t="str">
        <f t="shared" si="162"/>
        <v/>
      </c>
      <c r="M692" s="18" t="str">
        <f t="shared" si="152"/>
        <v/>
      </c>
      <c r="O692" s="18" t="str">
        <f t="shared" si="153"/>
        <v/>
      </c>
      <c r="P692" s="18" t="str">
        <f t="shared" si="163"/>
        <v/>
      </c>
      <c r="Q692" s="27" t="str">
        <f t="shared" si="164"/>
        <v/>
      </c>
    </row>
    <row r="693" spans="1:17" x14ac:dyDescent="0.25">
      <c r="A693" t="e">
        <f t="shared" si="154"/>
        <v>#VALUE!</v>
      </c>
      <c r="B693" s="6" t="str">
        <f t="shared" si="155"/>
        <v/>
      </c>
      <c r="C693" s="7" t="str">
        <f t="shared" si="156"/>
        <v/>
      </c>
      <c r="D693" s="1" t="str">
        <f t="shared" si="150"/>
        <v/>
      </c>
      <c r="E693" s="28" t="str">
        <f t="shared" si="157"/>
        <v/>
      </c>
      <c r="F693" s="1" t="str">
        <f t="shared" si="151"/>
        <v/>
      </c>
      <c r="G693" s="1" t="str">
        <f t="shared" si="158"/>
        <v/>
      </c>
      <c r="H693" s="7" t="str">
        <f t="shared" si="159"/>
        <v/>
      </c>
      <c r="J693" s="14" t="e">
        <f t="shared" si="160"/>
        <v>#VALUE!</v>
      </c>
      <c r="K693" s="19" t="str">
        <f t="shared" si="161"/>
        <v/>
      </c>
      <c r="L693" s="27" t="str">
        <f t="shared" si="162"/>
        <v/>
      </c>
      <c r="M693" s="18" t="str">
        <f t="shared" si="152"/>
        <v/>
      </c>
      <c r="O693" s="18" t="str">
        <f t="shared" si="153"/>
        <v/>
      </c>
      <c r="P693" s="18" t="str">
        <f t="shared" si="163"/>
        <v/>
      </c>
      <c r="Q693" s="27" t="str">
        <f t="shared" si="164"/>
        <v/>
      </c>
    </row>
    <row r="694" spans="1:17" x14ac:dyDescent="0.25">
      <c r="A694" t="e">
        <f t="shared" si="154"/>
        <v>#VALUE!</v>
      </c>
      <c r="B694" s="6" t="str">
        <f t="shared" si="155"/>
        <v/>
      </c>
      <c r="C694" s="7" t="str">
        <f t="shared" si="156"/>
        <v/>
      </c>
      <c r="D694" s="1" t="str">
        <f t="shared" si="150"/>
        <v/>
      </c>
      <c r="E694" s="28" t="str">
        <f t="shared" si="157"/>
        <v/>
      </c>
      <c r="F694" s="1" t="str">
        <f t="shared" si="151"/>
        <v/>
      </c>
      <c r="G694" s="1" t="str">
        <f t="shared" si="158"/>
        <v/>
      </c>
      <c r="H694" s="7" t="str">
        <f t="shared" si="159"/>
        <v/>
      </c>
      <c r="J694" s="14" t="e">
        <f t="shared" si="160"/>
        <v>#VALUE!</v>
      </c>
      <c r="K694" s="19" t="str">
        <f t="shared" si="161"/>
        <v/>
      </c>
      <c r="L694" s="27" t="str">
        <f t="shared" si="162"/>
        <v/>
      </c>
      <c r="M694" s="18" t="str">
        <f t="shared" si="152"/>
        <v/>
      </c>
      <c r="O694" s="18" t="str">
        <f t="shared" si="153"/>
        <v/>
      </c>
      <c r="P694" s="18" t="str">
        <f t="shared" si="163"/>
        <v/>
      </c>
      <c r="Q694" s="27" t="str">
        <f t="shared" si="164"/>
        <v/>
      </c>
    </row>
    <row r="695" spans="1:17" x14ac:dyDescent="0.25">
      <c r="A695" t="e">
        <f t="shared" si="154"/>
        <v>#VALUE!</v>
      </c>
      <c r="B695" s="6" t="str">
        <f t="shared" si="155"/>
        <v/>
      </c>
      <c r="C695" s="7" t="str">
        <f t="shared" si="156"/>
        <v/>
      </c>
      <c r="D695" s="1" t="str">
        <f t="shared" si="150"/>
        <v/>
      </c>
      <c r="E695" s="28" t="str">
        <f t="shared" si="157"/>
        <v/>
      </c>
      <c r="F695" s="1" t="str">
        <f t="shared" si="151"/>
        <v/>
      </c>
      <c r="G695" s="1" t="str">
        <f t="shared" si="158"/>
        <v/>
      </c>
      <c r="H695" s="7" t="str">
        <f t="shared" si="159"/>
        <v/>
      </c>
      <c r="J695" s="14" t="e">
        <f t="shared" si="160"/>
        <v>#VALUE!</v>
      </c>
      <c r="K695" s="19" t="str">
        <f t="shared" si="161"/>
        <v/>
      </c>
      <c r="L695" s="27" t="str">
        <f t="shared" si="162"/>
        <v/>
      </c>
      <c r="M695" s="18" t="str">
        <f t="shared" si="152"/>
        <v/>
      </c>
      <c r="O695" s="18" t="str">
        <f t="shared" si="153"/>
        <v/>
      </c>
      <c r="P695" s="18" t="str">
        <f t="shared" si="163"/>
        <v/>
      </c>
      <c r="Q695" s="27" t="str">
        <f t="shared" si="164"/>
        <v/>
      </c>
    </row>
    <row r="696" spans="1:17" x14ac:dyDescent="0.25">
      <c r="A696" t="e">
        <f t="shared" si="154"/>
        <v>#VALUE!</v>
      </c>
      <c r="B696" s="6" t="str">
        <f t="shared" si="155"/>
        <v/>
      </c>
      <c r="C696" s="7" t="str">
        <f t="shared" si="156"/>
        <v/>
      </c>
      <c r="D696" s="1" t="str">
        <f t="shared" si="150"/>
        <v/>
      </c>
      <c r="E696" s="28" t="str">
        <f t="shared" si="157"/>
        <v/>
      </c>
      <c r="F696" s="1" t="str">
        <f t="shared" si="151"/>
        <v/>
      </c>
      <c r="G696" s="1" t="str">
        <f t="shared" si="158"/>
        <v/>
      </c>
      <c r="H696" s="7" t="str">
        <f t="shared" si="159"/>
        <v/>
      </c>
      <c r="J696" s="14" t="e">
        <f t="shared" si="160"/>
        <v>#VALUE!</v>
      </c>
      <c r="K696" s="19" t="str">
        <f t="shared" si="161"/>
        <v/>
      </c>
      <c r="L696" s="27" t="str">
        <f t="shared" si="162"/>
        <v/>
      </c>
      <c r="M696" s="18" t="str">
        <f t="shared" si="152"/>
        <v/>
      </c>
      <c r="O696" s="18" t="str">
        <f t="shared" si="153"/>
        <v/>
      </c>
      <c r="P696" s="18" t="str">
        <f t="shared" si="163"/>
        <v/>
      </c>
      <c r="Q696" s="27" t="str">
        <f t="shared" si="164"/>
        <v/>
      </c>
    </row>
    <row r="697" spans="1:17" x14ac:dyDescent="0.25">
      <c r="A697" t="e">
        <f t="shared" si="154"/>
        <v>#VALUE!</v>
      </c>
      <c r="B697" s="6" t="str">
        <f t="shared" si="155"/>
        <v/>
      </c>
      <c r="C697" s="7" t="str">
        <f t="shared" si="156"/>
        <v/>
      </c>
      <c r="D697" s="1" t="str">
        <f t="shared" si="150"/>
        <v/>
      </c>
      <c r="E697" s="28" t="str">
        <f t="shared" si="157"/>
        <v/>
      </c>
      <c r="F697" s="1" t="str">
        <f t="shared" si="151"/>
        <v/>
      </c>
      <c r="G697" s="1" t="str">
        <f t="shared" si="158"/>
        <v/>
      </c>
      <c r="H697" s="7" t="str">
        <f t="shared" si="159"/>
        <v/>
      </c>
      <c r="J697" s="14" t="e">
        <f t="shared" si="160"/>
        <v>#VALUE!</v>
      </c>
      <c r="K697" s="19" t="str">
        <f t="shared" si="161"/>
        <v/>
      </c>
      <c r="L697" s="27" t="str">
        <f t="shared" si="162"/>
        <v/>
      </c>
      <c r="M697" s="18" t="str">
        <f t="shared" si="152"/>
        <v/>
      </c>
      <c r="O697" s="18" t="str">
        <f t="shared" si="153"/>
        <v/>
      </c>
      <c r="P697" s="18" t="str">
        <f t="shared" si="163"/>
        <v/>
      </c>
      <c r="Q697" s="27" t="str">
        <f t="shared" si="164"/>
        <v/>
      </c>
    </row>
    <row r="698" spans="1:17" x14ac:dyDescent="0.25">
      <c r="A698" t="e">
        <f t="shared" si="154"/>
        <v>#VALUE!</v>
      </c>
      <c r="B698" s="6" t="str">
        <f t="shared" si="155"/>
        <v/>
      </c>
      <c r="C698" s="7" t="str">
        <f t="shared" si="156"/>
        <v/>
      </c>
      <c r="D698" s="1" t="str">
        <f t="shared" si="150"/>
        <v/>
      </c>
      <c r="E698" s="28" t="str">
        <f t="shared" si="157"/>
        <v/>
      </c>
      <c r="F698" s="1" t="str">
        <f t="shared" si="151"/>
        <v/>
      </c>
      <c r="G698" s="1" t="str">
        <f t="shared" si="158"/>
        <v/>
      </c>
      <c r="H698" s="7" t="str">
        <f t="shared" si="159"/>
        <v/>
      </c>
      <c r="J698" s="14" t="e">
        <f t="shared" si="160"/>
        <v>#VALUE!</v>
      </c>
      <c r="K698" s="19" t="str">
        <f t="shared" si="161"/>
        <v/>
      </c>
      <c r="L698" s="27" t="str">
        <f t="shared" si="162"/>
        <v/>
      </c>
      <c r="M698" s="18" t="str">
        <f t="shared" si="152"/>
        <v/>
      </c>
      <c r="O698" s="18" t="str">
        <f t="shared" si="153"/>
        <v/>
      </c>
      <c r="P698" s="18" t="str">
        <f t="shared" si="163"/>
        <v/>
      </c>
      <c r="Q698" s="27" t="str">
        <f t="shared" si="164"/>
        <v/>
      </c>
    </row>
    <row r="699" spans="1:17" x14ac:dyDescent="0.25">
      <c r="A699" t="e">
        <f t="shared" si="154"/>
        <v>#VALUE!</v>
      </c>
      <c r="B699" s="6" t="str">
        <f t="shared" si="155"/>
        <v/>
      </c>
      <c r="C699" s="7" t="str">
        <f t="shared" si="156"/>
        <v/>
      </c>
      <c r="D699" s="1" t="str">
        <f t="shared" si="150"/>
        <v/>
      </c>
      <c r="E699" s="28" t="str">
        <f t="shared" si="157"/>
        <v/>
      </c>
      <c r="F699" s="1" t="str">
        <f t="shared" si="151"/>
        <v/>
      </c>
      <c r="G699" s="1" t="str">
        <f t="shared" si="158"/>
        <v/>
      </c>
      <c r="H699" s="7" t="str">
        <f t="shared" si="159"/>
        <v/>
      </c>
      <c r="J699" s="14" t="e">
        <f t="shared" si="160"/>
        <v>#VALUE!</v>
      </c>
      <c r="K699" s="19" t="str">
        <f t="shared" si="161"/>
        <v/>
      </c>
      <c r="L699" s="27" t="str">
        <f t="shared" si="162"/>
        <v/>
      </c>
      <c r="M699" s="18" t="str">
        <f t="shared" si="152"/>
        <v/>
      </c>
      <c r="O699" s="18" t="str">
        <f t="shared" si="153"/>
        <v/>
      </c>
      <c r="P699" s="18" t="str">
        <f t="shared" si="163"/>
        <v/>
      </c>
      <c r="Q699" s="27" t="str">
        <f t="shared" si="164"/>
        <v/>
      </c>
    </row>
    <row r="700" spans="1:17" x14ac:dyDescent="0.25">
      <c r="A700" t="e">
        <f t="shared" si="154"/>
        <v>#VALUE!</v>
      </c>
      <c r="B700" s="6" t="str">
        <f t="shared" si="155"/>
        <v/>
      </c>
      <c r="C700" s="7" t="str">
        <f t="shared" si="156"/>
        <v/>
      </c>
      <c r="D700" s="1" t="str">
        <f t="shared" si="150"/>
        <v/>
      </c>
      <c r="E700" s="28" t="str">
        <f t="shared" si="157"/>
        <v/>
      </c>
      <c r="F700" s="1" t="str">
        <f t="shared" si="151"/>
        <v/>
      </c>
      <c r="G700" s="1" t="str">
        <f t="shared" si="158"/>
        <v/>
      </c>
      <c r="H700" s="7" t="str">
        <f t="shared" si="159"/>
        <v/>
      </c>
      <c r="J700" s="14" t="e">
        <f t="shared" si="160"/>
        <v>#VALUE!</v>
      </c>
      <c r="K700" s="19" t="str">
        <f t="shared" si="161"/>
        <v/>
      </c>
      <c r="L700" s="27" t="str">
        <f t="shared" si="162"/>
        <v/>
      </c>
      <c r="M700" s="18" t="str">
        <f t="shared" si="152"/>
        <v/>
      </c>
      <c r="O700" s="18" t="str">
        <f t="shared" si="153"/>
        <v/>
      </c>
      <c r="P700" s="18" t="str">
        <f t="shared" si="163"/>
        <v/>
      </c>
      <c r="Q700" s="27" t="str">
        <f t="shared" si="164"/>
        <v/>
      </c>
    </row>
    <row r="701" spans="1:17" x14ac:dyDescent="0.25">
      <c r="A701" t="e">
        <f t="shared" si="154"/>
        <v>#VALUE!</v>
      </c>
      <c r="B701" s="6" t="str">
        <f t="shared" si="155"/>
        <v/>
      </c>
      <c r="C701" s="7" t="str">
        <f t="shared" si="156"/>
        <v/>
      </c>
      <c r="D701" s="1" t="str">
        <f t="shared" si="150"/>
        <v/>
      </c>
      <c r="E701" s="28" t="str">
        <f t="shared" si="157"/>
        <v/>
      </c>
      <c r="F701" s="1" t="str">
        <f t="shared" si="151"/>
        <v/>
      </c>
      <c r="G701" s="1" t="str">
        <f t="shared" si="158"/>
        <v/>
      </c>
      <c r="H701" s="7" t="str">
        <f t="shared" si="159"/>
        <v/>
      </c>
      <c r="J701" s="14" t="e">
        <f t="shared" si="160"/>
        <v>#VALUE!</v>
      </c>
      <c r="K701" s="19" t="str">
        <f t="shared" si="161"/>
        <v/>
      </c>
      <c r="L701" s="27" t="str">
        <f t="shared" si="162"/>
        <v/>
      </c>
      <c r="M701" s="18" t="str">
        <f t="shared" si="152"/>
        <v/>
      </c>
      <c r="O701" s="18" t="str">
        <f t="shared" si="153"/>
        <v/>
      </c>
      <c r="P701" s="18" t="str">
        <f t="shared" si="163"/>
        <v/>
      </c>
      <c r="Q701" s="27" t="str">
        <f t="shared" si="164"/>
        <v/>
      </c>
    </row>
    <row r="702" spans="1:17" x14ac:dyDescent="0.25">
      <c r="A702" t="e">
        <f t="shared" si="154"/>
        <v>#VALUE!</v>
      </c>
      <c r="B702" s="6" t="str">
        <f t="shared" si="155"/>
        <v/>
      </c>
      <c r="C702" s="7" t="str">
        <f t="shared" si="156"/>
        <v/>
      </c>
      <c r="D702" s="1" t="str">
        <f t="shared" si="150"/>
        <v/>
      </c>
      <c r="E702" s="28" t="str">
        <f t="shared" si="157"/>
        <v/>
      </c>
      <c r="F702" s="1" t="str">
        <f t="shared" si="151"/>
        <v/>
      </c>
      <c r="G702" s="1" t="str">
        <f t="shared" si="158"/>
        <v/>
      </c>
      <c r="H702" s="7" t="str">
        <f t="shared" si="159"/>
        <v/>
      </c>
      <c r="J702" s="14" t="e">
        <f t="shared" si="160"/>
        <v>#VALUE!</v>
      </c>
      <c r="K702" s="19" t="str">
        <f t="shared" si="161"/>
        <v/>
      </c>
      <c r="L702" s="27" t="str">
        <f t="shared" si="162"/>
        <v/>
      </c>
      <c r="M702" s="18" t="str">
        <f t="shared" si="152"/>
        <v/>
      </c>
      <c r="O702" s="18" t="str">
        <f t="shared" si="153"/>
        <v/>
      </c>
      <c r="P702" s="18" t="str">
        <f t="shared" si="163"/>
        <v/>
      </c>
      <c r="Q702" s="27" t="str">
        <f t="shared" si="164"/>
        <v/>
      </c>
    </row>
    <row r="703" spans="1:17" x14ac:dyDescent="0.25">
      <c r="A703" t="e">
        <f t="shared" si="154"/>
        <v>#VALUE!</v>
      </c>
      <c r="B703" s="6" t="str">
        <f t="shared" si="155"/>
        <v/>
      </c>
      <c r="C703" s="7" t="str">
        <f t="shared" si="156"/>
        <v/>
      </c>
      <c r="D703" s="1" t="str">
        <f t="shared" si="150"/>
        <v/>
      </c>
      <c r="E703" s="28" t="str">
        <f t="shared" si="157"/>
        <v/>
      </c>
      <c r="F703" s="1" t="str">
        <f t="shared" si="151"/>
        <v/>
      </c>
      <c r="G703" s="1" t="str">
        <f t="shared" si="158"/>
        <v/>
      </c>
      <c r="H703" s="7" t="str">
        <f t="shared" si="159"/>
        <v/>
      </c>
      <c r="J703" s="14" t="e">
        <f t="shared" si="160"/>
        <v>#VALUE!</v>
      </c>
      <c r="K703" s="19" t="str">
        <f t="shared" si="161"/>
        <v/>
      </c>
      <c r="L703" s="27" t="str">
        <f t="shared" si="162"/>
        <v/>
      </c>
      <c r="M703" s="18" t="str">
        <f t="shared" si="152"/>
        <v/>
      </c>
      <c r="O703" s="18" t="str">
        <f t="shared" si="153"/>
        <v/>
      </c>
      <c r="P703" s="18" t="str">
        <f t="shared" si="163"/>
        <v/>
      </c>
      <c r="Q703" s="27" t="str">
        <f t="shared" si="164"/>
        <v/>
      </c>
    </row>
    <row r="704" spans="1:17" x14ac:dyDescent="0.25">
      <c r="A704" t="e">
        <f t="shared" si="154"/>
        <v>#VALUE!</v>
      </c>
      <c r="B704" s="6" t="str">
        <f t="shared" si="155"/>
        <v/>
      </c>
      <c r="C704" s="7" t="str">
        <f t="shared" si="156"/>
        <v/>
      </c>
      <c r="D704" s="1" t="str">
        <f t="shared" si="150"/>
        <v/>
      </c>
      <c r="E704" s="28" t="str">
        <f t="shared" si="157"/>
        <v/>
      </c>
      <c r="F704" s="1" t="str">
        <f t="shared" si="151"/>
        <v/>
      </c>
      <c r="G704" s="1" t="str">
        <f t="shared" si="158"/>
        <v/>
      </c>
      <c r="H704" s="7" t="str">
        <f t="shared" si="159"/>
        <v/>
      </c>
      <c r="J704" s="14" t="e">
        <f t="shared" si="160"/>
        <v>#VALUE!</v>
      </c>
      <c r="K704" s="19" t="str">
        <f t="shared" si="161"/>
        <v/>
      </c>
      <c r="L704" s="27" t="str">
        <f t="shared" si="162"/>
        <v/>
      </c>
      <c r="M704" s="18" t="str">
        <f t="shared" si="152"/>
        <v/>
      </c>
      <c r="O704" s="18" t="str">
        <f t="shared" si="153"/>
        <v/>
      </c>
      <c r="P704" s="18" t="str">
        <f t="shared" si="163"/>
        <v/>
      </c>
      <c r="Q704" s="27" t="str">
        <f t="shared" si="164"/>
        <v/>
      </c>
    </row>
    <row r="705" spans="1:17" x14ac:dyDescent="0.25">
      <c r="A705" t="e">
        <f t="shared" si="154"/>
        <v>#VALUE!</v>
      </c>
      <c r="B705" s="6" t="str">
        <f t="shared" si="155"/>
        <v/>
      </c>
      <c r="C705" s="7" t="str">
        <f t="shared" si="156"/>
        <v/>
      </c>
      <c r="D705" s="1" t="str">
        <f t="shared" si="150"/>
        <v/>
      </c>
      <c r="E705" s="28" t="str">
        <f t="shared" si="157"/>
        <v/>
      </c>
      <c r="F705" s="1" t="str">
        <f t="shared" si="151"/>
        <v/>
      </c>
      <c r="G705" s="1" t="str">
        <f t="shared" si="158"/>
        <v/>
      </c>
      <c r="H705" s="7" t="str">
        <f t="shared" si="159"/>
        <v/>
      </c>
      <c r="J705" s="14" t="e">
        <f t="shared" si="160"/>
        <v>#VALUE!</v>
      </c>
      <c r="K705" s="19" t="str">
        <f t="shared" si="161"/>
        <v/>
      </c>
      <c r="L705" s="27" t="str">
        <f t="shared" si="162"/>
        <v/>
      </c>
      <c r="M705" s="18" t="str">
        <f t="shared" si="152"/>
        <v/>
      </c>
      <c r="O705" s="18" t="str">
        <f t="shared" si="153"/>
        <v/>
      </c>
      <c r="P705" s="18" t="str">
        <f t="shared" si="163"/>
        <v/>
      </c>
      <c r="Q705" s="27" t="str">
        <f t="shared" si="164"/>
        <v/>
      </c>
    </row>
    <row r="706" spans="1:17" x14ac:dyDescent="0.25">
      <c r="A706" t="e">
        <f t="shared" si="154"/>
        <v>#VALUE!</v>
      </c>
      <c r="B706" s="6" t="str">
        <f t="shared" si="155"/>
        <v/>
      </c>
      <c r="C706" s="7" t="str">
        <f t="shared" si="156"/>
        <v/>
      </c>
      <c r="D706" s="1" t="str">
        <f t="shared" si="150"/>
        <v/>
      </c>
      <c r="E706" s="28" t="str">
        <f t="shared" si="157"/>
        <v/>
      </c>
      <c r="F706" s="1" t="str">
        <f t="shared" si="151"/>
        <v/>
      </c>
      <c r="G706" s="1" t="str">
        <f t="shared" si="158"/>
        <v/>
      </c>
      <c r="H706" s="7" t="str">
        <f t="shared" si="159"/>
        <v/>
      </c>
      <c r="J706" s="14" t="e">
        <f t="shared" si="160"/>
        <v>#VALUE!</v>
      </c>
      <c r="K706" s="19" t="str">
        <f t="shared" si="161"/>
        <v/>
      </c>
      <c r="L706" s="27" t="str">
        <f t="shared" si="162"/>
        <v/>
      </c>
      <c r="M706" s="18" t="str">
        <f t="shared" si="152"/>
        <v/>
      </c>
      <c r="O706" s="18" t="str">
        <f t="shared" si="153"/>
        <v/>
      </c>
      <c r="P706" s="18" t="str">
        <f t="shared" si="163"/>
        <v/>
      </c>
      <c r="Q706" s="27" t="str">
        <f t="shared" si="164"/>
        <v/>
      </c>
    </row>
    <row r="707" spans="1:17" x14ac:dyDescent="0.25">
      <c r="A707" t="e">
        <f t="shared" si="154"/>
        <v>#VALUE!</v>
      </c>
      <c r="B707" s="6" t="str">
        <f t="shared" si="155"/>
        <v/>
      </c>
      <c r="C707" s="7" t="str">
        <f t="shared" si="156"/>
        <v/>
      </c>
      <c r="D707" s="1" t="str">
        <f t="shared" si="150"/>
        <v/>
      </c>
      <c r="E707" s="28" t="str">
        <f t="shared" si="157"/>
        <v/>
      </c>
      <c r="F707" s="1" t="str">
        <f t="shared" si="151"/>
        <v/>
      </c>
      <c r="G707" s="1" t="str">
        <f t="shared" si="158"/>
        <v/>
      </c>
      <c r="H707" s="7" t="str">
        <f t="shared" si="159"/>
        <v/>
      </c>
      <c r="J707" s="14" t="e">
        <f t="shared" si="160"/>
        <v>#VALUE!</v>
      </c>
      <c r="K707" s="19" t="str">
        <f t="shared" si="161"/>
        <v/>
      </c>
      <c r="L707" s="27" t="str">
        <f t="shared" si="162"/>
        <v/>
      </c>
      <c r="M707" s="18" t="str">
        <f t="shared" si="152"/>
        <v/>
      </c>
      <c r="O707" s="18" t="str">
        <f t="shared" si="153"/>
        <v/>
      </c>
      <c r="P707" s="18" t="str">
        <f t="shared" si="163"/>
        <v/>
      </c>
      <c r="Q707" s="27" t="str">
        <f t="shared" si="164"/>
        <v/>
      </c>
    </row>
    <row r="708" spans="1:17" x14ac:dyDescent="0.25">
      <c r="A708" t="e">
        <f t="shared" si="154"/>
        <v>#VALUE!</v>
      </c>
      <c r="B708" s="6" t="str">
        <f t="shared" si="155"/>
        <v/>
      </c>
      <c r="C708" s="7" t="str">
        <f t="shared" si="156"/>
        <v/>
      </c>
      <c r="D708" s="1" t="str">
        <f t="shared" si="150"/>
        <v/>
      </c>
      <c r="E708" s="28" t="str">
        <f t="shared" si="157"/>
        <v/>
      </c>
      <c r="F708" s="1" t="str">
        <f t="shared" si="151"/>
        <v/>
      </c>
      <c r="G708" s="1" t="str">
        <f t="shared" si="158"/>
        <v/>
      </c>
      <c r="H708" s="7" t="str">
        <f t="shared" si="159"/>
        <v/>
      </c>
      <c r="J708" s="14" t="e">
        <f t="shared" si="160"/>
        <v>#VALUE!</v>
      </c>
      <c r="K708" s="19" t="str">
        <f t="shared" si="161"/>
        <v/>
      </c>
      <c r="L708" s="27" t="str">
        <f t="shared" si="162"/>
        <v/>
      </c>
      <c r="M708" s="18" t="str">
        <f t="shared" si="152"/>
        <v/>
      </c>
      <c r="O708" s="18" t="str">
        <f t="shared" si="153"/>
        <v/>
      </c>
      <c r="P708" s="18" t="str">
        <f t="shared" si="163"/>
        <v/>
      </c>
      <c r="Q708" s="27" t="str">
        <f t="shared" si="164"/>
        <v/>
      </c>
    </row>
    <row r="709" spans="1:17" x14ac:dyDescent="0.25">
      <c r="A709" t="e">
        <f t="shared" si="154"/>
        <v>#VALUE!</v>
      </c>
      <c r="B709" s="6" t="str">
        <f t="shared" si="155"/>
        <v/>
      </c>
      <c r="C709" s="7" t="str">
        <f t="shared" si="156"/>
        <v/>
      </c>
      <c r="D709" s="1" t="str">
        <f t="shared" si="150"/>
        <v/>
      </c>
      <c r="E709" s="28" t="str">
        <f t="shared" si="157"/>
        <v/>
      </c>
      <c r="F709" s="1" t="str">
        <f t="shared" si="151"/>
        <v/>
      </c>
      <c r="G709" s="1" t="str">
        <f t="shared" si="158"/>
        <v/>
      </c>
      <c r="H709" s="7" t="str">
        <f t="shared" si="159"/>
        <v/>
      </c>
      <c r="J709" s="14" t="e">
        <f t="shared" si="160"/>
        <v>#VALUE!</v>
      </c>
      <c r="K709" s="19" t="str">
        <f t="shared" si="161"/>
        <v/>
      </c>
      <c r="L709" s="27" t="str">
        <f t="shared" si="162"/>
        <v/>
      </c>
      <c r="M709" s="18" t="str">
        <f t="shared" si="152"/>
        <v/>
      </c>
      <c r="O709" s="18" t="str">
        <f t="shared" si="153"/>
        <v/>
      </c>
      <c r="P709" s="18" t="str">
        <f t="shared" si="163"/>
        <v/>
      </c>
      <c r="Q709" s="27" t="str">
        <f t="shared" si="164"/>
        <v/>
      </c>
    </row>
    <row r="710" spans="1:17" x14ac:dyDescent="0.25">
      <c r="A710" t="e">
        <f t="shared" si="154"/>
        <v>#VALUE!</v>
      </c>
      <c r="B710" s="6" t="str">
        <f t="shared" si="155"/>
        <v/>
      </c>
      <c r="C710" s="7" t="str">
        <f t="shared" si="156"/>
        <v/>
      </c>
      <c r="D710" s="1" t="str">
        <f t="shared" si="150"/>
        <v/>
      </c>
      <c r="E710" s="28" t="str">
        <f t="shared" si="157"/>
        <v/>
      </c>
      <c r="F710" s="1" t="str">
        <f t="shared" si="151"/>
        <v/>
      </c>
      <c r="G710" s="1" t="str">
        <f t="shared" si="158"/>
        <v/>
      </c>
      <c r="H710" s="7" t="str">
        <f t="shared" si="159"/>
        <v/>
      </c>
      <c r="J710" s="14" t="e">
        <f t="shared" si="160"/>
        <v>#VALUE!</v>
      </c>
      <c r="K710" s="19" t="str">
        <f t="shared" si="161"/>
        <v/>
      </c>
      <c r="L710" s="27" t="str">
        <f t="shared" si="162"/>
        <v/>
      </c>
      <c r="M710" s="18" t="str">
        <f t="shared" si="152"/>
        <v/>
      </c>
      <c r="O710" s="18" t="str">
        <f t="shared" si="153"/>
        <v/>
      </c>
      <c r="P710" s="18" t="str">
        <f t="shared" si="163"/>
        <v/>
      </c>
      <c r="Q710" s="27" t="str">
        <f t="shared" si="164"/>
        <v/>
      </c>
    </row>
    <row r="711" spans="1:17" x14ac:dyDescent="0.25">
      <c r="A711" t="e">
        <f t="shared" si="154"/>
        <v>#VALUE!</v>
      </c>
      <c r="B711" s="6" t="str">
        <f t="shared" si="155"/>
        <v/>
      </c>
      <c r="C711" s="7" t="str">
        <f t="shared" si="156"/>
        <v/>
      </c>
      <c r="D711" s="1" t="str">
        <f t="shared" si="150"/>
        <v/>
      </c>
      <c r="E711" s="28" t="str">
        <f t="shared" si="157"/>
        <v/>
      </c>
      <c r="F711" s="1" t="str">
        <f t="shared" si="151"/>
        <v/>
      </c>
      <c r="G711" s="1" t="str">
        <f t="shared" si="158"/>
        <v/>
      </c>
      <c r="H711" s="7" t="str">
        <f t="shared" si="159"/>
        <v/>
      </c>
      <c r="J711" s="14" t="e">
        <f t="shared" si="160"/>
        <v>#VALUE!</v>
      </c>
      <c r="K711" s="19" t="str">
        <f t="shared" si="161"/>
        <v/>
      </c>
      <c r="L711" s="27" t="str">
        <f t="shared" si="162"/>
        <v/>
      </c>
      <c r="M711" s="18" t="str">
        <f t="shared" si="152"/>
        <v/>
      </c>
      <c r="O711" s="18" t="str">
        <f t="shared" si="153"/>
        <v/>
      </c>
      <c r="P711" s="18" t="str">
        <f t="shared" si="163"/>
        <v/>
      </c>
      <c r="Q711" s="27" t="str">
        <f t="shared" si="164"/>
        <v/>
      </c>
    </row>
    <row r="712" spans="1:17" x14ac:dyDescent="0.25">
      <c r="A712" t="e">
        <f t="shared" si="154"/>
        <v>#VALUE!</v>
      </c>
      <c r="B712" s="6" t="str">
        <f t="shared" si="155"/>
        <v/>
      </c>
      <c r="C712" s="7" t="str">
        <f t="shared" si="156"/>
        <v/>
      </c>
      <c r="D712" s="1" t="str">
        <f t="shared" si="150"/>
        <v/>
      </c>
      <c r="E712" s="28" t="str">
        <f t="shared" si="157"/>
        <v/>
      </c>
      <c r="F712" s="1" t="str">
        <f t="shared" si="151"/>
        <v/>
      </c>
      <c r="G712" s="1" t="str">
        <f t="shared" si="158"/>
        <v/>
      </c>
      <c r="H712" s="7" t="str">
        <f t="shared" si="159"/>
        <v/>
      </c>
      <c r="J712" s="14" t="e">
        <f t="shared" si="160"/>
        <v>#VALUE!</v>
      </c>
      <c r="K712" s="19" t="str">
        <f t="shared" si="161"/>
        <v/>
      </c>
      <c r="L712" s="27" t="str">
        <f t="shared" si="162"/>
        <v/>
      </c>
      <c r="M712" s="18" t="str">
        <f t="shared" si="152"/>
        <v/>
      </c>
      <c r="O712" s="18" t="str">
        <f t="shared" si="153"/>
        <v/>
      </c>
      <c r="P712" s="18" t="str">
        <f t="shared" si="163"/>
        <v/>
      </c>
      <c r="Q712" s="27" t="str">
        <f t="shared" si="164"/>
        <v/>
      </c>
    </row>
    <row r="713" spans="1:17" x14ac:dyDescent="0.25">
      <c r="A713" t="e">
        <f t="shared" si="154"/>
        <v>#VALUE!</v>
      </c>
      <c r="B713" s="6" t="str">
        <f t="shared" si="155"/>
        <v/>
      </c>
      <c r="C713" s="7" t="str">
        <f t="shared" si="156"/>
        <v/>
      </c>
      <c r="D713" s="1" t="str">
        <f t="shared" si="150"/>
        <v/>
      </c>
      <c r="E713" s="28" t="str">
        <f t="shared" si="157"/>
        <v/>
      </c>
      <c r="F713" s="1" t="str">
        <f t="shared" si="151"/>
        <v/>
      </c>
      <c r="G713" s="1" t="str">
        <f t="shared" si="158"/>
        <v/>
      </c>
      <c r="H713" s="7" t="str">
        <f t="shared" si="159"/>
        <v/>
      </c>
      <c r="J713" s="14" t="e">
        <f t="shared" si="160"/>
        <v>#VALUE!</v>
      </c>
      <c r="K713" s="19" t="str">
        <f t="shared" si="161"/>
        <v/>
      </c>
      <c r="L713" s="27" t="str">
        <f t="shared" si="162"/>
        <v/>
      </c>
      <c r="M713" s="18" t="str">
        <f t="shared" si="152"/>
        <v/>
      </c>
      <c r="O713" s="18" t="str">
        <f t="shared" si="153"/>
        <v/>
      </c>
      <c r="P713" s="18" t="str">
        <f t="shared" si="163"/>
        <v/>
      </c>
      <c r="Q713" s="27" t="str">
        <f t="shared" si="164"/>
        <v/>
      </c>
    </row>
    <row r="714" spans="1:17" x14ac:dyDescent="0.25">
      <c r="A714" t="e">
        <f t="shared" si="154"/>
        <v>#VALUE!</v>
      </c>
      <c r="B714" s="6" t="str">
        <f t="shared" si="155"/>
        <v/>
      </c>
      <c r="C714" s="7" t="str">
        <f t="shared" si="156"/>
        <v/>
      </c>
      <c r="D714" s="1" t="str">
        <f t="shared" si="150"/>
        <v/>
      </c>
      <c r="E714" s="28" t="str">
        <f t="shared" si="157"/>
        <v/>
      </c>
      <c r="F714" s="1" t="str">
        <f t="shared" si="151"/>
        <v/>
      </c>
      <c r="G714" s="1" t="str">
        <f t="shared" si="158"/>
        <v/>
      </c>
      <c r="H714" s="7" t="str">
        <f t="shared" si="159"/>
        <v/>
      </c>
      <c r="J714" s="14" t="e">
        <f t="shared" si="160"/>
        <v>#VALUE!</v>
      </c>
      <c r="K714" s="19" t="str">
        <f t="shared" si="161"/>
        <v/>
      </c>
      <c r="L714" s="27" t="str">
        <f t="shared" si="162"/>
        <v/>
      </c>
      <c r="M714" s="18" t="str">
        <f t="shared" si="152"/>
        <v/>
      </c>
      <c r="O714" s="18" t="str">
        <f t="shared" si="153"/>
        <v/>
      </c>
      <c r="P714" s="18" t="str">
        <f t="shared" si="163"/>
        <v/>
      </c>
      <c r="Q714" s="27" t="str">
        <f t="shared" si="164"/>
        <v/>
      </c>
    </row>
    <row r="715" spans="1:17" x14ac:dyDescent="0.25">
      <c r="A715" t="e">
        <f t="shared" si="154"/>
        <v>#VALUE!</v>
      </c>
      <c r="B715" s="6" t="str">
        <f t="shared" si="155"/>
        <v/>
      </c>
      <c r="C715" s="7" t="str">
        <f t="shared" si="156"/>
        <v/>
      </c>
      <c r="D715" s="1" t="str">
        <f t="shared" si="150"/>
        <v/>
      </c>
      <c r="E715" s="28" t="str">
        <f t="shared" si="157"/>
        <v/>
      </c>
      <c r="F715" s="1" t="str">
        <f t="shared" si="151"/>
        <v/>
      </c>
      <c r="G715" s="1" t="str">
        <f t="shared" si="158"/>
        <v/>
      </c>
      <c r="H715" s="7" t="str">
        <f t="shared" si="159"/>
        <v/>
      </c>
      <c r="J715" s="14" t="e">
        <f t="shared" si="160"/>
        <v>#VALUE!</v>
      </c>
      <c r="K715" s="19" t="str">
        <f t="shared" si="161"/>
        <v/>
      </c>
      <c r="L715" s="27" t="str">
        <f t="shared" si="162"/>
        <v/>
      </c>
      <c r="M715" s="18" t="str">
        <f t="shared" si="152"/>
        <v/>
      </c>
      <c r="O715" s="18" t="str">
        <f t="shared" si="153"/>
        <v/>
      </c>
      <c r="P715" s="18" t="str">
        <f t="shared" si="163"/>
        <v/>
      </c>
      <c r="Q715" s="27" t="str">
        <f t="shared" si="164"/>
        <v/>
      </c>
    </row>
    <row r="716" spans="1:17" x14ac:dyDescent="0.25">
      <c r="A716" t="e">
        <f t="shared" si="154"/>
        <v>#VALUE!</v>
      </c>
      <c r="B716" s="6" t="str">
        <f t="shared" si="155"/>
        <v/>
      </c>
      <c r="C716" s="7" t="str">
        <f t="shared" si="156"/>
        <v/>
      </c>
      <c r="D716" s="1" t="str">
        <f t="shared" ref="D716:D779" si="165">IF(ISNUMBER($A716),IF($C716&gt;$G$4,ROUND($G$4,2),$C716),"")</f>
        <v/>
      </c>
      <c r="E716" s="28" t="str">
        <f t="shared" si="157"/>
        <v/>
      </c>
      <c r="F716" s="1" t="str">
        <f t="shared" ref="F716:F779" si="166">IF(ISNUMBER($A716),$C716*$G$3,"")</f>
        <v/>
      </c>
      <c r="G716" s="1" t="str">
        <f t="shared" si="158"/>
        <v/>
      </c>
      <c r="H716" s="7" t="str">
        <f t="shared" si="159"/>
        <v/>
      </c>
      <c r="J716" s="14" t="e">
        <f t="shared" si="160"/>
        <v>#VALUE!</v>
      </c>
      <c r="K716" s="19" t="str">
        <f t="shared" si="161"/>
        <v/>
      </c>
      <c r="L716" s="27" t="str">
        <f t="shared" si="162"/>
        <v/>
      </c>
      <c r="M716" s="18" t="str">
        <f t="shared" ref="M716:M779" si="167">IF(ISNUMBER($J716),IF($L716&gt;$G$4,ROUND($G$4,2),$L716),"")</f>
        <v/>
      </c>
      <c r="O716" s="18" t="str">
        <f t="shared" ref="O716:O779" si="168">IF(ISNUMBER($J716),$L716*$G$3,"")</f>
        <v/>
      </c>
      <c r="P716" s="18" t="str">
        <f t="shared" si="163"/>
        <v/>
      </c>
      <c r="Q716" s="27" t="str">
        <f t="shared" si="164"/>
        <v/>
      </c>
    </row>
    <row r="717" spans="1:17" x14ac:dyDescent="0.25">
      <c r="A717" t="e">
        <f t="shared" ref="A717:A780" si="169">IF(ROUND($H716&lt;=0,0),"",$A716+1)</f>
        <v>#VALUE!</v>
      </c>
      <c r="B717" s="6" t="str">
        <f t="shared" ref="B717:B780" si="170">IF(ISNUMBER($A717),$B716+14,"")</f>
        <v/>
      </c>
      <c r="C717" s="7" t="str">
        <f t="shared" ref="C717:C780" si="171">IF(ISNUMBER($A717),$H716,"")</f>
        <v/>
      </c>
      <c r="D717" s="1" t="str">
        <f t="shared" si="165"/>
        <v/>
      </c>
      <c r="E717" s="28" t="str">
        <f t="shared" ref="E717:E780" si="172">IF(ISNUMBER($A717),$D$8,"")</f>
        <v/>
      </c>
      <c r="F717" s="1" t="str">
        <f t="shared" si="166"/>
        <v/>
      </c>
      <c r="G717" s="1" t="str">
        <f t="shared" ref="G717:G780" si="173">IF(ISNUMBER($A717),ROUND($D717-$F717,2),"")</f>
        <v/>
      </c>
      <c r="H717" s="7" t="str">
        <f t="shared" ref="H717:H780" si="174">IF(ISNUMBER($A717),ROUND($C717-$G717-$E717,2),"")</f>
        <v/>
      </c>
      <c r="J717" s="14" t="e">
        <f t="shared" ref="J717:J780" si="175">IF(ROUND($Q716&lt;=0,0),"",$J716+1)</f>
        <v>#VALUE!</v>
      </c>
      <c r="K717" s="19" t="str">
        <f t="shared" ref="K717:K780" si="176">IF(ISNUMBER($J717),$K716+14,"")</f>
        <v/>
      </c>
      <c r="L717" s="27" t="str">
        <f t="shared" ref="L717:L780" si="177">IF(ISNUMBER($J717),$Q716,"")</f>
        <v/>
      </c>
      <c r="M717" s="18" t="str">
        <f t="shared" si="167"/>
        <v/>
      </c>
      <c r="O717" s="18" t="str">
        <f t="shared" si="168"/>
        <v/>
      </c>
      <c r="P717" s="18" t="str">
        <f t="shared" ref="P717:P780" si="178">IF(ISNUMBER($J717),ROUND($M717-$O717,2),"")</f>
        <v/>
      </c>
      <c r="Q717" s="27" t="str">
        <f t="shared" ref="Q717:Q780" si="179">IF(ISNUMBER($J717),ROUND($L717-$P717-$N717,2),"")</f>
        <v/>
      </c>
    </row>
    <row r="718" spans="1:17" x14ac:dyDescent="0.25">
      <c r="A718" t="e">
        <f t="shared" si="169"/>
        <v>#VALUE!</v>
      </c>
      <c r="B718" s="6" t="str">
        <f t="shared" si="170"/>
        <v/>
      </c>
      <c r="C718" s="7" t="str">
        <f t="shared" si="171"/>
        <v/>
      </c>
      <c r="D718" s="1" t="str">
        <f t="shared" si="165"/>
        <v/>
      </c>
      <c r="E718" s="28" t="str">
        <f t="shared" si="172"/>
        <v/>
      </c>
      <c r="F718" s="1" t="str">
        <f t="shared" si="166"/>
        <v/>
      </c>
      <c r="G718" s="1" t="str">
        <f t="shared" si="173"/>
        <v/>
      </c>
      <c r="H718" s="7" t="str">
        <f t="shared" si="174"/>
        <v/>
      </c>
      <c r="J718" s="14" t="e">
        <f t="shared" si="175"/>
        <v>#VALUE!</v>
      </c>
      <c r="K718" s="19" t="str">
        <f t="shared" si="176"/>
        <v/>
      </c>
      <c r="L718" s="27" t="str">
        <f t="shared" si="177"/>
        <v/>
      </c>
      <c r="M718" s="18" t="str">
        <f t="shared" si="167"/>
        <v/>
      </c>
      <c r="O718" s="18" t="str">
        <f t="shared" si="168"/>
        <v/>
      </c>
      <c r="P718" s="18" t="str">
        <f t="shared" si="178"/>
        <v/>
      </c>
      <c r="Q718" s="27" t="str">
        <f t="shared" si="179"/>
        <v/>
      </c>
    </row>
    <row r="719" spans="1:17" x14ac:dyDescent="0.25">
      <c r="A719" t="e">
        <f t="shared" si="169"/>
        <v>#VALUE!</v>
      </c>
      <c r="B719" s="6" t="str">
        <f t="shared" si="170"/>
        <v/>
      </c>
      <c r="C719" s="7" t="str">
        <f t="shared" si="171"/>
        <v/>
      </c>
      <c r="D719" s="1" t="str">
        <f t="shared" si="165"/>
        <v/>
      </c>
      <c r="E719" s="28" t="str">
        <f t="shared" si="172"/>
        <v/>
      </c>
      <c r="F719" s="1" t="str">
        <f t="shared" si="166"/>
        <v/>
      </c>
      <c r="G719" s="1" t="str">
        <f t="shared" si="173"/>
        <v/>
      </c>
      <c r="H719" s="7" t="str">
        <f t="shared" si="174"/>
        <v/>
      </c>
      <c r="J719" s="14" t="e">
        <f t="shared" si="175"/>
        <v>#VALUE!</v>
      </c>
      <c r="K719" s="19" t="str">
        <f t="shared" si="176"/>
        <v/>
      </c>
      <c r="L719" s="27" t="str">
        <f t="shared" si="177"/>
        <v/>
      </c>
      <c r="M719" s="18" t="str">
        <f t="shared" si="167"/>
        <v/>
      </c>
      <c r="O719" s="18" t="str">
        <f t="shared" si="168"/>
        <v/>
      </c>
      <c r="P719" s="18" t="str">
        <f t="shared" si="178"/>
        <v/>
      </c>
      <c r="Q719" s="27" t="str">
        <f t="shared" si="179"/>
        <v/>
      </c>
    </row>
    <row r="720" spans="1:17" x14ac:dyDescent="0.25">
      <c r="A720" t="e">
        <f t="shared" si="169"/>
        <v>#VALUE!</v>
      </c>
      <c r="B720" s="6" t="str">
        <f t="shared" si="170"/>
        <v/>
      </c>
      <c r="C720" s="7" t="str">
        <f t="shared" si="171"/>
        <v/>
      </c>
      <c r="D720" s="1" t="str">
        <f t="shared" si="165"/>
        <v/>
      </c>
      <c r="E720" s="28" t="str">
        <f t="shared" si="172"/>
        <v/>
      </c>
      <c r="F720" s="1" t="str">
        <f t="shared" si="166"/>
        <v/>
      </c>
      <c r="G720" s="1" t="str">
        <f t="shared" si="173"/>
        <v/>
      </c>
      <c r="H720" s="7" t="str">
        <f t="shared" si="174"/>
        <v/>
      </c>
      <c r="J720" s="14" t="e">
        <f t="shared" si="175"/>
        <v>#VALUE!</v>
      </c>
      <c r="K720" s="19" t="str">
        <f t="shared" si="176"/>
        <v/>
      </c>
      <c r="L720" s="27" t="str">
        <f t="shared" si="177"/>
        <v/>
      </c>
      <c r="M720" s="18" t="str">
        <f t="shared" si="167"/>
        <v/>
      </c>
      <c r="O720" s="18" t="str">
        <f t="shared" si="168"/>
        <v/>
      </c>
      <c r="P720" s="18" t="str">
        <f t="shared" si="178"/>
        <v/>
      </c>
      <c r="Q720" s="27" t="str">
        <f t="shared" si="179"/>
        <v/>
      </c>
    </row>
    <row r="721" spans="1:17" x14ac:dyDescent="0.25">
      <c r="A721" t="e">
        <f t="shared" si="169"/>
        <v>#VALUE!</v>
      </c>
      <c r="B721" s="6" t="str">
        <f t="shared" si="170"/>
        <v/>
      </c>
      <c r="C721" s="7" t="str">
        <f t="shared" si="171"/>
        <v/>
      </c>
      <c r="D721" s="1" t="str">
        <f t="shared" si="165"/>
        <v/>
      </c>
      <c r="E721" s="28" t="str">
        <f t="shared" si="172"/>
        <v/>
      </c>
      <c r="F721" s="1" t="str">
        <f t="shared" si="166"/>
        <v/>
      </c>
      <c r="G721" s="1" t="str">
        <f t="shared" si="173"/>
        <v/>
      </c>
      <c r="H721" s="7" t="str">
        <f t="shared" si="174"/>
        <v/>
      </c>
      <c r="J721" s="14" t="e">
        <f t="shared" si="175"/>
        <v>#VALUE!</v>
      </c>
      <c r="K721" s="19" t="str">
        <f t="shared" si="176"/>
        <v/>
      </c>
      <c r="L721" s="27" t="str">
        <f t="shared" si="177"/>
        <v/>
      </c>
      <c r="M721" s="18" t="str">
        <f t="shared" si="167"/>
        <v/>
      </c>
      <c r="O721" s="18" t="str">
        <f t="shared" si="168"/>
        <v/>
      </c>
      <c r="P721" s="18" t="str">
        <f t="shared" si="178"/>
        <v/>
      </c>
      <c r="Q721" s="27" t="str">
        <f t="shared" si="179"/>
        <v/>
      </c>
    </row>
    <row r="722" spans="1:17" x14ac:dyDescent="0.25">
      <c r="A722" t="e">
        <f t="shared" si="169"/>
        <v>#VALUE!</v>
      </c>
      <c r="B722" s="6" t="str">
        <f t="shared" si="170"/>
        <v/>
      </c>
      <c r="C722" s="7" t="str">
        <f t="shared" si="171"/>
        <v/>
      </c>
      <c r="D722" s="1" t="str">
        <f t="shared" si="165"/>
        <v/>
      </c>
      <c r="E722" s="28" t="str">
        <f t="shared" si="172"/>
        <v/>
      </c>
      <c r="F722" s="1" t="str">
        <f t="shared" si="166"/>
        <v/>
      </c>
      <c r="G722" s="1" t="str">
        <f t="shared" si="173"/>
        <v/>
      </c>
      <c r="H722" s="7" t="str">
        <f t="shared" si="174"/>
        <v/>
      </c>
      <c r="J722" s="14" t="e">
        <f t="shared" si="175"/>
        <v>#VALUE!</v>
      </c>
      <c r="K722" s="19" t="str">
        <f t="shared" si="176"/>
        <v/>
      </c>
      <c r="L722" s="27" t="str">
        <f t="shared" si="177"/>
        <v/>
      </c>
      <c r="M722" s="18" t="str">
        <f t="shared" si="167"/>
        <v/>
      </c>
      <c r="O722" s="18" t="str">
        <f t="shared" si="168"/>
        <v/>
      </c>
      <c r="P722" s="18" t="str">
        <f t="shared" si="178"/>
        <v/>
      </c>
      <c r="Q722" s="27" t="str">
        <f t="shared" si="179"/>
        <v/>
      </c>
    </row>
    <row r="723" spans="1:17" x14ac:dyDescent="0.25">
      <c r="A723" t="e">
        <f t="shared" si="169"/>
        <v>#VALUE!</v>
      </c>
      <c r="B723" s="6" t="str">
        <f t="shared" si="170"/>
        <v/>
      </c>
      <c r="C723" s="7" t="str">
        <f t="shared" si="171"/>
        <v/>
      </c>
      <c r="D723" s="1" t="str">
        <f t="shared" si="165"/>
        <v/>
      </c>
      <c r="E723" s="28" t="str">
        <f t="shared" si="172"/>
        <v/>
      </c>
      <c r="F723" s="1" t="str">
        <f t="shared" si="166"/>
        <v/>
      </c>
      <c r="G723" s="1" t="str">
        <f t="shared" si="173"/>
        <v/>
      </c>
      <c r="H723" s="7" t="str">
        <f t="shared" si="174"/>
        <v/>
      </c>
      <c r="J723" s="14" t="e">
        <f t="shared" si="175"/>
        <v>#VALUE!</v>
      </c>
      <c r="K723" s="19" t="str">
        <f t="shared" si="176"/>
        <v/>
      </c>
      <c r="L723" s="27" t="str">
        <f t="shared" si="177"/>
        <v/>
      </c>
      <c r="M723" s="18" t="str">
        <f t="shared" si="167"/>
        <v/>
      </c>
      <c r="O723" s="18" t="str">
        <f t="shared" si="168"/>
        <v/>
      </c>
      <c r="P723" s="18" t="str">
        <f t="shared" si="178"/>
        <v/>
      </c>
      <c r="Q723" s="27" t="str">
        <f t="shared" si="179"/>
        <v/>
      </c>
    </row>
    <row r="724" spans="1:17" x14ac:dyDescent="0.25">
      <c r="A724" t="e">
        <f t="shared" si="169"/>
        <v>#VALUE!</v>
      </c>
      <c r="B724" s="6" t="str">
        <f t="shared" si="170"/>
        <v/>
      </c>
      <c r="C724" s="7" t="str">
        <f t="shared" si="171"/>
        <v/>
      </c>
      <c r="D724" s="1" t="str">
        <f t="shared" si="165"/>
        <v/>
      </c>
      <c r="E724" s="28" t="str">
        <f t="shared" si="172"/>
        <v/>
      </c>
      <c r="F724" s="1" t="str">
        <f t="shared" si="166"/>
        <v/>
      </c>
      <c r="G724" s="1" t="str">
        <f t="shared" si="173"/>
        <v/>
      </c>
      <c r="H724" s="7" t="str">
        <f t="shared" si="174"/>
        <v/>
      </c>
      <c r="J724" s="14" t="e">
        <f t="shared" si="175"/>
        <v>#VALUE!</v>
      </c>
      <c r="K724" s="19" t="str">
        <f t="shared" si="176"/>
        <v/>
      </c>
      <c r="L724" s="27" t="str">
        <f t="shared" si="177"/>
        <v/>
      </c>
      <c r="M724" s="18" t="str">
        <f t="shared" si="167"/>
        <v/>
      </c>
      <c r="O724" s="18" t="str">
        <f t="shared" si="168"/>
        <v/>
      </c>
      <c r="P724" s="18" t="str">
        <f t="shared" si="178"/>
        <v/>
      </c>
      <c r="Q724" s="27" t="str">
        <f t="shared" si="179"/>
        <v/>
      </c>
    </row>
    <row r="725" spans="1:17" x14ac:dyDescent="0.25">
      <c r="A725" t="e">
        <f t="shared" si="169"/>
        <v>#VALUE!</v>
      </c>
      <c r="B725" s="6" t="str">
        <f t="shared" si="170"/>
        <v/>
      </c>
      <c r="C725" s="7" t="str">
        <f t="shared" si="171"/>
        <v/>
      </c>
      <c r="D725" s="1" t="str">
        <f t="shared" si="165"/>
        <v/>
      </c>
      <c r="E725" s="28" t="str">
        <f t="shared" si="172"/>
        <v/>
      </c>
      <c r="F725" s="1" t="str">
        <f t="shared" si="166"/>
        <v/>
      </c>
      <c r="G725" s="1" t="str">
        <f t="shared" si="173"/>
        <v/>
      </c>
      <c r="H725" s="7" t="str">
        <f t="shared" si="174"/>
        <v/>
      </c>
      <c r="J725" s="14" t="e">
        <f t="shared" si="175"/>
        <v>#VALUE!</v>
      </c>
      <c r="K725" s="19" t="str">
        <f t="shared" si="176"/>
        <v/>
      </c>
      <c r="L725" s="27" t="str">
        <f t="shared" si="177"/>
        <v/>
      </c>
      <c r="M725" s="18" t="str">
        <f t="shared" si="167"/>
        <v/>
      </c>
      <c r="O725" s="18" t="str">
        <f t="shared" si="168"/>
        <v/>
      </c>
      <c r="P725" s="18" t="str">
        <f t="shared" si="178"/>
        <v/>
      </c>
      <c r="Q725" s="27" t="str">
        <f t="shared" si="179"/>
        <v/>
      </c>
    </row>
    <row r="726" spans="1:17" x14ac:dyDescent="0.25">
      <c r="A726" t="e">
        <f t="shared" si="169"/>
        <v>#VALUE!</v>
      </c>
      <c r="B726" s="6" t="str">
        <f t="shared" si="170"/>
        <v/>
      </c>
      <c r="C726" s="7" t="str">
        <f t="shared" si="171"/>
        <v/>
      </c>
      <c r="D726" s="1" t="str">
        <f t="shared" si="165"/>
        <v/>
      </c>
      <c r="E726" s="28" t="str">
        <f t="shared" si="172"/>
        <v/>
      </c>
      <c r="F726" s="1" t="str">
        <f t="shared" si="166"/>
        <v/>
      </c>
      <c r="G726" s="1" t="str">
        <f t="shared" si="173"/>
        <v/>
      </c>
      <c r="H726" s="7" t="str">
        <f t="shared" si="174"/>
        <v/>
      </c>
      <c r="J726" s="14" t="e">
        <f t="shared" si="175"/>
        <v>#VALUE!</v>
      </c>
      <c r="K726" s="19" t="str">
        <f t="shared" si="176"/>
        <v/>
      </c>
      <c r="L726" s="27" t="str">
        <f t="shared" si="177"/>
        <v/>
      </c>
      <c r="M726" s="18" t="str">
        <f t="shared" si="167"/>
        <v/>
      </c>
      <c r="O726" s="18" t="str">
        <f t="shared" si="168"/>
        <v/>
      </c>
      <c r="P726" s="18" t="str">
        <f t="shared" si="178"/>
        <v/>
      </c>
      <c r="Q726" s="27" t="str">
        <f t="shared" si="179"/>
        <v/>
      </c>
    </row>
    <row r="727" spans="1:17" x14ac:dyDescent="0.25">
      <c r="A727" t="e">
        <f t="shared" si="169"/>
        <v>#VALUE!</v>
      </c>
      <c r="B727" s="6" t="str">
        <f t="shared" si="170"/>
        <v/>
      </c>
      <c r="C727" s="7" t="str">
        <f t="shared" si="171"/>
        <v/>
      </c>
      <c r="D727" s="1" t="str">
        <f t="shared" si="165"/>
        <v/>
      </c>
      <c r="E727" s="28" t="str">
        <f t="shared" si="172"/>
        <v/>
      </c>
      <c r="F727" s="1" t="str">
        <f t="shared" si="166"/>
        <v/>
      </c>
      <c r="G727" s="1" t="str">
        <f t="shared" si="173"/>
        <v/>
      </c>
      <c r="H727" s="7" t="str">
        <f t="shared" si="174"/>
        <v/>
      </c>
      <c r="J727" s="14" t="e">
        <f t="shared" si="175"/>
        <v>#VALUE!</v>
      </c>
      <c r="K727" s="19" t="str">
        <f t="shared" si="176"/>
        <v/>
      </c>
      <c r="L727" s="27" t="str">
        <f t="shared" si="177"/>
        <v/>
      </c>
      <c r="M727" s="18" t="str">
        <f t="shared" si="167"/>
        <v/>
      </c>
      <c r="O727" s="18" t="str">
        <f t="shared" si="168"/>
        <v/>
      </c>
      <c r="P727" s="18" t="str">
        <f t="shared" si="178"/>
        <v/>
      </c>
      <c r="Q727" s="27" t="str">
        <f t="shared" si="179"/>
        <v/>
      </c>
    </row>
    <row r="728" spans="1:17" x14ac:dyDescent="0.25">
      <c r="A728" t="e">
        <f t="shared" si="169"/>
        <v>#VALUE!</v>
      </c>
      <c r="B728" s="6" t="str">
        <f t="shared" si="170"/>
        <v/>
      </c>
      <c r="C728" s="7" t="str">
        <f t="shared" si="171"/>
        <v/>
      </c>
      <c r="D728" s="1" t="str">
        <f t="shared" si="165"/>
        <v/>
      </c>
      <c r="E728" s="28" t="str">
        <f t="shared" si="172"/>
        <v/>
      </c>
      <c r="F728" s="1" t="str">
        <f t="shared" si="166"/>
        <v/>
      </c>
      <c r="G728" s="1" t="str">
        <f t="shared" si="173"/>
        <v/>
      </c>
      <c r="H728" s="7" t="str">
        <f t="shared" si="174"/>
        <v/>
      </c>
      <c r="J728" s="14" t="e">
        <f t="shared" si="175"/>
        <v>#VALUE!</v>
      </c>
      <c r="K728" s="19" t="str">
        <f t="shared" si="176"/>
        <v/>
      </c>
      <c r="L728" s="27" t="str">
        <f t="shared" si="177"/>
        <v/>
      </c>
      <c r="M728" s="18" t="str">
        <f t="shared" si="167"/>
        <v/>
      </c>
      <c r="O728" s="18" t="str">
        <f t="shared" si="168"/>
        <v/>
      </c>
      <c r="P728" s="18" t="str">
        <f t="shared" si="178"/>
        <v/>
      </c>
      <c r="Q728" s="27" t="str">
        <f t="shared" si="179"/>
        <v/>
      </c>
    </row>
    <row r="729" spans="1:17" x14ac:dyDescent="0.25">
      <c r="A729" t="e">
        <f t="shared" si="169"/>
        <v>#VALUE!</v>
      </c>
      <c r="B729" s="6" t="str">
        <f t="shared" si="170"/>
        <v/>
      </c>
      <c r="C729" s="7" t="str">
        <f t="shared" si="171"/>
        <v/>
      </c>
      <c r="D729" s="1" t="str">
        <f t="shared" si="165"/>
        <v/>
      </c>
      <c r="E729" s="28" t="str">
        <f t="shared" si="172"/>
        <v/>
      </c>
      <c r="F729" s="1" t="str">
        <f t="shared" si="166"/>
        <v/>
      </c>
      <c r="G729" s="1" t="str">
        <f t="shared" si="173"/>
        <v/>
      </c>
      <c r="H729" s="7" t="str">
        <f t="shared" si="174"/>
        <v/>
      </c>
      <c r="J729" s="14" t="e">
        <f t="shared" si="175"/>
        <v>#VALUE!</v>
      </c>
      <c r="K729" s="19" t="str">
        <f t="shared" si="176"/>
        <v/>
      </c>
      <c r="L729" s="27" t="str">
        <f t="shared" si="177"/>
        <v/>
      </c>
      <c r="M729" s="18" t="str">
        <f t="shared" si="167"/>
        <v/>
      </c>
      <c r="O729" s="18" t="str">
        <f t="shared" si="168"/>
        <v/>
      </c>
      <c r="P729" s="18" t="str">
        <f t="shared" si="178"/>
        <v/>
      </c>
      <c r="Q729" s="27" t="str">
        <f t="shared" si="179"/>
        <v/>
      </c>
    </row>
    <row r="730" spans="1:17" x14ac:dyDescent="0.25">
      <c r="A730" t="e">
        <f t="shared" si="169"/>
        <v>#VALUE!</v>
      </c>
      <c r="B730" s="6" t="str">
        <f t="shared" si="170"/>
        <v/>
      </c>
      <c r="C730" s="7" t="str">
        <f t="shared" si="171"/>
        <v/>
      </c>
      <c r="D730" s="1" t="str">
        <f t="shared" si="165"/>
        <v/>
      </c>
      <c r="E730" s="28" t="str">
        <f t="shared" si="172"/>
        <v/>
      </c>
      <c r="F730" s="1" t="str">
        <f t="shared" si="166"/>
        <v/>
      </c>
      <c r="G730" s="1" t="str">
        <f t="shared" si="173"/>
        <v/>
      </c>
      <c r="H730" s="7" t="str">
        <f t="shared" si="174"/>
        <v/>
      </c>
      <c r="J730" s="14" t="e">
        <f t="shared" si="175"/>
        <v>#VALUE!</v>
      </c>
      <c r="K730" s="19" t="str">
        <f t="shared" si="176"/>
        <v/>
      </c>
      <c r="L730" s="27" t="str">
        <f t="shared" si="177"/>
        <v/>
      </c>
      <c r="M730" s="18" t="str">
        <f t="shared" si="167"/>
        <v/>
      </c>
      <c r="O730" s="18" t="str">
        <f t="shared" si="168"/>
        <v/>
      </c>
      <c r="P730" s="18" t="str">
        <f t="shared" si="178"/>
        <v/>
      </c>
      <c r="Q730" s="27" t="str">
        <f t="shared" si="179"/>
        <v/>
      </c>
    </row>
    <row r="731" spans="1:17" x14ac:dyDescent="0.25">
      <c r="A731" t="e">
        <f t="shared" si="169"/>
        <v>#VALUE!</v>
      </c>
      <c r="B731" s="6" t="str">
        <f t="shared" si="170"/>
        <v/>
      </c>
      <c r="C731" s="7" t="str">
        <f t="shared" si="171"/>
        <v/>
      </c>
      <c r="D731" s="1" t="str">
        <f t="shared" si="165"/>
        <v/>
      </c>
      <c r="E731" s="28" t="str">
        <f t="shared" si="172"/>
        <v/>
      </c>
      <c r="F731" s="1" t="str">
        <f t="shared" si="166"/>
        <v/>
      </c>
      <c r="G731" s="1" t="str">
        <f t="shared" si="173"/>
        <v/>
      </c>
      <c r="H731" s="7" t="str">
        <f t="shared" si="174"/>
        <v/>
      </c>
      <c r="J731" s="14" t="e">
        <f t="shared" si="175"/>
        <v>#VALUE!</v>
      </c>
      <c r="K731" s="19" t="str">
        <f t="shared" si="176"/>
        <v/>
      </c>
      <c r="L731" s="27" t="str">
        <f t="shared" si="177"/>
        <v/>
      </c>
      <c r="M731" s="18" t="str">
        <f t="shared" si="167"/>
        <v/>
      </c>
      <c r="O731" s="18" t="str">
        <f t="shared" si="168"/>
        <v/>
      </c>
      <c r="P731" s="18" t="str">
        <f t="shared" si="178"/>
        <v/>
      </c>
      <c r="Q731" s="27" t="str">
        <f t="shared" si="179"/>
        <v/>
      </c>
    </row>
    <row r="732" spans="1:17" x14ac:dyDescent="0.25">
      <c r="A732" t="e">
        <f t="shared" si="169"/>
        <v>#VALUE!</v>
      </c>
      <c r="B732" s="6" t="str">
        <f t="shared" si="170"/>
        <v/>
      </c>
      <c r="C732" s="7" t="str">
        <f t="shared" si="171"/>
        <v/>
      </c>
      <c r="D732" s="1" t="str">
        <f t="shared" si="165"/>
        <v/>
      </c>
      <c r="E732" s="28" t="str">
        <f t="shared" si="172"/>
        <v/>
      </c>
      <c r="F732" s="1" t="str">
        <f t="shared" si="166"/>
        <v/>
      </c>
      <c r="G732" s="1" t="str">
        <f t="shared" si="173"/>
        <v/>
      </c>
      <c r="H732" s="7" t="str">
        <f t="shared" si="174"/>
        <v/>
      </c>
      <c r="J732" s="14" t="e">
        <f t="shared" si="175"/>
        <v>#VALUE!</v>
      </c>
      <c r="K732" s="19" t="str">
        <f t="shared" si="176"/>
        <v/>
      </c>
      <c r="L732" s="27" t="str">
        <f t="shared" si="177"/>
        <v/>
      </c>
      <c r="M732" s="18" t="str">
        <f t="shared" si="167"/>
        <v/>
      </c>
      <c r="O732" s="18" t="str">
        <f t="shared" si="168"/>
        <v/>
      </c>
      <c r="P732" s="18" t="str">
        <f t="shared" si="178"/>
        <v/>
      </c>
      <c r="Q732" s="27" t="str">
        <f t="shared" si="179"/>
        <v/>
      </c>
    </row>
    <row r="733" spans="1:17" x14ac:dyDescent="0.25">
      <c r="A733" t="e">
        <f t="shared" si="169"/>
        <v>#VALUE!</v>
      </c>
      <c r="B733" s="6" t="str">
        <f t="shared" si="170"/>
        <v/>
      </c>
      <c r="C733" s="7" t="str">
        <f t="shared" si="171"/>
        <v/>
      </c>
      <c r="D733" s="1" t="str">
        <f t="shared" si="165"/>
        <v/>
      </c>
      <c r="E733" s="28" t="str">
        <f t="shared" si="172"/>
        <v/>
      </c>
      <c r="F733" s="1" t="str">
        <f t="shared" si="166"/>
        <v/>
      </c>
      <c r="G733" s="1" t="str">
        <f t="shared" si="173"/>
        <v/>
      </c>
      <c r="H733" s="7" t="str">
        <f t="shared" si="174"/>
        <v/>
      </c>
      <c r="J733" s="14" t="e">
        <f t="shared" si="175"/>
        <v>#VALUE!</v>
      </c>
      <c r="K733" s="19" t="str">
        <f t="shared" si="176"/>
        <v/>
      </c>
      <c r="L733" s="27" t="str">
        <f t="shared" si="177"/>
        <v/>
      </c>
      <c r="M733" s="18" t="str">
        <f t="shared" si="167"/>
        <v/>
      </c>
      <c r="O733" s="18" t="str">
        <f t="shared" si="168"/>
        <v/>
      </c>
      <c r="P733" s="18" t="str">
        <f t="shared" si="178"/>
        <v/>
      </c>
      <c r="Q733" s="27" t="str">
        <f t="shared" si="179"/>
        <v/>
      </c>
    </row>
    <row r="734" spans="1:17" x14ac:dyDescent="0.25">
      <c r="A734" t="e">
        <f t="shared" si="169"/>
        <v>#VALUE!</v>
      </c>
      <c r="B734" s="6" t="str">
        <f t="shared" si="170"/>
        <v/>
      </c>
      <c r="C734" s="7" t="str">
        <f t="shared" si="171"/>
        <v/>
      </c>
      <c r="D734" s="1" t="str">
        <f t="shared" si="165"/>
        <v/>
      </c>
      <c r="E734" s="28" t="str">
        <f t="shared" si="172"/>
        <v/>
      </c>
      <c r="F734" s="1" t="str">
        <f t="shared" si="166"/>
        <v/>
      </c>
      <c r="G734" s="1" t="str">
        <f t="shared" si="173"/>
        <v/>
      </c>
      <c r="H734" s="7" t="str">
        <f t="shared" si="174"/>
        <v/>
      </c>
      <c r="J734" s="14" t="e">
        <f t="shared" si="175"/>
        <v>#VALUE!</v>
      </c>
      <c r="K734" s="19" t="str">
        <f t="shared" si="176"/>
        <v/>
      </c>
      <c r="L734" s="27" t="str">
        <f t="shared" si="177"/>
        <v/>
      </c>
      <c r="M734" s="18" t="str">
        <f t="shared" si="167"/>
        <v/>
      </c>
      <c r="O734" s="18" t="str">
        <f t="shared" si="168"/>
        <v/>
      </c>
      <c r="P734" s="18" t="str">
        <f t="shared" si="178"/>
        <v/>
      </c>
      <c r="Q734" s="27" t="str">
        <f t="shared" si="179"/>
        <v/>
      </c>
    </row>
    <row r="735" spans="1:17" x14ac:dyDescent="0.25">
      <c r="A735" t="e">
        <f t="shared" si="169"/>
        <v>#VALUE!</v>
      </c>
      <c r="B735" s="6" t="str">
        <f t="shared" si="170"/>
        <v/>
      </c>
      <c r="C735" s="7" t="str">
        <f t="shared" si="171"/>
        <v/>
      </c>
      <c r="D735" s="1" t="str">
        <f t="shared" si="165"/>
        <v/>
      </c>
      <c r="E735" s="28" t="str">
        <f t="shared" si="172"/>
        <v/>
      </c>
      <c r="F735" s="1" t="str">
        <f t="shared" si="166"/>
        <v/>
      </c>
      <c r="G735" s="1" t="str">
        <f t="shared" si="173"/>
        <v/>
      </c>
      <c r="H735" s="7" t="str">
        <f t="shared" si="174"/>
        <v/>
      </c>
      <c r="J735" s="14" t="e">
        <f t="shared" si="175"/>
        <v>#VALUE!</v>
      </c>
      <c r="K735" s="19" t="str">
        <f t="shared" si="176"/>
        <v/>
      </c>
      <c r="L735" s="27" t="str">
        <f t="shared" si="177"/>
        <v/>
      </c>
      <c r="M735" s="18" t="str">
        <f t="shared" si="167"/>
        <v/>
      </c>
      <c r="O735" s="18" t="str">
        <f t="shared" si="168"/>
        <v/>
      </c>
      <c r="P735" s="18" t="str">
        <f t="shared" si="178"/>
        <v/>
      </c>
      <c r="Q735" s="27" t="str">
        <f t="shared" si="179"/>
        <v/>
      </c>
    </row>
    <row r="736" spans="1:17" x14ac:dyDescent="0.25">
      <c r="A736" t="e">
        <f t="shared" si="169"/>
        <v>#VALUE!</v>
      </c>
      <c r="B736" s="6" t="str">
        <f t="shared" si="170"/>
        <v/>
      </c>
      <c r="C736" s="7" t="str">
        <f t="shared" si="171"/>
        <v/>
      </c>
      <c r="D736" s="1" t="str">
        <f t="shared" si="165"/>
        <v/>
      </c>
      <c r="E736" s="28" t="str">
        <f t="shared" si="172"/>
        <v/>
      </c>
      <c r="F736" s="1" t="str">
        <f t="shared" si="166"/>
        <v/>
      </c>
      <c r="G736" s="1" t="str">
        <f t="shared" si="173"/>
        <v/>
      </c>
      <c r="H736" s="7" t="str">
        <f t="shared" si="174"/>
        <v/>
      </c>
      <c r="J736" s="14" t="e">
        <f t="shared" si="175"/>
        <v>#VALUE!</v>
      </c>
      <c r="K736" s="19" t="str">
        <f t="shared" si="176"/>
        <v/>
      </c>
      <c r="L736" s="27" t="str">
        <f t="shared" si="177"/>
        <v/>
      </c>
      <c r="M736" s="18" t="str">
        <f t="shared" si="167"/>
        <v/>
      </c>
      <c r="O736" s="18" t="str">
        <f t="shared" si="168"/>
        <v/>
      </c>
      <c r="P736" s="18" t="str">
        <f t="shared" si="178"/>
        <v/>
      </c>
      <c r="Q736" s="27" t="str">
        <f t="shared" si="179"/>
        <v/>
      </c>
    </row>
    <row r="737" spans="1:17" x14ac:dyDescent="0.25">
      <c r="A737" t="e">
        <f t="shared" si="169"/>
        <v>#VALUE!</v>
      </c>
      <c r="B737" s="6" t="str">
        <f t="shared" si="170"/>
        <v/>
      </c>
      <c r="C737" s="7" t="str">
        <f t="shared" si="171"/>
        <v/>
      </c>
      <c r="D737" s="1" t="str">
        <f t="shared" si="165"/>
        <v/>
      </c>
      <c r="E737" s="28" t="str">
        <f t="shared" si="172"/>
        <v/>
      </c>
      <c r="F737" s="1" t="str">
        <f t="shared" si="166"/>
        <v/>
      </c>
      <c r="G737" s="1" t="str">
        <f t="shared" si="173"/>
        <v/>
      </c>
      <c r="H737" s="7" t="str">
        <f t="shared" si="174"/>
        <v/>
      </c>
      <c r="J737" s="14" t="e">
        <f t="shared" si="175"/>
        <v>#VALUE!</v>
      </c>
      <c r="K737" s="19" t="str">
        <f t="shared" si="176"/>
        <v/>
      </c>
      <c r="L737" s="27" t="str">
        <f t="shared" si="177"/>
        <v/>
      </c>
      <c r="M737" s="18" t="str">
        <f t="shared" si="167"/>
        <v/>
      </c>
      <c r="O737" s="18" t="str">
        <f t="shared" si="168"/>
        <v/>
      </c>
      <c r="P737" s="18" t="str">
        <f t="shared" si="178"/>
        <v/>
      </c>
      <c r="Q737" s="27" t="str">
        <f t="shared" si="179"/>
        <v/>
      </c>
    </row>
    <row r="738" spans="1:17" x14ac:dyDescent="0.25">
      <c r="A738" t="e">
        <f t="shared" si="169"/>
        <v>#VALUE!</v>
      </c>
      <c r="B738" s="6" t="str">
        <f t="shared" si="170"/>
        <v/>
      </c>
      <c r="C738" s="7" t="str">
        <f t="shared" si="171"/>
        <v/>
      </c>
      <c r="D738" s="1" t="str">
        <f t="shared" si="165"/>
        <v/>
      </c>
      <c r="E738" s="28" t="str">
        <f t="shared" si="172"/>
        <v/>
      </c>
      <c r="F738" s="1" t="str">
        <f t="shared" si="166"/>
        <v/>
      </c>
      <c r="G738" s="1" t="str">
        <f t="shared" si="173"/>
        <v/>
      </c>
      <c r="H738" s="7" t="str">
        <f t="shared" si="174"/>
        <v/>
      </c>
      <c r="J738" s="14" t="e">
        <f t="shared" si="175"/>
        <v>#VALUE!</v>
      </c>
      <c r="K738" s="19" t="str">
        <f t="shared" si="176"/>
        <v/>
      </c>
      <c r="L738" s="27" t="str">
        <f t="shared" si="177"/>
        <v/>
      </c>
      <c r="M738" s="18" t="str">
        <f t="shared" si="167"/>
        <v/>
      </c>
      <c r="O738" s="18" t="str">
        <f t="shared" si="168"/>
        <v/>
      </c>
      <c r="P738" s="18" t="str">
        <f t="shared" si="178"/>
        <v/>
      </c>
      <c r="Q738" s="27" t="str">
        <f t="shared" si="179"/>
        <v/>
      </c>
    </row>
    <row r="739" spans="1:17" x14ac:dyDescent="0.25">
      <c r="A739" t="e">
        <f t="shared" si="169"/>
        <v>#VALUE!</v>
      </c>
      <c r="B739" s="6" t="str">
        <f t="shared" si="170"/>
        <v/>
      </c>
      <c r="C739" s="7" t="str">
        <f t="shared" si="171"/>
        <v/>
      </c>
      <c r="D739" s="1" t="str">
        <f t="shared" si="165"/>
        <v/>
      </c>
      <c r="E739" s="28" t="str">
        <f t="shared" si="172"/>
        <v/>
      </c>
      <c r="F739" s="1" t="str">
        <f t="shared" si="166"/>
        <v/>
      </c>
      <c r="G739" s="1" t="str">
        <f t="shared" si="173"/>
        <v/>
      </c>
      <c r="H739" s="7" t="str">
        <f t="shared" si="174"/>
        <v/>
      </c>
      <c r="J739" s="14" t="e">
        <f t="shared" si="175"/>
        <v>#VALUE!</v>
      </c>
      <c r="K739" s="19" t="str">
        <f t="shared" si="176"/>
        <v/>
      </c>
      <c r="L739" s="27" t="str">
        <f t="shared" si="177"/>
        <v/>
      </c>
      <c r="M739" s="18" t="str">
        <f t="shared" si="167"/>
        <v/>
      </c>
      <c r="O739" s="18" t="str">
        <f t="shared" si="168"/>
        <v/>
      </c>
      <c r="P739" s="18" t="str">
        <f t="shared" si="178"/>
        <v/>
      </c>
      <c r="Q739" s="27" t="str">
        <f t="shared" si="179"/>
        <v/>
      </c>
    </row>
    <row r="740" spans="1:17" x14ac:dyDescent="0.25">
      <c r="A740" t="e">
        <f t="shared" si="169"/>
        <v>#VALUE!</v>
      </c>
      <c r="B740" s="6" t="str">
        <f t="shared" si="170"/>
        <v/>
      </c>
      <c r="C740" s="7" t="str">
        <f t="shared" si="171"/>
        <v/>
      </c>
      <c r="D740" s="1" t="str">
        <f t="shared" si="165"/>
        <v/>
      </c>
      <c r="E740" s="28" t="str">
        <f t="shared" si="172"/>
        <v/>
      </c>
      <c r="F740" s="1" t="str">
        <f t="shared" si="166"/>
        <v/>
      </c>
      <c r="G740" s="1" t="str">
        <f t="shared" si="173"/>
        <v/>
      </c>
      <c r="H740" s="7" t="str">
        <f t="shared" si="174"/>
        <v/>
      </c>
      <c r="J740" s="14" t="e">
        <f t="shared" si="175"/>
        <v>#VALUE!</v>
      </c>
      <c r="K740" s="19" t="str">
        <f t="shared" si="176"/>
        <v/>
      </c>
      <c r="L740" s="27" t="str">
        <f t="shared" si="177"/>
        <v/>
      </c>
      <c r="M740" s="18" t="str">
        <f t="shared" si="167"/>
        <v/>
      </c>
      <c r="O740" s="18" t="str">
        <f t="shared" si="168"/>
        <v/>
      </c>
      <c r="P740" s="18" t="str">
        <f t="shared" si="178"/>
        <v/>
      </c>
      <c r="Q740" s="27" t="str">
        <f t="shared" si="179"/>
        <v/>
      </c>
    </row>
    <row r="741" spans="1:17" x14ac:dyDescent="0.25">
      <c r="A741" t="e">
        <f t="shared" si="169"/>
        <v>#VALUE!</v>
      </c>
      <c r="B741" s="6" t="str">
        <f t="shared" si="170"/>
        <v/>
      </c>
      <c r="C741" s="7" t="str">
        <f t="shared" si="171"/>
        <v/>
      </c>
      <c r="D741" s="1" t="str">
        <f t="shared" si="165"/>
        <v/>
      </c>
      <c r="E741" s="28" t="str">
        <f t="shared" si="172"/>
        <v/>
      </c>
      <c r="F741" s="1" t="str">
        <f t="shared" si="166"/>
        <v/>
      </c>
      <c r="G741" s="1" t="str">
        <f t="shared" si="173"/>
        <v/>
      </c>
      <c r="H741" s="7" t="str">
        <f t="shared" si="174"/>
        <v/>
      </c>
      <c r="J741" s="14" t="e">
        <f t="shared" si="175"/>
        <v>#VALUE!</v>
      </c>
      <c r="K741" s="19" t="str">
        <f t="shared" si="176"/>
        <v/>
      </c>
      <c r="L741" s="27" t="str">
        <f t="shared" si="177"/>
        <v/>
      </c>
      <c r="M741" s="18" t="str">
        <f t="shared" si="167"/>
        <v/>
      </c>
      <c r="O741" s="18" t="str">
        <f t="shared" si="168"/>
        <v/>
      </c>
      <c r="P741" s="18" t="str">
        <f t="shared" si="178"/>
        <v/>
      </c>
      <c r="Q741" s="27" t="str">
        <f t="shared" si="179"/>
        <v/>
      </c>
    </row>
    <row r="742" spans="1:17" x14ac:dyDescent="0.25">
      <c r="A742" t="e">
        <f t="shared" si="169"/>
        <v>#VALUE!</v>
      </c>
      <c r="B742" s="6" t="str">
        <f t="shared" si="170"/>
        <v/>
      </c>
      <c r="C742" s="7" t="str">
        <f t="shared" si="171"/>
        <v/>
      </c>
      <c r="D742" s="1" t="str">
        <f t="shared" si="165"/>
        <v/>
      </c>
      <c r="E742" s="28" t="str">
        <f t="shared" si="172"/>
        <v/>
      </c>
      <c r="F742" s="1" t="str">
        <f t="shared" si="166"/>
        <v/>
      </c>
      <c r="G742" s="1" t="str">
        <f t="shared" si="173"/>
        <v/>
      </c>
      <c r="H742" s="7" t="str">
        <f t="shared" si="174"/>
        <v/>
      </c>
      <c r="J742" s="14" t="e">
        <f t="shared" si="175"/>
        <v>#VALUE!</v>
      </c>
      <c r="K742" s="19" t="str">
        <f t="shared" si="176"/>
        <v/>
      </c>
      <c r="L742" s="27" t="str">
        <f t="shared" si="177"/>
        <v/>
      </c>
      <c r="M742" s="18" t="str">
        <f t="shared" si="167"/>
        <v/>
      </c>
      <c r="O742" s="18" t="str">
        <f t="shared" si="168"/>
        <v/>
      </c>
      <c r="P742" s="18" t="str">
        <f t="shared" si="178"/>
        <v/>
      </c>
      <c r="Q742" s="27" t="str">
        <f t="shared" si="179"/>
        <v/>
      </c>
    </row>
    <row r="743" spans="1:17" x14ac:dyDescent="0.25">
      <c r="A743" t="e">
        <f t="shared" si="169"/>
        <v>#VALUE!</v>
      </c>
      <c r="B743" s="6" t="str">
        <f t="shared" si="170"/>
        <v/>
      </c>
      <c r="C743" s="7" t="str">
        <f t="shared" si="171"/>
        <v/>
      </c>
      <c r="D743" s="1" t="str">
        <f t="shared" si="165"/>
        <v/>
      </c>
      <c r="E743" s="28" t="str">
        <f t="shared" si="172"/>
        <v/>
      </c>
      <c r="F743" s="1" t="str">
        <f t="shared" si="166"/>
        <v/>
      </c>
      <c r="G743" s="1" t="str">
        <f t="shared" si="173"/>
        <v/>
      </c>
      <c r="H743" s="7" t="str">
        <f t="shared" si="174"/>
        <v/>
      </c>
      <c r="J743" s="14" t="e">
        <f t="shared" si="175"/>
        <v>#VALUE!</v>
      </c>
      <c r="K743" s="19" t="str">
        <f t="shared" si="176"/>
        <v/>
      </c>
      <c r="L743" s="27" t="str">
        <f t="shared" si="177"/>
        <v/>
      </c>
      <c r="M743" s="18" t="str">
        <f t="shared" si="167"/>
        <v/>
      </c>
      <c r="O743" s="18" t="str">
        <f t="shared" si="168"/>
        <v/>
      </c>
      <c r="P743" s="18" t="str">
        <f t="shared" si="178"/>
        <v/>
      </c>
      <c r="Q743" s="27" t="str">
        <f t="shared" si="179"/>
        <v/>
      </c>
    </row>
    <row r="744" spans="1:17" x14ac:dyDescent="0.25">
      <c r="A744" t="e">
        <f t="shared" si="169"/>
        <v>#VALUE!</v>
      </c>
      <c r="B744" s="6" t="str">
        <f t="shared" si="170"/>
        <v/>
      </c>
      <c r="C744" s="7" t="str">
        <f t="shared" si="171"/>
        <v/>
      </c>
      <c r="D744" s="1" t="str">
        <f t="shared" si="165"/>
        <v/>
      </c>
      <c r="E744" s="28" t="str">
        <f t="shared" si="172"/>
        <v/>
      </c>
      <c r="F744" s="1" t="str">
        <f t="shared" si="166"/>
        <v/>
      </c>
      <c r="G744" s="1" t="str">
        <f t="shared" si="173"/>
        <v/>
      </c>
      <c r="H744" s="7" t="str">
        <f t="shared" si="174"/>
        <v/>
      </c>
      <c r="J744" s="14" t="e">
        <f t="shared" si="175"/>
        <v>#VALUE!</v>
      </c>
      <c r="K744" s="19" t="str">
        <f t="shared" si="176"/>
        <v/>
      </c>
      <c r="L744" s="27" t="str">
        <f t="shared" si="177"/>
        <v/>
      </c>
      <c r="M744" s="18" t="str">
        <f t="shared" si="167"/>
        <v/>
      </c>
      <c r="O744" s="18" t="str">
        <f t="shared" si="168"/>
        <v/>
      </c>
      <c r="P744" s="18" t="str">
        <f t="shared" si="178"/>
        <v/>
      </c>
      <c r="Q744" s="27" t="str">
        <f t="shared" si="179"/>
        <v/>
      </c>
    </row>
    <row r="745" spans="1:17" x14ac:dyDescent="0.25">
      <c r="A745" t="e">
        <f t="shared" si="169"/>
        <v>#VALUE!</v>
      </c>
      <c r="B745" s="6" t="str">
        <f t="shared" si="170"/>
        <v/>
      </c>
      <c r="C745" s="7" t="str">
        <f t="shared" si="171"/>
        <v/>
      </c>
      <c r="D745" s="1" t="str">
        <f t="shared" si="165"/>
        <v/>
      </c>
      <c r="E745" s="28" t="str">
        <f t="shared" si="172"/>
        <v/>
      </c>
      <c r="F745" s="1" t="str">
        <f t="shared" si="166"/>
        <v/>
      </c>
      <c r="G745" s="1" t="str">
        <f t="shared" si="173"/>
        <v/>
      </c>
      <c r="H745" s="7" t="str">
        <f t="shared" si="174"/>
        <v/>
      </c>
      <c r="J745" s="14" t="e">
        <f t="shared" si="175"/>
        <v>#VALUE!</v>
      </c>
      <c r="K745" s="19" t="str">
        <f t="shared" si="176"/>
        <v/>
      </c>
      <c r="L745" s="27" t="str">
        <f t="shared" si="177"/>
        <v/>
      </c>
      <c r="M745" s="18" t="str">
        <f t="shared" si="167"/>
        <v/>
      </c>
      <c r="O745" s="18" t="str">
        <f t="shared" si="168"/>
        <v/>
      </c>
      <c r="P745" s="18" t="str">
        <f t="shared" si="178"/>
        <v/>
      </c>
      <c r="Q745" s="27" t="str">
        <f t="shared" si="179"/>
        <v/>
      </c>
    </row>
    <row r="746" spans="1:17" x14ac:dyDescent="0.25">
      <c r="A746" t="e">
        <f t="shared" si="169"/>
        <v>#VALUE!</v>
      </c>
      <c r="B746" s="6" t="str">
        <f t="shared" si="170"/>
        <v/>
      </c>
      <c r="C746" s="7" t="str">
        <f t="shared" si="171"/>
        <v/>
      </c>
      <c r="D746" s="1" t="str">
        <f t="shared" si="165"/>
        <v/>
      </c>
      <c r="E746" s="28" t="str">
        <f t="shared" si="172"/>
        <v/>
      </c>
      <c r="F746" s="1" t="str">
        <f t="shared" si="166"/>
        <v/>
      </c>
      <c r="G746" s="1" t="str">
        <f t="shared" si="173"/>
        <v/>
      </c>
      <c r="H746" s="7" t="str">
        <f t="shared" si="174"/>
        <v/>
      </c>
      <c r="J746" s="14" t="e">
        <f t="shared" si="175"/>
        <v>#VALUE!</v>
      </c>
      <c r="K746" s="19" t="str">
        <f t="shared" si="176"/>
        <v/>
      </c>
      <c r="L746" s="27" t="str">
        <f t="shared" si="177"/>
        <v/>
      </c>
      <c r="M746" s="18" t="str">
        <f t="shared" si="167"/>
        <v/>
      </c>
      <c r="O746" s="18" t="str">
        <f t="shared" si="168"/>
        <v/>
      </c>
      <c r="P746" s="18" t="str">
        <f t="shared" si="178"/>
        <v/>
      </c>
      <c r="Q746" s="27" t="str">
        <f t="shared" si="179"/>
        <v/>
      </c>
    </row>
    <row r="747" spans="1:17" x14ac:dyDescent="0.25">
      <c r="A747" t="e">
        <f t="shared" si="169"/>
        <v>#VALUE!</v>
      </c>
      <c r="B747" s="6" t="str">
        <f t="shared" si="170"/>
        <v/>
      </c>
      <c r="C747" s="7" t="str">
        <f t="shared" si="171"/>
        <v/>
      </c>
      <c r="D747" s="1" t="str">
        <f t="shared" si="165"/>
        <v/>
      </c>
      <c r="E747" s="28" t="str">
        <f t="shared" si="172"/>
        <v/>
      </c>
      <c r="F747" s="1" t="str">
        <f t="shared" si="166"/>
        <v/>
      </c>
      <c r="G747" s="1" t="str">
        <f t="shared" si="173"/>
        <v/>
      </c>
      <c r="H747" s="7" t="str">
        <f t="shared" si="174"/>
        <v/>
      </c>
      <c r="J747" s="14" t="e">
        <f t="shared" si="175"/>
        <v>#VALUE!</v>
      </c>
      <c r="K747" s="19" t="str">
        <f t="shared" si="176"/>
        <v/>
      </c>
      <c r="L747" s="27" t="str">
        <f t="shared" si="177"/>
        <v/>
      </c>
      <c r="M747" s="18" t="str">
        <f t="shared" si="167"/>
        <v/>
      </c>
      <c r="O747" s="18" t="str">
        <f t="shared" si="168"/>
        <v/>
      </c>
      <c r="P747" s="18" t="str">
        <f t="shared" si="178"/>
        <v/>
      </c>
      <c r="Q747" s="27" t="str">
        <f t="shared" si="179"/>
        <v/>
      </c>
    </row>
    <row r="748" spans="1:17" x14ac:dyDescent="0.25">
      <c r="A748" t="e">
        <f t="shared" si="169"/>
        <v>#VALUE!</v>
      </c>
      <c r="B748" s="6" t="str">
        <f t="shared" si="170"/>
        <v/>
      </c>
      <c r="C748" s="7" t="str">
        <f t="shared" si="171"/>
        <v/>
      </c>
      <c r="D748" s="1" t="str">
        <f t="shared" si="165"/>
        <v/>
      </c>
      <c r="E748" s="28" t="str">
        <f t="shared" si="172"/>
        <v/>
      </c>
      <c r="F748" s="1" t="str">
        <f t="shared" si="166"/>
        <v/>
      </c>
      <c r="G748" s="1" t="str">
        <f t="shared" si="173"/>
        <v/>
      </c>
      <c r="H748" s="7" t="str">
        <f t="shared" si="174"/>
        <v/>
      </c>
      <c r="J748" s="14" t="e">
        <f t="shared" si="175"/>
        <v>#VALUE!</v>
      </c>
      <c r="K748" s="19" t="str">
        <f t="shared" si="176"/>
        <v/>
      </c>
      <c r="L748" s="27" t="str">
        <f t="shared" si="177"/>
        <v/>
      </c>
      <c r="M748" s="18" t="str">
        <f t="shared" si="167"/>
        <v/>
      </c>
      <c r="O748" s="18" t="str">
        <f t="shared" si="168"/>
        <v/>
      </c>
      <c r="P748" s="18" t="str">
        <f t="shared" si="178"/>
        <v/>
      </c>
      <c r="Q748" s="27" t="str">
        <f t="shared" si="179"/>
        <v/>
      </c>
    </row>
    <row r="749" spans="1:17" x14ac:dyDescent="0.25">
      <c r="A749" t="e">
        <f t="shared" si="169"/>
        <v>#VALUE!</v>
      </c>
      <c r="B749" s="6" t="str">
        <f t="shared" si="170"/>
        <v/>
      </c>
      <c r="C749" s="7" t="str">
        <f t="shared" si="171"/>
        <v/>
      </c>
      <c r="D749" s="1" t="str">
        <f t="shared" si="165"/>
        <v/>
      </c>
      <c r="E749" s="28" t="str">
        <f t="shared" si="172"/>
        <v/>
      </c>
      <c r="F749" s="1" t="str">
        <f t="shared" si="166"/>
        <v/>
      </c>
      <c r="G749" s="1" t="str">
        <f t="shared" si="173"/>
        <v/>
      </c>
      <c r="H749" s="7" t="str">
        <f t="shared" si="174"/>
        <v/>
      </c>
      <c r="J749" s="14" t="e">
        <f t="shared" si="175"/>
        <v>#VALUE!</v>
      </c>
      <c r="K749" s="19" t="str">
        <f t="shared" si="176"/>
        <v/>
      </c>
      <c r="L749" s="27" t="str">
        <f t="shared" si="177"/>
        <v/>
      </c>
      <c r="M749" s="18" t="str">
        <f t="shared" si="167"/>
        <v/>
      </c>
      <c r="O749" s="18" t="str">
        <f t="shared" si="168"/>
        <v/>
      </c>
      <c r="P749" s="18" t="str">
        <f t="shared" si="178"/>
        <v/>
      </c>
      <c r="Q749" s="27" t="str">
        <f t="shared" si="179"/>
        <v/>
      </c>
    </row>
    <row r="750" spans="1:17" x14ac:dyDescent="0.25">
      <c r="A750" t="e">
        <f t="shared" si="169"/>
        <v>#VALUE!</v>
      </c>
      <c r="B750" s="6" t="str">
        <f t="shared" si="170"/>
        <v/>
      </c>
      <c r="C750" s="7" t="str">
        <f t="shared" si="171"/>
        <v/>
      </c>
      <c r="D750" s="1" t="str">
        <f t="shared" si="165"/>
        <v/>
      </c>
      <c r="E750" s="28" t="str">
        <f t="shared" si="172"/>
        <v/>
      </c>
      <c r="F750" s="1" t="str">
        <f t="shared" si="166"/>
        <v/>
      </c>
      <c r="G750" s="1" t="str">
        <f t="shared" si="173"/>
        <v/>
      </c>
      <c r="H750" s="7" t="str">
        <f t="shared" si="174"/>
        <v/>
      </c>
      <c r="J750" s="14" t="e">
        <f t="shared" si="175"/>
        <v>#VALUE!</v>
      </c>
      <c r="K750" s="19" t="str">
        <f t="shared" si="176"/>
        <v/>
      </c>
      <c r="L750" s="27" t="str">
        <f t="shared" si="177"/>
        <v/>
      </c>
      <c r="M750" s="18" t="str">
        <f t="shared" si="167"/>
        <v/>
      </c>
      <c r="O750" s="18" t="str">
        <f t="shared" si="168"/>
        <v/>
      </c>
      <c r="P750" s="18" t="str">
        <f t="shared" si="178"/>
        <v/>
      </c>
      <c r="Q750" s="27" t="str">
        <f t="shared" si="179"/>
        <v/>
      </c>
    </row>
    <row r="751" spans="1:17" x14ac:dyDescent="0.25">
      <c r="A751" t="e">
        <f t="shared" si="169"/>
        <v>#VALUE!</v>
      </c>
      <c r="B751" s="6" t="str">
        <f t="shared" si="170"/>
        <v/>
      </c>
      <c r="C751" s="7" t="str">
        <f t="shared" si="171"/>
        <v/>
      </c>
      <c r="D751" s="1" t="str">
        <f t="shared" si="165"/>
        <v/>
      </c>
      <c r="E751" s="28" t="str">
        <f t="shared" si="172"/>
        <v/>
      </c>
      <c r="F751" s="1" t="str">
        <f t="shared" si="166"/>
        <v/>
      </c>
      <c r="G751" s="1" t="str">
        <f t="shared" si="173"/>
        <v/>
      </c>
      <c r="H751" s="7" t="str">
        <f t="shared" si="174"/>
        <v/>
      </c>
      <c r="J751" s="14" t="e">
        <f t="shared" si="175"/>
        <v>#VALUE!</v>
      </c>
      <c r="K751" s="19" t="str">
        <f t="shared" si="176"/>
        <v/>
      </c>
      <c r="L751" s="27" t="str">
        <f t="shared" si="177"/>
        <v/>
      </c>
      <c r="M751" s="18" t="str">
        <f t="shared" si="167"/>
        <v/>
      </c>
      <c r="O751" s="18" t="str">
        <f t="shared" si="168"/>
        <v/>
      </c>
      <c r="P751" s="18" t="str">
        <f t="shared" si="178"/>
        <v/>
      </c>
      <c r="Q751" s="27" t="str">
        <f t="shared" si="179"/>
        <v/>
      </c>
    </row>
    <row r="752" spans="1:17" x14ac:dyDescent="0.25">
      <c r="A752" t="e">
        <f t="shared" si="169"/>
        <v>#VALUE!</v>
      </c>
      <c r="B752" s="6" t="str">
        <f t="shared" si="170"/>
        <v/>
      </c>
      <c r="C752" s="7" t="str">
        <f t="shared" si="171"/>
        <v/>
      </c>
      <c r="D752" s="1" t="str">
        <f t="shared" si="165"/>
        <v/>
      </c>
      <c r="E752" s="28" t="str">
        <f t="shared" si="172"/>
        <v/>
      </c>
      <c r="F752" s="1" t="str">
        <f t="shared" si="166"/>
        <v/>
      </c>
      <c r="G752" s="1" t="str">
        <f t="shared" si="173"/>
        <v/>
      </c>
      <c r="H752" s="7" t="str">
        <f t="shared" si="174"/>
        <v/>
      </c>
      <c r="J752" s="14" t="e">
        <f t="shared" si="175"/>
        <v>#VALUE!</v>
      </c>
      <c r="K752" s="19" t="str">
        <f t="shared" si="176"/>
        <v/>
      </c>
      <c r="L752" s="27" t="str">
        <f t="shared" si="177"/>
        <v/>
      </c>
      <c r="M752" s="18" t="str">
        <f t="shared" si="167"/>
        <v/>
      </c>
      <c r="O752" s="18" t="str">
        <f t="shared" si="168"/>
        <v/>
      </c>
      <c r="P752" s="18" t="str">
        <f t="shared" si="178"/>
        <v/>
      </c>
      <c r="Q752" s="27" t="str">
        <f t="shared" si="179"/>
        <v/>
      </c>
    </row>
    <row r="753" spans="1:17" x14ac:dyDescent="0.25">
      <c r="A753" t="e">
        <f t="shared" si="169"/>
        <v>#VALUE!</v>
      </c>
      <c r="B753" s="6" t="str">
        <f t="shared" si="170"/>
        <v/>
      </c>
      <c r="C753" s="7" t="str">
        <f t="shared" si="171"/>
        <v/>
      </c>
      <c r="D753" s="1" t="str">
        <f t="shared" si="165"/>
        <v/>
      </c>
      <c r="E753" s="28" t="str">
        <f t="shared" si="172"/>
        <v/>
      </c>
      <c r="F753" s="1" t="str">
        <f t="shared" si="166"/>
        <v/>
      </c>
      <c r="G753" s="1" t="str">
        <f t="shared" si="173"/>
        <v/>
      </c>
      <c r="H753" s="7" t="str">
        <f t="shared" si="174"/>
        <v/>
      </c>
      <c r="J753" s="14" t="e">
        <f t="shared" si="175"/>
        <v>#VALUE!</v>
      </c>
      <c r="K753" s="19" t="str">
        <f t="shared" si="176"/>
        <v/>
      </c>
      <c r="L753" s="27" t="str">
        <f t="shared" si="177"/>
        <v/>
      </c>
      <c r="M753" s="18" t="str">
        <f t="shared" si="167"/>
        <v/>
      </c>
      <c r="O753" s="18" t="str">
        <f t="shared" si="168"/>
        <v/>
      </c>
      <c r="P753" s="18" t="str">
        <f t="shared" si="178"/>
        <v/>
      </c>
      <c r="Q753" s="27" t="str">
        <f t="shared" si="179"/>
        <v/>
      </c>
    </row>
    <row r="754" spans="1:17" x14ac:dyDescent="0.25">
      <c r="A754" t="e">
        <f t="shared" si="169"/>
        <v>#VALUE!</v>
      </c>
      <c r="B754" s="6" t="str">
        <f t="shared" si="170"/>
        <v/>
      </c>
      <c r="C754" s="7" t="str">
        <f t="shared" si="171"/>
        <v/>
      </c>
      <c r="D754" s="1" t="str">
        <f t="shared" si="165"/>
        <v/>
      </c>
      <c r="E754" s="28" t="str">
        <f t="shared" si="172"/>
        <v/>
      </c>
      <c r="F754" s="1" t="str">
        <f t="shared" si="166"/>
        <v/>
      </c>
      <c r="G754" s="1" t="str">
        <f t="shared" si="173"/>
        <v/>
      </c>
      <c r="H754" s="7" t="str">
        <f t="shared" si="174"/>
        <v/>
      </c>
      <c r="J754" s="14" t="e">
        <f t="shared" si="175"/>
        <v>#VALUE!</v>
      </c>
      <c r="K754" s="19" t="str">
        <f t="shared" si="176"/>
        <v/>
      </c>
      <c r="L754" s="27" t="str">
        <f t="shared" si="177"/>
        <v/>
      </c>
      <c r="M754" s="18" t="str">
        <f t="shared" si="167"/>
        <v/>
      </c>
      <c r="O754" s="18" t="str">
        <f t="shared" si="168"/>
        <v/>
      </c>
      <c r="P754" s="18" t="str">
        <f t="shared" si="178"/>
        <v/>
      </c>
      <c r="Q754" s="27" t="str">
        <f t="shared" si="179"/>
        <v/>
      </c>
    </row>
    <row r="755" spans="1:17" x14ac:dyDescent="0.25">
      <c r="A755" t="e">
        <f t="shared" si="169"/>
        <v>#VALUE!</v>
      </c>
      <c r="B755" s="6" t="str">
        <f t="shared" si="170"/>
        <v/>
      </c>
      <c r="C755" s="7" t="str">
        <f t="shared" si="171"/>
        <v/>
      </c>
      <c r="D755" s="1" t="str">
        <f t="shared" si="165"/>
        <v/>
      </c>
      <c r="E755" s="28" t="str">
        <f t="shared" si="172"/>
        <v/>
      </c>
      <c r="F755" s="1" t="str">
        <f t="shared" si="166"/>
        <v/>
      </c>
      <c r="G755" s="1" t="str">
        <f t="shared" si="173"/>
        <v/>
      </c>
      <c r="H755" s="7" t="str">
        <f t="shared" si="174"/>
        <v/>
      </c>
      <c r="J755" s="14" t="e">
        <f t="shared" si="175"/>
        <v>#VALUE!</v>
      </c>
      <c r="K755" s="19" t="str">
        <f t="shared" si="176"/>
        <v/>
      </c>
      <c r="L755" s="27" t="str">
        <f t="shared" si="177"/>
        <v/>
      </c>
      <c r="M755" s="18" t="str">
        <f t="shared" si="167"/>
        <v/>
      </c>
      <c r="O755" s="18" t="str">
        <f t="shared" si="168"/>
        <v/>
      </c>
      <c r="P755" s="18" t="str">
        <f t="shared" si="178"/>
        <v/>
      </c>
      <c r="Q755" s="27" t="str">
        <f t="shared" si="179"/>
        <v/>
      </c>
    </row>
    <row r="756" spans="1:17" x14ac:dyDescent="0.25">
      <c r="A756" t="e">
        <f t="shared" si="169"/>
        <v>#VALUE!</v>
      </c>
      <c r="B756" s="6" t="str">
        <f t="shared" si="170"/>
        <v/>
      </c>
      <c r="C756" s="7" t="str">
        <f t="shared" si="171"/>
        <v/>
      </c>
      <c r="D756" s="1" t="str">
        <f t="shared" si="165"/>
        <v/>
      </c>
      <c r="E756" s="28" t="str">
        <f t="shared" si="172"/>
        <v/>
      </c>
      <c r="F756" s="1" t="str">
        <f t="shared" si="166"/>
        <v/>
      </c>
      <c r="G756" s="1" t="str">
        <f t="shared" si="173"/>
        <v/>
      </c>
      <c r="H756" s="7" t="str">
        <f t="shared" si="174"/>
        <v/>
      </c>
      <c r="J756" s="14" t="e">
        <f t="shared" si="175"/>
        <v>#VALUE!</v>
      </c>
      <c r="K756" s="19" t="str">
        <f t="shared" si="176"/>
        <v/>
      </c>
      <c r="L756" s="27" t="str">
        <f t="shared" si="177"/>
        <v/>
      </c>
      <c r="M756" s="18" t="str">
        <f t="shared" si="167"/>
        <v/>
      </c>
      <c r="O756" s="18" t="str">
        <f t="shared" si="168"/>
        <v/>
      </c>
      <c r="P756" s="18" t="str">
        <f t="shared" si="178"/>
        <v/>
      </c>
      <c r="Q756" s="27" t="str">
        <f t="shared" si="179"/>
        <v/>
      </c>
    </row>
    <row r="757" spans="1:17" x14ac:dyDescent="0.25">
      <c r="A757" t="e">
        <f t="shared" si="169"/>
        <v>#VALUE!</v>
      </c>
      <c r="B757" s="6" t="str">
        <f t="shared" si="170"/>
        <v/>
      </c>
      <c r="C757" s="7" t="str">
        <f t="shared" si="171"/>
        <v/>
      </c>
      <c r="D757" s="1" t="str">
        <f t="shared" si="165"/>
        <v/>
      </c>
      <c r="E757" s="28" t="str">
        <f t="shared" si="172"/>
        <v/>
      </c>
      <c r="F757" s="1" t="str">
        <f t="shared" si="166"/>
        <v/>
      </c>
      <c r="G757" s="1" t="str">
        <f t="shared" si="173"/>
        <v/>
      </c>
      <c r="H757" s="7" t="str">
        <f t="shared" si="174"/>
        <v/>
      </c>
      <c r="J757" s="14" t="e">
        <f t="shared" si="175"/>
        <v>#VALUE!</v>
      </c>
      <c r="K757" s="19" t="str">
        <f t="shared" si="176"/>
        <v/>
      </c>
      <c r="L757" s="27" t="str">
        <f t="shared" si="177"/>
        <v/>
      </c>
      <c r="M757" s="18" t="str">
        <f t="shared" si="167"/>
        <v/>
      </c>
      <c r="O757" s="18" t="str">
        <f t="shared" si="168"/>
        <v/>
      </c>
      <c r="P757" s="18" t="str">
        <f t="shared" si="178"/>
        <v/>
      </c>
      <c r="Q757" s="27" t="str">
        <f t="shared" si="179"/>
        <v/>
      </c>
    </row>
    <row r="758" spans="1:17" x14ac:dyDescent="0.25">
      <c r="A758" t="e">
        <f t="shared" si="169"/>
        <v>#VALUE!</v>
      </c>
      <c r="B758" s="6" t="str">
        <f t="shared" si="170"/>
        <v/>
      </c>
      <c r="C758" s="7" t="str">
        <f t="shared" si="171"/>
        <v/>
      </c>
      <c r="D758" s="1" t="str">
        <f t="shared" si="165"/>
        <v/>
      </c>
      <c r="E758" s="28" t="str">
        <f t="shared" si="172"/>
        <v/>
      </c>
      <c r="F758" s="1" t="str">
        <f t="shared" si="166"/>
        <v/>
      </c>
      <c r="G758" s="1" t="str">
        <f t="shared" si="173"/>
        <v/>
      </c>
      <c r="H758" s="7" t="str">
        <f t="shared" si="174"/>
        <v/>
      </c>
      <c r="J758" s="14" t="e">
        <f t="shared" si="175"/>
        <v>#VALUE!</v>
      </c>
      <c r="K758" s="19" t="str">
        <f t="shared" si="176"/>
        <v/>
      </c>
      <c r="L758" s="27" t="str">
        <f t="shared" si="177"/>
        <v/>
      </c>
      <c r="M758" s="18" t="str">
        <f t="shared" si="167"/>
        <v/>
      </c>
      <c r="O758" s="18" t="str">
        <f t="shared" si="168"/>
        <v/>
      </c>
      <c r="P758" s="18" t="str">
        <f t="shared" si="178"/>
        <v/>
      </c>
      <c r="Q758" s="27" t="str">
        <f t="shared" si="179"/>
        <v/>
      </c>
    </row>
    <row r="759" spans="1:17" x14ac:dyDescent="0.25">
      <c r="A759" t="e">
        <f t="shared" si="169"/>
        <v>#VALUE!</v>
      </c>
      <c r="B759" s="6" t="str">
        <f t="shared" si="170"/>
        <v/>
      </c>
      <c r="C759" s="7" t="str">
        <f t="shared" si="171"/>
        <v/>
      </c>
      <c r="D759" s="1" t="str">
        <f t="shared" si="165"/>
        <v/>
      </c>
      <c r="E759" s="28" t="str">
        <f t="shared" si="172"/>
        <v/>
      </c>
      <c r="F759" s="1" t="str">
        <f t="shared" si="166"/>
        <v/>
      </c>
      <c r="G759" s="1" t="str">
        <f t="shared" si="173"/>
        <v/>
      </c>
      <c r="H759" s="7" t="str">
        <f t="shared" si="174"/>
        <v/>
      </c>
      <c r="J759" s="14" t="e">
        <f t="shared" si="175"/>
        <v>#VALUE!</v>
      </c>
      <c r="K759" s="19" t="str">
        <f t="shared" si="176"/>
        <v/>
      </c>
      <c r="L759" s="27" t="str">
        <f t="shared" si="177"/>
        <v/>
      </c>
      <c r="M759" s="18" t="str">
        <f t="shared" si="167"/>
        <v/>
      </c>
      <c r="O759" s="18" t="str">
        <f t="shared" si="168"/>
        <v/>
      </c>
      <c r="P759" s="18" t="str">
        <f t="shared" si="178"/>
        <v/>
      </c>
      <c r="Q759" s="27" t="str">
        <f t="shared" si="179"/>
        <v/>
      </c>
    </row>
    <row r="760" spans="1:17" x14ac:dyDescent="0.25">
      <c r="A760" t="e">
        <f t="shared" si="169"/>
        <v>#VALUE!</v>
      </c>
      <c r="B760" s="6" t="str">
        <f t="shared" si="170"/>
        <v/>
      </c>
      <c r="C760" s="7" t="str">
        <f t="shared" si="171"/>
        <v/>
      </c>
      <c r="D760" s="1" t="str">
        <f t="shared" si="165"/>
        <v/>
      </c>
      <c r="E760" s="28" t="str">
        <f t="shared" si="172"/>
        <v/>
      </c>
      <c r="F760" s="1" t="str">
        <f t="shared" si="166"/>
        <v/>
      </c>
      <c r="G760" s="1" t="str">
        <f t="shared" si="173"/>
        <v/>
      </c>
      <c r="H760" s="7" t="str">
        <f t="shared" si="174"/>
        <v/>
      </c>
      <c r="J760" s="14" t="e">
        <f t="shared" si="175"/>
        <v>#VALUE!</v>
      </c>
      <c r="K760" s="19" t="str">
        <f t="shared" si="176"/>
        <v/>
      </c>
      <c r="L760" s="27" t="str">
        <f t="shared" si="177"/>
        <v/>
      </c>
      <c r="M760" s="18" t="str">
        <f t="shared" si="167"/>
        <v/>
      </c>
      <c r="O760" s="18" t="str">
        <f t="shared" si="168"/>
        <v/>
      </c>
      <c r="P760" s="18" t="str">
        <f t="shared" si="178"/>
        <v/>
      </c>
      <c r="Q760" s="27" t="str">
        <f t="shared" si="179"/>
        <v/>
      </c>
    </row>
    <row r="761" spans="1:17" x14ac:dyDescent="0.25">
      <c r="A761" t="e">
        <f t="shared" si="169"/>
        <v>#VALUE!</v>
      </c>
      <c r="B761" s="6" t="str">
        <f t="shared" si="170"/>
        <v/>
      </c>
      <c r="C761" s="7" t="str">
        <f t="shared" si="171"/>
        <v/>
      </c>
      <c r="D761" s="1" t="str">
        <f t="shared" si="165"/>
        <v/>
      </c>
      <c r="E761" s="28" t="str">
        <f t="shared" si="172"/>
        <v/>
      </c>
      <c r="F761" s="1" t="str">
        <f t="shared" si="166"/>
        <v/>
      </c>
      <c r="G761" s="1" t="str">
        <f t="shared" si="173"/>
        <v/>
      </c>
      <c r="H761" s="7" t="str">
        <f t="shared" si="174"/>
        <v/>
      </c>
      <c r="J761" s="14" t="e">
        <f t="shared" si="175"/>
        <v>#VALUE!</v>
      </c>
      <c r="K761" s="19" t="str">
        <f t="shared" si="176"/>
        <v/>
      </c>
      <c r="L761" s="27" t="str">
        <f t="shared" si="177"/>
        <v/>
      </c>
      <c r="M761" s="18" t="str">
        <f t="shared" si="167"/>
        <v/>
      </c>
      <c r="O761" s="18" t="str">
        <f t="shared" si="168"/>
        <v/>
      </c>
      <c r="P761" s="18" t="str">
        <f t="shared" si="178"/>
        <v/>
      </c>
      <c r="Q761" s="27" t="str">
        <f t="shared" si="179"/>
        <v/>
      </c>
    </row>
    <row r="762" spans="1:17" x14ac:dyDescent="0.25">
      <c r="A762" t="e">
        <f t="shared" si="169"/>
        <v>#VALUE!</v>
      </c>
      <c r="B762" s="6" t="str">
        <f t="shared" si="170"/>
        <v/>
      </c>
      <c r="C762" s="7" t="str">
        <f t="shared" si="171"/>
        <v/>
      </c>
      <c r="D762" s="1" t="str">
        <f t="shared" si="165"/>
        <v/>
      </c>
      <c r="E762" s="28" t="str">
        <f t="shared" si="172"/>
        <v/>
      </c>
      <c r="F762" s="1" t="str">
        <f t="shared" si="166"/>
        <v/>
      </c>
      <c r="G762" s="1" t="str">
        <f t="shared" si="173"/>
        <v/>
      </c>
      <c r="H762" s="7" t="str">
        <f t="shared" si="174"/>
        <v/>
      </c>
      <c r="J762" s="14" t="e">
        <f t="shared" si="175"/>
        <v>#VALUE!</v>
      </c>
      <c r="K762" s="19" t="str">
        <f t="shared" si="176"/>
        <v/>
      </c>
      <c r="L762" s="27" t="str">
        <f t="shared" si="177"/>
        <v/>
      </c>
      <c r="M762" s="18" t="str">
        <f t="shared" si="167"/>
        <v/>
      </c>
      <c r="O762" s="18" t="str">
        <f t="shared" si="168"/>
        <v/>
      </c>
      <c r="P762" s="18" t="str">
        <f t="shared" si="178"/>
        <v/>
      </c>
      <c r="Q762" s="27" t="str">
        <f t="shared" si="179"/>
        <v/>
      </c>
    </row>
    <row r="763" spans="1:17" x14ac:dyDescent="0.25">
      <c r="A763" t="e">
        <f t="shared" si="169"/>
        <v>#VALUE!</v>
      </c>
      <c r="B763" s="6" t="str">
        <f t="shared" si="170"/>
        <v/>
      </c>
      <c r="C763" s="7" t="str">
        <f t="shared" si="171"/>
        <v/>
      </c>
      <c r="D763" s="1" t="str">
        <f t="shared" si="165"/>
        <v/>
      </c>
      <c r="E763" s="28" t="str">
        <f t="shared" si="172"/>
        <v/>
      </c>
      <c r="F763" s="1" t="str">
        <f t="shared" si="166"/>
        <v/>
      </c>
      <c r="G763" s="1" t="str">
        <f t="shared" si="173"/>
        <v/>
      </c>
      <c r="H763" s="7" t="str">
        <f t="shared" si="174"/>
        <v/>
      </c>
      <c r="J763" s="14" t="e">
        <f t="shared" si="175"/>
        <v>#VALUE!</v>
      </c>
      <c r="K763" s="19" t="str">
        <f t="shared" si="176"/>
        <v/>
      </c>
      <c r="L763" s="27" t="str">
        <f t="shared" si="177"/>
        <v/>
      </c>
      <c r="M763" s="18" t="str">
        <f t="shared" si="167"/>
        <v/>
      </c>
      <c r="O763" s="18" t="str">
        <f t="shared" si="168"/>
        <v/>
      </c>
      <c r="P763" s="18" t="str">
        <f t="shared" si="178"/>
        <v/>
      </c>
      <c r="Q763" s="27" t="str">
        <f t="shared" si="179"/>
        <v/>
      </c>
    </row>
    <row r="764" spans="1:17" x14ac:dyDescent="0.25">
      <c r="A764" t="e">
        <f t="shared" si="169"/>
        <v>#VALUE!</v>
      </c>
      <c r="B764" s="6" t="str">
        <f t="shared" si="170"/>
        <v/>
      </c>
      <c r="C764" s="7" t="str">
        <f t="shared" si="171"/>
        <v/>
      </c>
      <c r="D764" s="1" t="str">
        <f t="shared" si="165"/>
        <v/>
      </c>
      <c r="E764" s="28" t="str">
        <f t="shared" si="172"/>
        <v/>
      </c>
      <c r="F764" s="1" t="str">
        <f t="shared" si="166"/>
        <v/>
      </c>
      <c r="G764" s="1" t="str">
        <f t="shared" si="173"/>
        <v/>
      </c>
      <c r="H764" s="7" t="str">
        <f t="shared" si="174"/>
        <v/>
      </c>
      <c r="J764" s="14" t="e">
        <f t="shared" si="175"/>
        <v>#VALUE!</v>
      </c>
      <c r="K764" s="19" t="str">
        <f t="shared" si="176"/>
        <v/>
      </c>
      <c r="L764" s="27" t="str">
        <f t="shared" si="177"/>
        <v/>
      </c>
      <c r="M764" s="18" t="str">
        <f t="shared" si="167"/>
        <v/>
      </c>
      <c r="O764" s="18" t="str">
        <f t="shared" si="168"/>
        <v/>
      </c>
      <c r="P764" s="18" t="str">
        <f t="shared" si="178"/>
        <v/>
      </c>
      <c r="Q764" s="27" t="str">
        <f t="shared" si="179"/>
        <v/>
      </c>
    </row>
    <row r="765" spans="1:17" x14ac:dyDescent="0.25">
      <c r="A765" t="e">
        <f t="shared" si="169"/>
        <v>#VALUE!</v>
      </c>
      <c r="B765" s="6" t="str">
        <f t="shared" si="170"/>
        <v/>
      </c>
      <c r="C765" s="7" t="str">
        <f t="shared" si="171"/>
        <v/>
      </c>
      <c r="D765" s="1" t="str">
        <f t="shared" si="165"/>
        <v/>
      </c>
      <c r="E765" s="28" t="str">
        <f t="shared" si="172"/>
        <v/>
      </c>
      <c r="F765" s="1" t="str">
        <f t="shared" si="166"/>
        <v/>
      </c>
      <c r="G765" s="1" t="str">
        <f t="shared" si="173"/>
        <v/>
      </c>
      <c r="H765" s="7" t="str">
        <f t="shared" si="174"/>
        <v/>
      </c>
      <c r="J765" s="14" t="e">
        <f t="shared" si="175"/>
        <v>#VALUE!</v>
      </c>
      <c r="K765" s="19" t="str">
        <f t="shared" si="176"/>
        <v/>
      </c>
      <c r="L765" s="27" t="str">
        <f t="shared" si="177"/>
        <v/>
      </c>
      <c r="M765" s="18" t="str">
        <f t="shared" si="167"/>
        <v/>
      </c>
      <c r="O765" s="18" t="str">
        <f t="shared" si="168"/>
        <v/>
      </c>
      <c r="P765" s="18" t="str">
        <f t="shared" si="178"/>
        <v/>
      </c>
      <c r="Q765" s="27" t="str">
        <f t="shared" si="179"/>
        <v/>
      </c>
    </row>
    <row r="766" spans="1:17" x14ac:dyDescent="0.25">
      <c r="A766" t="e">
        <f t="shared" si="169"/>
        <v>#VALUE!</v>
      </c>
      <c r="B766" s="6" t="str">
        <f t="shared" si="170"/>
        <v/>
      </c>
      <c r="C766" s="7" t="str">
        <f t="shared" si="171"/>
        <v/>
      </c>
      <c r="D766" s="1" t="str">
        <f t="shared" si="165"/>
        <v/>
      </c>
      <c r="E766" s="28" t="str">
        <f t="shared" si="172"/>
        <v/>
      </c>
      <c r="F766" s="1" t="str">
        <f t="shared" si="166"/>
        <v/>
      </c>
      <c r="G766" s="1" t="str">
        <f t="shared" si="173"/>
        <v/>
      </c>
      <c r="H766" s="7" t="str">
        <f t="shared" si="174"/>
        <v/>
      </c>
      <c r="J766" s="14" t="e">
        <f t="shared" si="175"/>
        <v>#VALUE!</v>
      </c>
      <c r="K766" s="19" t="str">
        <f t="shared" si="176"/>
        <v/>
      </c>
      <c r="L766" s="27" t="str">
        <f t="shared" si="177"/>
        <v/>
      </c>
      <c r="M766" s="18" t="str">
        <f t="shared" si="167"/>
        <v/>
      </c>
      <c r="O766" s="18" t="str">
        <f t="shared" si="168"/>
        <v/>
      </c>
      <c r="P766" s="18" t="str">
        <f t="shared" si="178"/>
        <v/>
      </c>
      <c r="Q766" s="27" t="str">
        <f t="shared" si="179"/>
        <v/>
      </c>
    </row>
    <row r="767" spans="1:17" x14ac:dyDescent="0.25">
      <c r="A767" t="e">
        <f t="shared" si="169"/>
        <v>#VALUE!</v>
      </c>
      <c r="B767" s="6" t="str">
        <f t="shared" si="170"/>
        <v/>
      </c>
      <c r="C767" s="7" t="str">
        <f t="shared" si="171"/>
        <v/>
      </c>
      <c r="D767" s="1" t="str">
        <f t="shared" si="165"/>
        <v/>
      </c>
      <c r="E767" s="28" t="str">
        <f t="shared" si="172"/>
        <v/>
      </c>
      <c r="F767" s="1" t="str">
        <f t="shared" si="166"/>
        <v/>
      </c>
      <c r="G767" s="1" t="str">
        <f t="shared" si="173"/>
        <v/>
      </c>
      <c r="H767" s="7" t="str">
        <f t="shared" si="174"/>
        <v/>
      </c>
      <c r="J767" s="14" t="e">
        <f t="shared" si="175"/>
        <v>#VALUE!</v>
      </c>
      <c r="K767" s="19" t="str">
        <f t="shared" si="176"/>
        <v/>
      </c>
      <c r="L767" s="27" t="str">
        <f t="shared" si="177"/>
        <v/>
      </c>
      <c r="M767" s="18" t="str">
        <f t="shared" si="167"/>
        <v/>
      </c>
      <c r="O767" s="18" t="str">
        <f t="shared" si="168"/>
        <v/>
      </c>
      <c r="P767" s="18" t="str">
        <f t="shared" si="178"/>
        <v/>
      </c>
      <c r="Q767" s="27" t="str">
        <f t="shared" si="179"/>
        <v/>
      </c>
    </row>
    <row r="768" spans="1:17" x14ac:dyDescent="0.25">
      <c r="A768" t="e">
        <f t="shared" si="169"/>
        <v>#VALUE!</v>
      </c>
      <c r="B768" s="6" t="str">
        <f t="shared" si="170"/>
        <v/>
      </c>
      <c r="C768" s="7" t="str">
        <f t="shared" si="171"/>
        <v/>
      </c>
      <c r="D768" s="1" t="str">
        <f t="shared" si="165"/>
        <v/>
      </c>
      <c r="E768" s="28" t="str">
        <f t="shared" si="172"/>
        <v/>
      </c>
      <c r="F768" s="1" t="str">
        <f t="shared" si="166"/>
        <v/>
      </c>
      <c r="G768" s="1" t="str">
        <f t="shared" si="173"/>
        <v/>
      </c>
      <c r="H768" s="7" t="str">
        <f t="shared" si="174"/>
        <v/>
      </c>
      <c r="J768" s="14" t="e">
        <f t="shared" si="175"/>
        <v>#VALUE!</v>
      </c>
      <c r="K768" s="19" t="str">
        <f t="shared" si="176"/>
        <v/>
      </c>
      <c r="L768" s="27" t="str">
        <f t="shared" si="177"/>
        <v/>
      </c>
      <c r="M768" s="18" t="str">
        <f t="shared" si="167"/>
        <v/>
      </c>
      <c r="O768" s="18" t="str">
        <f t="shared" si="168"/>
        <v/>
      </c>
      <c r="P768" s="18" t="str">
        <f t="shared" si="178"/>
        <v/>
      </c>
      <c r="Q768" s="27" t="str">
        <f t="shared" si="179"/>
        <v/>
      </c>
    </row>
    <row r="769" spans="1:17" x14ac:dyDescent="0.25">
      <c r="A769" t="e">
        <f t="shared" si="169"/>
        <v>#VALUE!</v>
      </c>
      <c r="B769" s="6" t="str">
        <f t="shared" si="170"/>
        <v/>
      </c>
      <c r="C769" s="7" t="str">
        <f t="shared" si="171"/>
        <v/>
      </c>
      <c r="D769" s="1" t="str">
        <f t="shared" si="165"/>
        <v/>
      </c>
      <c r="E769" s="28" t="str">
        <f t="shared" si="172"/>
        <v/>
      </c>
      <c r="F769" s="1" t="str">
        <f t="shared" si="166"/>
        <v/>
      </c>
      <c r="G769" s="1" t="str">
        <f t="shared" si="173"/>
        <v/>
      </c>
      <c r="H769" s="7" t="str">
        <f t="shared" si="174"/>
        <v/>
      </c>
      <c r="J769" s="14" t="e">
        <f t="shared" si="175"/>
        <v>#VALUE!</v>
      </c>
      <c r="K769" s="19" t="str">
        <f t="shared" si="176"/>
        <v/>
      </c>
      <c r="L769" s="27" t="str">
        <f t="shared" si="177"/>
        <v/>
      </c>
      <c r="M769" s="18" t="str">
        <f t="shared" si="167"/>
        <v/>
      </c>
      <c r="O769" s="18" t="str">
        <f t="shared" si="168"/>
        <v/>
      </c>
      <c r="P769" s="18" t="str">
        <f t="shared" si="178"/>
        <v/>
      </c>
      <c r="Q769" s="27" t="str">
        <f t="shared" si="179"/>
        <v/>
      </c>
    </row>
    <row r="770" spans="1:17" x14ac:dyDescent="0.25">
      <c r="A770" t="e">
        <f t="shared" si="169"/>
        <v>#VALUE!</v>
      </c>
      <c r="B770" s="6" t="str">
        <f t="shared" si="170"/>
        <v/>
      </c>
      <c r="C770" s="7" t="str">
        <f t="shared" si="171"/>
        <v/>
      </c>
      <c r="D770" s="1" t="str">
        <f t="shared" si="165"/>
        <v/>
      </c>
      <c r="E770" s="28" t="str">
        <f t="shared" si="172"/>
        <v/>
      </c>
      <c r="F770" s="1" t="str">
        <f t="shared" si="166"/>
        <v/>
      </c>
      <c r="G770" s="1" t="str">
        <f t="shared" si="173"/>
        <v/>
      </c>
      <c r="H770" s="7" t="str">
        <f t="shared" si="174"/>
        <v/>
      </c>
      <c r="J770" s="14" t="e">
        <f t="shared" si="175"/>
        <v>#VALUE!</v>
      </c>
      <c r="K770" s="19" t="str">
        <f t="shared" si="176"/>
        <v/>
      </c>
      <c r="L770" s="27" t="str">
        <f t="shared" si="177"/>
        <v/>
      </c>
      <c r="M770" s="18" t="str">
        <f t="shared" si="167"/>
        <v/>
      </c>
      <c r="O770" s="18" t="str">
        <f t="shared" si="168"/>
        <v/>
      </c>
      <c r="P770" s="18" t="str">
        <f t="shared" si="178"/>
        <v/>
      </c>
      <c r="Q770" s="27" t="str">
        <f t="shared" si="179"/>
        <v/>
      </c>
    </row>
    <row r="771" spans="1:17" x14ac:dyDescent="0.25">
      <c r="A771" t="e">
        <f t="shared" si="169"/>
        <v>#VALUE!</v>
      </c>
      <c r="B771" s="6" t="str">
        <f t="shared" si="170"/>
        <v/>
      </c>
      <c r="C771" s="7" t="str">
        <f t="shared" si="171"/>
        <v/>
      </c>
      <c r="D771" s="1" t="str">
        <f t="shared" si="165"/>
        <v/>
      </c>
      <c r="E771" s="28" t="str">
        <f t="shared" si="172"/>
        <v/>
      </c>
      <c r="F771" s="1" t="str">
        <f t="shared" si="166"/>
        <v/>
      </c>
      <c r="G771" s="1" t="str">
        <f t="shared" si="173"/>
        <v/>
      </c>
      <c r="H771" s="7" t="str">
        <f t="shared" si="174"/>
        <v/>
      </c>
      <c r="J771" s="14" t="e">
        <f t="shared" si="175"/>
        <v>#VALUE!</v>
      </c>
      <c r="K771" s="19" t="str">
        <f t="shared" si="176"/>
        <v/>
      </c>
      <c r="L771" s="27" t="str">
        <f t="shared" si="177"/>
        <v/>
      </c>
      <c r="M771" s="18" t="str">
        <f t="shared" si="167"/>
        <v/>
      </c>
      <c r="O771" s="18" t="str">
        <f t="shared" si="168"/>
        <v/>
      </c>
      <c r="P771" s="18" t="str">
        <f t="shared" si="178"/>
        <v/>
      </c>
      <c r="Q771" s="27" t="str">
        <f t="shared" si="179"/>
        <v/>
      </c>
    </row>
    <row r="772" spans="1:17" x14ac:dyDescent="0.25">
      <c r="A772" t="e">
        <f t="shared" si="169"/>
        <v>#VALUE!</v>
      </c>
      <c r="B772" s="6" t="str">
        <f t="shared" si="170"/>
        <v/>
      </c>
      <c r="C772" s="7" t="str">
        <f t="shared" si="171"/>
        <v/>
      </c>
      <c r="D772" s="1" t="str">
        <f t="shared" si="165"/>
        <v/>
      </c>
      <c r="E772" s="28" t="str">
        <f t="shared" si="172"/>
        <v/>
      </c>
      <c r="F772" s="1" t="str">
        <f t="shared" si="166"/>
        <v/>
      </c>
      <c r="G772" s="1" t="str">
        <f t="shared" si="173"/>
        <v/>
      </c>
      <c r="H772" s="7" t="str">
        <f t="shared" si="174"/>
        <v/>
      </c>
      <c r="J772" s="14" t="e">
        <f t="shared" si="175"/>
        <v>#VALUE!</v>
      </c>
      <c r="K772" s="19" t="str">
        <f t="shared" si="176"/>
        <v/>
      </c>
      <c r="L772" s="27" t="str">
        <f t="shared" si="177"/>
        <v/>
      </c>
      <c r="M772" s="18" t="str">
        <f t="shared" si="167"/>
        <v/>
      </c>
      <c r="O772" s="18" t="str">
        <f t="shared" si="168"/>
        <v/>
      </c>
      <c r="P772" s="18" t="str">
        <f t="shared" si="178"/>
        <v/>
      </c>
      <c r="Q772" s="27" t="str">
        <f t="shared" si="179"/>
        <v/>
      </c>
    </row>
    <row r="773" spans="1:17" x14ac:dyDescent="0.25">
      <c r="A773" t="e">
        <f t="shared" si="169"/>
        <v>#VALUE!</v>
      </c>
      <c r="B773" s="6" t="str">
        <f t="shared" si="170"/>
        <v/>
      </c>
      <c r="C773" s="7" t="str">
        <f t="shared" si="171"/>
        <v/>
      </c>
      <c r="D773" s="1" t="str">
        <f t="shared" si="165"/>
        <v/>
      </c>
      <c r="E773" s="28" t="str">
        <f t="shared" si="172"/>
        <v/>
      </c>
      <c r="F773" s="1" t="str">
        <f t="shared" si="166"/>
        <v/>
      </c>
      <c r="G773" s="1" t="str">
        <f t="shared" si="173"/>
        <v/>
      </c>
      <c r="H773" s="7" t="str">
        <f t="shared" si="174"/>
        <v/>
      </c>
      <c r="J773" s="14" t="e">
        <f t="shared" si="175"/>
        <v>#VALUE!</v>
      </c>
      <c r="K773" s="19" t="str">
        <f t="shared" si="176"/>
        <v/>
      </c>
      <c r="L773" s="27" t="str">
        <f t="shared" si="177"/>
        <v/>
      </c>
      <c r="M773" s="18" t="str">
        <f t="shared" si="167"/>
        <v/>
      </c>
      <c r="O773" s="18" t="str">
        <f t="shared" si="168"/>
        <v/>
      </c>
      <c r="P773" s="18" t="str">
        <f t="shared" si="178"/>
        <v/>
      </c>
      <c r="Q773" s="27" t="str">
        <f t="shared" si="179"/>
        <v/>
      </c>
    </row>
    <row r="774" spans="1:17" x14ac:dyDescent="0.25">
      <c r="A774" t="e">
        <f t="shared" si="169"/>
        <v>#VALUE!</v>
      </c>
      <c r="B774" s="6" t="str">
        <f t="shared" si="170"/>
        <v/>
      </c>
      <c r="C774" s="7" t="str">
        <f t="shared" si="171"/>
        <v/>
      </c>
      <c r="D774" s="1" t="str">
        <f t="shared" si="165"/>
        <v/>
      </c>
      <c r="E774" s="28" t="str">
        <f t="shared" si="172"/>
        <v/>
      </c>
      <c r="F774" s="1" t="str">
        <f t="shared" si="166"/>
        <v/>
      </c>
      <c r="G774" s="1" t="str">
        <f t="shared" si="173"/>
        <v/>
      </c>
      <c r="H774" s="7" t="str">
        <f t="shared" si="174"/>
        <v/>
      </c>
      <c r="J774" s="14" t="e">
        <f t="shared" si="175"/>
        <v>#VALUE!</v>
      </c>
      <c r="K774" s="19" t="str">
        <f t="shared" si="176"/>
        <v/>
      </c>
      <c r="L774" s="27" t="str">
        <f t="shared" si="177"/>
        <v/>
      </c>
      <c r="M774" s="18" t="str">
        <f t="shared" si="167"/>
        <v/>
      </c>
      <c r="O774" s="18" t="str">
        <f t="shared" si="168"/>
        <v/>
      </c>
      <c r="P774" s="18" t="str">
        <f t="shared" si="178"/>
        <v/>
      </c>
      <c r="Q774" s="27" t="str">
        <f t="shared" si="179"/>
        <v/>
      </c>
    </row>
    <row r="775" spans="1:17" x14ac:dyDescent="0.25">
      <c r="A775" t="e">
        <f t="shared" si="169"/>
        <v>#VALUE!</v>
      </c>
      <c r="B775" s="6" t="str">
        <f t="shared" si="170"/>
        <v/>
      </c>
      <c r="C775" s="7" t="str">
        <f t="shared" si="171"/>
        <v/>
      </c>
      <c r="D775" s="1" t="str">
        <f t="shared" si="165"/>
        <v/>
      </c>
      <c r="E775" s="28" t="str">
        <f t="shared" si="172"/>
        <v/>
      </c>
      <c r="F775" s="1" t="str">
        <f t="shared" si="166"/>
        <v/>
      </c>
      <c r="G775" s="1" t="str">
        <f t="shared" si="173"/>
        <v/>
      </c>
      <c r="H775" s="7" t="str">
        <f t="shared" si="174"/>
        <v/>
      </c>
      <c r="J775" s="14" t="e">
        <f t="shared" si="175"/>
        <v>#VALUE!</v>
      </c>
      <c r="K775" s="19" t="str">
        <f t="shared" si="176"/>
        <v/>
      </c>
      <c r="L775" s="27" t="str">
        <f t="shared" si="177"/>
        <v/>
      </c>
      <c r="M775" s="18" t="str">
        <f t="shared" si="167"/>
        <v/>
      </c>
      <c r="O775" s="18" t="str">
        <f t="shared" si="168"/>
        <v/>
      </c>
      <c r="P775" s="18" t="str">
        <f t="shared" si="178"/>
        <v/>
      </c>
      <c r="Q775" s="27" t="str">
        <f t="shared" si="179"/>
        <v/>
      </c>
    </row>
    <row r="776" spans="1:17" x14ac:dyDescent="0.25">
      <c r="A776" t="e">
        <f t="shared" si="169"/>
        <v>#VALUE!</v>
      </c>
      <c r="B776" s="6" t="str">
        <f t="shared" si="170"/>
        <v/>
      </c>
      <c r="C776" s="7" t="str">
        <f t="shared" si="171"/>
        <v/>
      </c>
      <c r="D776" s="1" t="str">
        <f t="shared" si="165"/>
        <v/>
      </c>
      <c r="E776" s="28" t="str">
        <f t="shared" si="172"/>
        <v/>
      </c>
      <c r="F776" s="1" t="str">
        <f t="shared" si="166"/>
        <v/>
      </c>
      <c r="G776" s="1" t="str">
        <f t="shared" si="173"/>
        <v/>
      </c>
      <c r="H776" s="7" t="str">
        <f t="shared" si="174"/>
        <v/>
      </c>
      <c r="J776" s="14" t="e">
        <f t="shared" si="175"/>
        <v>#VALUE!</v>
      </c>
      <c r="K776" s="19" t="str">
        <f t="shared" si="176"/>
        <v/>
      </c>
      <c r="L776" s="27" t="str">
        <f t="shared" si="177"/>
        <v/>
      </c>
      <c r="M776" s="18" t="str">
        <f t="shared" si="167"/>
        <v/>
      </c>
      <c r="O776" s="18" t="str">
        <f t="shared" si="168"/>
        <v/>
      </c>
      <c r="P776" s="18" t="str">
        <f t="shared" si="178"/>
        <v/>
      </c>
      <c r="Q776" s="27" t="str">
        <f t="shared" si="179"/>
        <v/>
      </c>
    </row>
    <row r="777" spans="1:17" x14ac:dyDescent="0.25">
      <c r="A777" t="e">
        <f t="shared" si="169"/>
        <v>#VALUE!</v>
      </c>
      <c r="B777" s="6" t="str">
        <f t="shared" si="170"/>
        <v/>
      </c>
      <c r="C777" s="7" t="str">
        <f t="shared" si="171"/>
        <v/>
      </c>
      <c r="D777" s="1" t="str">
        <f t="shared" si="165"/>
        <v/>
      </c>
      <c r="E777" s="28" t="str">
        <f t="shared" si="172"/>
        <v/>
      </c>
      <c r="F777" s="1" t="str">
        <f t="shared" si="166"/>
        <v/>
      </c>
      <c r="G777" s="1" t="str">
        <f t="shared" si="173"/>
        <v/>
      </c>
      <c r="H777" s="7" t="str">
        <f t="shared" si="174"/>
        <v/>
      </c>
      <c r="J777" s="14" t="e">
        <f t="shared" si="175"/>
        <v>#VALUE!</v>
      </c>
      <c r="K777" s="19" t="str">
        <f t="shared" si="176"/>
        <v/>
      </c>
      <c r="L777" s="27" t="str">
        <f t="shared" si="177"/>
        <v/>
      </c>
      <c r="M777" s="18" t="str">
        <f t="shared" si="167"/>
        <v/>
      </c>
      <c r="O777" s="18" t="str">
        <f t="shared" si="168"/>
        <v/>
      </c>
      <c r="P777" s="18" t="str">
        <f t="shared" si="178"/>
        <v/>
      </c>
      <c r="Q777" s="27" t="str">
        <f t="shared" si="179"/>
        <v/>
      </c>
    </row>
    <row r="778" spans="1:17" x14ac:dyDescent="0.25">
      <c r="A778" t="e">
        <f t="shared" si="169"/>
        <v>#VALUE!</v>
      </c>
      <c r="B778" s="6" t="str">
        <f t="shared" si="170"/>
        <v/>
      </c>
      <c r="C778" s="7" t="str">
        <f t="shared" si="171"/>
        <v/>
      </c>
      <c r="D778" s="1" t="str">
        <f t="shared" si="165"/>
        <v/>
      </c>
      <c r="E778" s="28" t="str">
        <f t="shared" si="172"/>
        <v/>
      </c>
      <c r="F778" s="1" t="str">
        <f t="shared" si="166"/>
        <v/>
      </c>
      <c r="G778" s="1" t="str">
        <f t="shared" si="173"/>
        <v/>
      </c>
      <c r="H778" s="7" t="str">
        <f t="shared" si="174"/>
        <v/>
      </c>
      <c r="J778" s="14" t="e">
        <f t="shared" si="175"/>
        <v>#VALUE!</v>
      </c>
      <c r="K778" s="19" t="str">
        <f t="shared" si="176"/>
        <v/>
      </c>
      <c r="L778" s="27" t="str">
        <f t="shared" si="177"/>
        <v/>
      </c>
      <c r="M778" s="18" t="str">
        <f t="shared" si="167"/>
        <v/>
      </c>
      <c r="O778" s="18" t="str">
        <f t="shared" si="168"/>
        <v/>
      </c>
      <c r="P778" s="18" t="str">
        <f t="shared" si="178"/>
        <v/>
      </c>
      <c r="Q778" s="27" t="str">
        <f t="shared" si="179"/>
        <v/>
      </c>
    </row>
    <row r="779" spans="1:17" x14ac:dyDescent="0.25">
      <c r="A779" t="e">
        <f t="shared" si="169"/>
        <v>#VALUE!</v>
      </c>
      <c r="B779" s="6" t="str">
        <f t="shared" si="170"/>
        <v/>
      </c>
      <c r="C779" s="7" t="str">
        <f t="shared" si="171"/>
        <v/>
      </c>
      <c r="D779" s="1" t="str">
        <f t="shared" si="165"/>
        <v/>
      </c>
      <c r="E779" s="28" t="str">
        <f t="shared" si="172"/>
        <v/>
      </c>
      <c r="F779" s="1" t="str">
        <f t="shared" si="166"/>
        <v/>
      </c>
      <c r="G779" s="1" t="str">
        <f t="shared" si="173"/>
        <v/>
      </c>
      <c r="H779" s="7" t="str">
        <f t="shared" si="174"/>
        <v/>
      </c>
      <c r="J779" s="14" t="e">
        <f t="shared" si="175"/>
        <v>#VALUE!</v>
      </c>
      <c r="K779" s="19" t="str">
        <f t="shared" si="176"/>
        <v/>
      </c>
      <c r="L779" s="27" t="str">
        <f t="shared" si="177"/>
        <v/>
      </c>
      <c r="M779" s="18" t="str">
        <f t="shared" si="167"/>
        <v/>
      </c>
      <c r="O779" s="18" t="str">
        <f t="shared" si="168"/>
        <v/>
      </c>
      <c r="P779" s="18" t="str">
        <f t="shared" si="178"/>
        <v/>
      </c>
      <c r="Q779" s="27" t="str">
        <f t="shared" si="179"/>
        <v/>
      </c>
    </row>
    <row r="780" spans="1:17" x14ac:dyDescent="0.25">
      <c r="A780" t="e">
        <f t="shared" si="169"/>
        <v>#VALUE!</v>
      </c>
      <c r="B780" s="6" t="str">
        <f t="shared" si="170"/>
        <v/>
      </c>
      <c r="C780" s="7" t="str">
        <f t="shared" si="171"/>
        <v/>
      </c>
      <c r="D780" s="1" t="str">
        <f t="shared" ref="D780:D843" si="180">IF(ISNUMBER($A780),IF($C780&gt;$G$4,ROUND($G$4,2),$C780),"")</f>
        <v/>
      </c>
      <c r="E780" s="28" t="str">
        <f t="shared" si="172"/>
        <v/>
      </c>
      <c r="F780" s="1" t="str">
        <f t="shared" ref="F780:F843" si="181">IF(ISNUMBER($A780),$C780*$G$3,"")</f>
        <v/>
      </c>
      <c r="G780" s="1" t="str">
        <f t="shared" si="173"/>
        <v/>
      </c>
      <c r="H780" s="7" t="str">
        <f t="shared" si="174"/>
        <v/>
      </c>
      <c r="J780" s="14" t="e">
        <f t="shared" si="175"/>
        <v>#VALUE!</v>
      </c>
      <c r="K780" s="19" t="str">
        <f t="shared" si="176"/>
        <v/>
      </c>
      <c r="L780" s="27" t="str">
        <f t="shared" si="177"/>
        <v/>
      </c>
      <c r="M780" s="18" t="str">
        <f t="shared" ref="M780:M843" si="182">IF(ISNUMBER($J780),IF($L780&gt;$G$4,ROUND($G$4,2),$L780),"")</f>
        <v/>
      </c>
      <c r="O780" s="18" t="str">
        <f t="shared" ref="O780:O843" si="183">IF(ISNUMBER($J780),$L780*$G$3,"")</f>
        <v/>
      </c>
      <c r="P780" s="18" t="str">
        <f t="shared" si="178"/>
        <v/>
      </c>
      <c r="Q780" s="27" t="str">
        <f t="shared" si="179"/>
        <v/>
      </c>
    </row>
    <row r="781" spans="1:17" x14ac:dyDescent="0.25">
      <c r="A781" t="e">
        <f t="shared" ref="A781:A844" si="184">IF(ROUND($H780&lt;=0,0),"",$A780+1)</f>
        <v>#VALUE!</v>
      </c>
      <c r="B781" s="6" t="str">
        <f t="shared" ref="B781:B844" si="185">IF(ISNUMBER($A781),$B780+14,"")</f>
        <v/>
      </c>
      <c r="C781" s="7" t="str">
        <f t="shared" ref="C781:C844" si="186">IF(ISNUMBER($A781),$H780,"")</f>
        <v/>
      </c>
      <c r="D781" s="1" t="str">
        <f t="shared" si="180"/>
        <v/>
      </c>
      <c r="E781" s="28" t="str">
        <f t="shared" ref="E781:E844" si="187">IF(ISNUMBER($A781),$D$8,"")</f>
        <v/>
      </c>
      <c r="F781" s="1" t="str">
        <f t="shared" si="181"/>
        <v/>
      </c>
      <c r="G781" s="1" t="str">
        <f t="shared" ref="G781:G844" si="188">IF(ISNUMBER($A781),ROUND($D781-$F781,2),"")</f>
        <v/>
      </c>
      <c r="H781" s="7" t="str">
        <f t="shared" ref="H781:H844" si="189">IF(ISNUMBER($A781),ROUND($C781-$G781-$E781,2),"")</f>
        <v/>
      </c>
      <c r="J781" s="14" t="e">
        <f t="shared" ref="J781:J844" si="190">IF(ROUND($Q780&lt;=0,0),"",$J780+1)</f>
        <v>#VALUE!</v>
      </c>
      <c r="K781" s="19" t="str">
        <f t="shared" ref="K781:K844" si="191">IF(ISNUMBER($J781),$K780+14,"")</f>
        <v/>
      </c>
      <c r="L781" s="27" t="str">
        <f t="shared" ref="L781:L844" si="192">IF(ISNUMBER($J781),$Q780,"")</f>
        <v/>
      </c>
      <c r="M781" s="18" t="str">
        <f t="shared" si="182"/>
        <v/>
      </c>
      <c r="O781" s="18" t="str">
        <f t="shared" si="183"/>
        <v/>
      </c>
      <c r="P781" s="18" t="str">
        <f t="shared" ref="P781:P844" si="193">IF(ISNUMBER($J781),ROUND($M781-$O781,2),"")</f>
        <v/>
      </c>
      <c r="Q781" s="27" t="str">
        <f t="shared" ref="Q781:Q844" si="194">IF(ISNUMBER($J781),ROUND($L781-$P781-$N781,2),"")</f>
        <v/>
      </c>
    </row>
    <row r="782" spans="1:17" x14ac:dyDescent="0.25">
      <c r="A782" t="e">
        <f t="shared" si="184"/>
        <v>#VALUE!</v>
      </c>
      <c r="B782" s="6" t="str">
        <f t="shared" si="185"/>
        <v/>
      </c>
      <c r="C782" s="7" t="str">
        <f t="shared" si="186"/>
        <v/>
      </c>
      <c r="D782" s="1" t="str">
        <f t="shared" si="180"/>
        <v/>
      </c>
      <c r="E782" s="28" t="str">
        <f t="shared" si="187"/>
        <v/>
      </c>
      <c r="F782" s="1" t="str">
        <f t="shared" si="181"/>
        <v/>
      </c>
      <c r="G782" s="1" t="str">
        <f t="shared" si="188"/>
        <v/>
      </c>
      <c r="H782" s="7" t="str">
        <f t="shared" si="189"/>
        <v/>
      </c>
      <c r="J782" s="14" t="e">
        <f t="shared" si="190"/>
        <v>#VALUE!</v>
      </c>
      <c r="K782" s="19" t="str">
        <f t="shared" si="191"/>
        <v/>
      </c>
      <c r="L782" s="27" t="str">
        <f t="shared" si="192"/>
        <v/>
      </c>
      <c r="M782" s="18" t="str">
        <f t="shared" si="182"/>
        <v/>
      </c>
      <c r="O782" s="18" t="str">
        <f t="shared" si="183"/>
        <v/>
      </c>
      <c r="P782" s="18" t="str">
        <f t="shared" si="193"/>
        <v/>
      </c>
      <c r="Q782" s="27" t="str">
        <f t="shared" si="194"/>
        <v/>
      </c>
    </row>
    <row r="783" spans="1:17" x14ac:dyDescent="0.25">
      <c r="A783" t="e">
        <f t="shared" si="184"/>
        <v>#VALUE!</v>
      </c>
      <c r="B783" s="6" t="str">
        <f t="shared" si="185"/>
        <v/>
      </c>
      <c r="C783" s="7" t="str">
        <f t="shared" si="186"/>
        <v/>
      </c>
      <c r="D783" s="1" t="str">
        <f t="shared" si="180"/>
        <v/>
      </c>
      <c r="E783" s="28" t="str">
        <f t="shared" si="187"/>
        <v/>
      </c>
      <c r="F783" s="1" t="str">
        <f t="shared" si="181"/>
        <v/>
      </c>
      <c r="G783" s="1" t="str">
        <f t="shared" si="188"/>
        <v/>
      </c>
      <c r="H783" s="7" t="str">
        <f t="shared" si="189"/>
        <v/>
      </c>
      <c r="J783" s="14" t="e">
        <f t="shared" si="190"/>
        <v>#VALUE!</v>
      </c>
      <c r="K783" s="19" t="str">
        <f t="shared" si="191"/>
        <v/>
      </c>
      <c r="L783" s="27" t="str">
        <f t="shared" si="192"/>
        <v/>
      </c>
      <c r="M783" s="18" t="str">
        <f t="shared" si="182"/>
        <v/>
      </c>
      <c r="O783" s="18" t="str">
        <f t="shared" si="183"/>
        <v/>
      </c>
      <c r="P783" s="18" t="str">
        <f t="shared" si="193"/>
        <v/>
      </c>
      <c r="Q783" s="27" t="str">
        <f t="shared" si="194"/>
        <v/>
      </c>
    </row>
    <row r="784" spans="1:17" x14ac:dyDescent="0.25">
      <c r="A784" t="e">
        <f t="shared" si="184"/>
        <v>#VALUE!</v>
      </c>
      <c r="B784" s="6" t="str">
        <f t="shared" si="185"/>
        <v/>
      </c>
      <c r="C784" s="7" t="str">
        <f t="shared" si="186"/>
        <v/>
      </c>
      <c r="D784" s="1" t="str">
        <f t="shared" si="180"/>
        <v/>
      </c>
      <c r="E784" s="28" t="str">
        <f t="shared" si="187"/>
        <v/>
      </c>
      <c r="F784" s="1" t="str">
        <f t="shared" si="181"/>
        <v/>
      </c>
      <c r="G784" s="1" t="str">
        <f t="shared" si="188"/>
        <v/>
      </c>
      <c r="H784" s="7" t="str">
        <f t="shared" si="189"/>
        <v/>
      </c>
      <c r="J784" s="14" t="e">
        <f t="shared" si="190"/>
        <v>#VALUE!</v>
      </c>
      <c r="K784" s="19" t="str">
        <f t="shared" si="191"/>
        <v/>
      </c>
      <c r="L784" s="27" t="str">
        <f t="shared" si="192"/>
        <v/>
      </c>
      <c r="M784" s="18" t="str">
        <f t="shared" si="182"/>
        <v/>
      </c>
      <c r="O784" s="18" t="str">
        <f t="shared" si="183"/>
        <v/>
      </c>
      <c r="P784" s="18" t="str">
        <f t="shared" si="193"/>
        <v/>
      </c>
      <c r="Q784" s="27" t="str">
        <f t="shared" si="194"/>
        <v/>
      </c>
    </row>
    <row r="785" spans="1:17" x14ac:dyDescent="0.25">
      <c r="A785" t="e">
        <f t="shared" si="184"/>
        <v>#VALUE!</v>
      </c>
      <c r="B785" s="6" t="str">
        <f t="shared" si="185"/>
        <v/>
      </c>
      <c r="C785" s="7" t="str">
        <f t="shared" si="186"/>
        <v/>
      </c>
      <c r="D785" s="1" t="str">
        <f t="shared" si="180"/>
        <v/>
      </c>
      <c r="E785" s="28" t="str">
        <f t="shared" si="187"/>
        <v/>
      </c>
      <c r="F785" s="1" t="str">
        <f t="shared" si="181"/>
        <v/>
      </c>
      <c r="G785" s="1" t="str">
        <f t="shared" si="188"/>
        <v/>
      </c>
      <c r="H785" s="7" t="str">
        <f t="shared" si="189"/>
        <v/>
      </c>
      <c r="J785" s="14" t="e">
        <f t="shared" si="190"/>
        <v>#VALUE!</v>
      </c>
      <c r="K785" s="19" t="str">
        <f t="shared" si="191"/>
        <v/>
      </c>
      <c r="L785" s="27" t="str">
        <f t="shared" si="192"/>
        <v/>
      </c>
      <c r="M785" s="18" t="str">
        <f t="shared" si="182"/>
        <v/>
      </c>
      <c r="O785" s="18" t="str">
        <f t="shared" si="183"/>
        <v/>
      </c>
      <c r="P785" s="18" t="str">
        <f t="shared" si="193"/>
        <v/>
      </c>
      <c r="Q785" s="27" t="str">
        <f t="shared" si="194"/>
        <v/>
      </c>
    </row>
    <row r="786" spans="1:17" x14ac:dyDescent="0.25">
      <c r="A786" t="e">
        <f t="shared" si="184"/>
        <v>#VALUE!</v>
      </c>
      <c r="B786" s="6" t="str">
        <f t="shared" si="185"/>
        <v/>
      </c>
      <c r="C786" s="7" t="str">
        <f t="shared" si="186"/>
        <v/>
      </c>
      <c r="D786" s="1" t="str">
        <f t="shared" si="180"/>
        <v/>
      </c>
      <c r="E786" s="28" t="str">
        <f t="shared" si="187"/>
        <v/>
      </c>
      <c r="F786" s="1" t="str">
        <f t="shared" si="181"/>
        <v/>
      </c>
      <c r="G786" s="1" t="str">
        <f t="shared" si="188"/>
        <v/>
      </c>
      <c r="H786" s="7" t="str">
        <f t="shared" si="189"/>
        <v/>
      </c>
      <c r="J786" s="14" t="e">
        <f t="shared" si="190"/>
        <v>#VALUE!</v>
      </c>
      <c r="K786" s="19" t="str">
        <f t="shared" si="191"/>
        <v/>
      </c>
      <c r="L786" s="27" t="str">
        <f t="shared" si="192"/>
        <v/>
      </c>
      <c r="M786" s="18" t="str">
        <f t="shared" si="182"/>
        <v/>
      </c>
      <c r="O786" s="18" t="str">
        <f t="shared" si="183"/>
        <v/>
      </c>
      <c r="P786" s="18" t="str">
        <f t="shared" si="193"/>
        <v/>
      </c>
      <c r="Q786" s="27" t="str">
        <f t="shared" si="194"/>
        <v/>
      </c>
    </row>
    <row r="787" spans="1:17" x14ac:dyDescent="0.25">
      <c r="A787" t="e">
        <f t="shared" si="184"/>
        <v>#VALUE!</v>
      </c>
      <c r="B787" s="6" t="str">
        <f t="shared" si="185"/>
        <v/>
      </c>
      <c r="C787" s="7" t="str">
        <f t="shared" si="186"/>
        <v/>
      </c>
      <c r="D787" s="1" t="str">
        <f t="shared" si="180"/>
        <v/>
      </c>
      <c r="E787" s="28" t="str">
        <f t="shared" si="187"/>
        <v/>
      </c>
      <c r="F787" s="1" t="str">
        <f t="shared" si="181"/>
        <v/>
      </c>
      <c r="G787" s="1" t="str">
        <f t="shared" si="188"/>
        <v/>
      </c>
      <c r="H787" s="7" t="str">
        <f t="shared" si="189"/>
        <v/>
      </c>
      <c r="J787" s="14" t="e">
        <f t="shared" si="190"/>
        <v>#VALUE!</v>
      </c>
      <c r="K787" s="19" t="str">
        <f t="shared" si="191"/>
        <v/>
      </c>
      <c r="L787" s="27" t="str">
        <f t="shared" si="192"/>
        <v/>
      </c>
      <c r="M787" s="18" t="str">
        <f t="shared" si="182"/>
        <v/>
      </c>
      <c r="O787" s="18" t="str">
        <f t="shared" si="183"/>
        <v/>
      </c>
      <c r="P787" s="18" t="str">
        <f t="shared" si="193"/>
        <v/>
      </c>
      <c r="Q787" s="27" t="str">
        <f t="shared" si="194"/>
        <v/>
      </c>
    </row>
    <row r="788" spans="1:17" x14ac:dyDescent="0.25">
      <c r="A788" t="e">
        <f t="shared" si="184"/>
        <v>#VALUE!</v>
      </c>
      <c r="B788" s="6" t="str">
        <f t="shared" si="185"/>
        <v/>
      </c>
      <c r="C788" s="7" t="str">
        <f t="shared" si="186"/>
        <v/>
      </c>
      <c r="D788" s="1" t="str">
        <f t="shared" si="180"/>
        <v/>
      </c>
      <c r="E788" s="28" t="str">
        <f t="shared" si="187"/>
        <v/>
      </c>
      <c r="F788" s="1" t="str">
        <f t="shared" si="181"/>
        <v/>
      </c>
      <c r="G788" s="1" t="str">
        <f t="shared" si="188"/>
        <v/>
      </c>
      <c r="H788" s="7" t="str">
        <f t="shared" si="189"/>
        <v/>
      </c>
      <c r="J788" s="14" t="e">
        <f t="shared" si="190"/>
        <v>#VALUE!</v>
      </c>
      <c r="K788" s="19" t="str">
        <f t="shared" si="191"/>
        <v/>
      </c>
      <c r="L788" s="27" t="str">
        <f t="shared" si="192"/>
        <v/>
      </c>
      <c r="M788" s="18" t="str">
        <f t="shared" si="182"/>
        <v/>
      </c>
      <c r="O788" s="18" t="str">
        <f t="shared" si="183"/>
        <v/>
      </c>
      <c r="P788" s="18" t="str">
        <f t="shared" si="193"/>
        <v/>
      </c>
      <c r="Q788" s="27" t="str">
        <f t="shared" si="194"/>
        <v/>
      </c>
    </row>
    <row r="789" spans="1:17" x14ac:dyDescent="0.25">
      <c r="A789" t="e">
        <f t="shared" si="184"/>
        <v>#VALUE!</v>
      </c>
      <c r="B789" s="6" t="str">
        <f t="shared" si="185"/>
        <v/>
      </c>
      <c r="C789" s="7" t="str">
        <f t="shared" si="186"/>
        <v/>
      </c>
      <c r="D789" s="1" t="str">
        <f t="shared" si="180"/>
        <v/>
      </c>
      <c r="E789" s="28" t="str">
        <f t="shared" si="187"/>
        <v/>
      </c>
      <c r="F789" s="1" t="str">
        <f t="shared" si="181"/>
        <v/>
      </c>
      <c r="G789" s="1" t="str">
        <f t="shared" si="188"/>
        <v/>
      </c>
      <c r="H789" s="7" t="str">
        <f t="shared" si="189"/>
        <v/>
      </c>
      <c r="J789" s="14" t="e">
        <f t="shared" si="190"/>
        <v>#VALUE!</v>
      </c>
      <c r="K789" s="19" t="str">
        <f t="shared" si="191"/>
        <v/>
      </c>
      <c r="L789" s="27" t="str">
        <f t="shared" si="192"/>
        <v/>
      </c>
      <c r="M789" s="18" t="str">
        <f t="shared" si="182"/>
        <v/>
      </c>
      <c r="O789" s="18" t="str">
        <f t="shared" si="183"/>
        <v/>
      </c>
      <c r="P789" s="18" t="str">
        <f t="shared" si="193"/>
        <v/>
      </c>
      <c r="Q789" s="27" t="str">
        <f t="shared" si="194"/>
        <v/>
      </c>
    </row>
    <row r="790" spans="1:17" x14ac:dyDescent="0.25">
      <c r="A790" t="e">
        <f t="shared" si="184"/>
        <v>#VALUE!</v>
      </c>
      <c r="B790" s="6" t="str">
        <f t="shared" si="185"/>
        <v/>
      </c>
      <c r="C790" s="7" t="str">
        <f t="shared" si="186"/>
        <v/>
      </c>
      <c r="D790" s="1" t="str">
        <f t="shared" si="180"/>
        <v/>
      </c>
      <c r="E790" s="28" t="str">
        <f t="shared" si="187"/>
        <v/>
      </c>
      <c r="F790" s="1" t="str">
        <f t="shared" si="181"/>
        <v/>
      </c>
      <c r="G790" s="1" t="str">
        <f t="shared" si="188"/>
        <v/>
      </c>
      <c r="H790" s="7" t="str">
        <f t="shared" si="189"/>
        <v/>
      </c>
      <c r="J790" s="14" t="e">
        <f t="shared" si="190"/>
        <v>#VALUE!</v>
      </c>
      <c r="K790" s="19" t="str">
        <f t="shared" si="191"/>
        <v/>
      </c>
      <c r="L790" s="27" t="str">
        <f t="shared" si="192"/>
        <v/>
      </c>
      <c r="M790" s="18" t="str">
        <f t="shared" si="182"/>
        <v/>
      </c>
      <c r="O790" s="18" t="str">
        <f t="shared" si="183"/>
        <v/>
      </c>
      <c r="P790" s="18" t="str">
        <f t="shared" si="193"/>
        <v/>
      </c>
      <c r="Q790" s="27" t="str">
        <f t="shared" si="194"/>
        <v/>
      </c>
    </row>
    <row r="791" spans="1:17" x14ac:dyDescent="0.25">
      <c r="A791" t="e">
        <f t="shared" si="184"/>
        <v>#VALUE!</v>
      </c>
      <c r="B791" s="6" t="str">
        <f t="shared" si="185"/>
        <v/>
      </c>
      <c r="C791" s="7" t="str">
        <f t="shared" si="186"/>
        <v/>
      </c>
      <c r="D791" s="1" t="str">
        <f t="shared" si="180"/>
        <v/>
      </c>
      <c r="E791" s="28" t="str">
        <f t="shared" si="187"/>
        <v/>
      </c>
      <c r="F791" s="1" t="str">
        <f t="shared" si="181"/>
        <v/>
      </c>
      <c r="G791" s="1" t="str">
        <f t="shared" si="188"/>
        <v/>
      </c>
      <c r="H791" s="7" t="str">
        <f t="shared" si="189"/>
        <v/>
      </c>
      <c r="J791" s="14" t="e">
        <f t="shared" si="190"/>
        <v>#VALUE!</v>
      </c>
      <c r="K791" s="19" t="str">
        <f t="shared" si="191"/>
        <v/>
      </c>
      <c r="L791" s="27" t="str">
        <f t="shared" si="192"/>
        <v/>
      </c>
      <c r="M791" s="18" t="str">
        <f t="shared" si="182"/>
        <v/>
      </c>
      <c r="O791" s="18" t="str">
        <f t="shared" si="183"/>
        <v/>
      </c>
      <c r="P791" s="18" t="str">
        <f t="shared" si="193"/>
        <v/>
      </c>
      <c r="Q791" s="27" t="str">
        <f t="shared" si="194"/>
        <v/>
      </c>
    </row>
    <row r="792" spans="1:17" x14ac:dyDescent="0.25">
      <c r="A792" t="e">
        <f t="shared" si="184"/>
        <v>#VALUE!</v>
      </c>
      <c r="B792" s="6" t="str">
        <f t="shared" si="185"/>
        <v/>
      </c>
      <c r="C792" s="7" t="str">
        <f t="shared" si="186"/>
        <v/>
      </c>
      <c r="D792" s="1" t="str">
        <f t="shared" si="180"/>
        <v/>
      </c>
      <c r="E792" s="28" t="str">
        <f t="shared" si="187"/>
        <v/>
      </c>
      <c r="F792" s="1" t="str">
        <f t="shared" si="181"/>
        <v/>
      </c>
      <c r="G792" s="1" t="str">
        <f t="shared" si="188"/>
        <v/>
      </c>
      <c r="H792" s="7" t="str">
        <f t="shared" si="189"/>
        <v/>
      </c>
      <c r="J792" s="14" t="e">
        <f t="shared" si="190"/>
        <v>#VALUE!</v>
      </c>
      <c r="K792" s="19" t="str">
        <f t="shared" si="191"/>
        <v/>
      </c>
      <c r="L792" s="27" t="str">
        <f t="shared" si="192"/>
        <v/>
      </c>
      <c r="M792" s="18" t="str">
        <f t="shared" si="182"/>
        <v/>
      </c>
      <c r="O792" s="18" t="str">
        <f t="shared" si="183"/>
        <v/>
      </c>
      <c r="P792" s="18" t="str">
        <f t="shared" si="193"/>
        <v/>
      </c>
      <c r="Q792" s="27" t="str">
        <f t="shared" si="194"/>
        <v/>
      </c>
    </row>
    <row r="793" spans="1:17" x14ac:dyDescent="0.25">
      <c r="A793" t="e">
        <f t="shared" si="184"/>
        <v>#VALUE!</v>
      </c>
      <c r="B793" s="6" t="str">
        <f t="shared" si="185"/>
        <v/>
      </c>
      <c r="C793" s="7" t="str">
        <f t="shared" si="186"/>
        <v/>
      </c>
      <c r="D793" s="1" t="str">
        <f t="shared" si="180"/>
        <v/>
      </c>
      <c r="E793" s="28" t="str">
        <f t="shared" si="187"/>
        <v/>
      </c>
      <c r="F793" s="1" t="str">
        <f t="shared" si="181"/>
        <v/>
      </c>
      <c r="G793" s="1" t="str">
        <f t="shared" si="188"/>
        <v/>
      </c>
      <c r="H793" s="7" t="str">
        <f t="shared" si="189"/>
        <v/>
      </c>
      <c r="J793" s="14" t="e">
        <f t="shared" si="190"/>
        <v>#VALUE!</v>
      </c>
      <c r="K793" s="19" t="str">
        <f t="shared" si="191"/>
        <v/>
      </c>
      <c r="L793" s="27" t="str">
        <f t="shared" si="192"/>
        <v/>
      </c>
      <c r="M793" s="18" t="str">
        <f t="shared" si="182"/>
        <v/>
      </c>
      <c r="O793" s="18" t="str">
        <f t="shared" si="183"/>
        <v/>
      </c>
      <c r="P793" s="18" t="str">
        <f t="shared" si="193"/>
        <v/>
      </c>
      <c r="Q793" s="27" t="str">
        <f t="shared" si="194"/>
        <v/>
      </c>
    </row>
    <row r="794" spans="1:17" x14ac:dyDescent="0.25">
      <c r="A794" t="e">
        <f t="shared" si="184"/>
        <v>#VALUE!</v>
      </c>
      <c r="B794" s="6" t="str">
        <f t="shared" si="185"/>
        <v/>
      </c>
      <c r="C794" s="7" t="str">
        <f t="shared" si="186"/>
        <v/>
      </c>
      <c r="D794" s="1" t="str">
        <f t="shared" si="180"/>
        <v/>
      </c>
      <c r="E794" s="28" t="str">
        <f t="shared" si="187"/>
        <v/>
      </c>
      <c r="F794" s="1" t="str">
        <f t="shared" si="181"/>
        <v/>
      </c>
      <c r="G794" s="1" t="str">
        <f t="shared" si="188"/>
        <v/>
      </c>
      <c r="H794" s="7" t="str">
        <f t="shared" si="189"/>
        <v/>
      </c>
      <c r="J794" s="14" t="e">
        <f t="shared" si="190"/>
        <v>#VALUE!</v>
      </c>
      <c r="K794" s="19" t="str">
        <f t="shared" si="191"/>
        <v/>
      </c>
      <c r="L794" s="27" t="str">
        <f t="shared" si="192"/>
        <v/>
      </c>
      <c r="M794" s="18" t="str">
        <f t="shared" si="182"/>
        <v/>
      </c>
      <c r="O794" s="18" t="str">
        <f t="shared" si="183"/>
        <v/>
      </c>
      <c r="P794" s="18" t="str">
        <f t="shared" si="193"/>
        <v/>
      </c>
      <c r="Q794" s="27" t="str">
        <f t="shared" si="194"/>
        <v/>
      </c>
    </row>
    <row r="795" spans="1:17" x14ac:dyDescent="0.25">
      <c r="A795" t="e">
        <f t="shared" si="184"/>
        <v>#VALUE!</v>
      </c>
      <c r="B795" s="6" t="str">
        <f t="shared" si="185"/>
        <v/>
      </c>
      <c r="C795" s="7" t="str">
        <f t="shared" si="186"/>
        <v/>
      </c>
      <c r="D795" s="1" t="str">
        <f t="shared" si="180"/>
        <v/>
      </c>
      <c r="E795" s="28" t="str">
        <f t="shared" si="187"/>
        <v/>
      </c>
      <c r="F795" s="1" t="str">
        <f t="shared" si="181"/>
        <v/>
      </c>
      <c r="G795" s="1" t="str">
        <f t="shared" si="188"/>
        <v/>
      </c>
      <c r="H795" s="7" t="str">
        <f t="shared" si="189"/>
        <v/>
      </c>
      <c r="J795" s="14" t="e">
        <f t="shared" si="190"/>
        <v>#VALUE!</v>
      </c>
      <c r="K795" s="19" t="str">
        <f t="shared" si="191"/>
        <v/>
      </c>
      <c r="L795" s="27" t="str">
        <f t="shared" si="192"/>
        <v/>
      </c>
      <c r="M795" s="18" t="str">
        <f t="shared" si="182"/>
        <v/>
      </c>
      <c r="O795" s="18" t="str">
        <f t="shared" si="183"/>
        <v/>
      </c>
      <c r="P795" s="18" t="str">
        <f t="shared" si="193"/>
        <v/>
      </c>
      <c r="Q795" s="27" t="str">
        <f t="shared" si="194"/>
        <v/>
      </c>
    </row>
    <row r="796" spans="1:17" x14ac:dyDescent="0.25">
      <c r="A796" t="e">
        <f t="shared" si="184"/>
        <v>#VALUE!</v>
      </c>
      <c r="B796" s="6" t="str">
        <f t="shared" si="185"/>
        <v/>
      </c>
      <c r="C796" s="7" t="str">
        <f t="shared" si="186"/>
        <v/>
      </c>
      <c r="D796" s="1" t="str">
        <f t="shared" si="180"/>
        <v/>
      </c>
      <c r="E796" s="28" t="str">
        <f t="shared" si="187"/>
        <v/>
      </c>
      <c r="F796" s="1" t="str">
        <f t="shared" si="181"/>
        <v/>
      </c>
      <c r="G796" s="1" t="str">
        <f t="shared" si="188"/>
        <v/>
      </c>
      <c r="H796" s="7" t="str">
        <f t="shared" si="189"/>
        <v/>
      </c>
      <c r="J796" s="14" t="e">
        <f t="shared" si="190"/>
        <v>#VALUE!</v>
      </c>
      <c r="K796" s="19" t="str">
        <f t="shared" si="191"/>
        <v/>
      </c>
      <c r="L796" s="27" t="str">
        <f t="shared" si="192"/>
        <v/>
      </c>
      <c r="M796" s="18" t="str">
        <f t="shared" si="182"/>
        <v/>
      </c>
      <c r="O796" s="18" t="str">
        <f t="shared" si="183"/>
        <v/>
      </c>
      <c r="P796" s="18" t="str">
        <f t="shared" si="193"/>
        <v/>
      </c>
      <c r="Q796" s="27" t="str">
        <f t="shared" si="194"/>
        <v/>
      </c>
    </row>
    <row r="797" spans="1:17" x14ac:dyDescent="0.25">
      <c r="A797" t="e">
        <f t="shared" si="184"/>
        <v>#VALUE!</v>
      </c>
      <c r="B797" s="6" t="str">
        <f t="shared" si="185"/>
        <v/>
      </c>
      <c r="C797" s="7" t="str">
        <f t="shared" si="186"/>
        <v/>
      </c>
      <c r="D797" s="1" t="str">
        <f t="shared" si="180"/>
        <v/>
      </c>
      <c r="E797" s="28" t="str">
        <f t="shared" si="187"/>
        <v/>
      </c>
      <c r="F797" s="1" t="str">
        <f t="shared" si="181"/>
        <v/>
      </c>
      <c r="G797" s="1" t="str">
        <f t="shared" si="188"/>
        <v/>
      </c>
      <c r="H797" s="7" t="str">
        <f t="shared" si="189"/>
        <v/>
      </c>
      <c r="J797" s="14" t="e">
        <f t="shared" si="190"/>
        <v>#VALUE!</v>
      </c>
      <c r="K797" s="19" t="str">
        <f t="shared" si="191"/>
        <v/>
      </c>
      <c r="L797" s="27" t="str">
        <f t="shared" si="192"/>
        <v/>
      </c>
      <c r="M797" s="18" t="str">
        <f t="shared" si="182"/>
        <v/>
      </c>
      <c r="O797" s="18" t="str">
        <f t="shared" si="183"/>
        <v/>
      </c>
      <c r="P797" s="18" t="str">
        <f t="shared" si="193"/>
        <v/>
      </c>
      <c r="Q797" s="27" t="str">
        <f t="shared" si="194"/>
        <v/>
      </c>
    </row>
    <row r="798" spans="1:17" x14ac:dyDescent="0.25">
      <c r="A798" t="e">
        <f t="shared" si="184"/>
        <v>#VALUE!</v>
      </c>
      <c r="B798" s="6" t="str">
        <f t="shared" si="185"/>
        <v/>
      </c>
      <c r="C798" s="7" t="str">
        <f t="shared" si="186"/>
        <v/>
      </c>
      <c r="D798" s="1" t="str">
        <f t="shared" si="180"/>
        <v/>
      </c>
      <c r="E798" s="28" t="str">
        <f t="shared" si="187"/>
        <v/>
      </c>
      <c r="F798" s="1" t="str">
        <f t="shared" si="181"/>
        <v/>
      </c>
      <c r="G798" s="1" t="str">
        <f t="shared" si="188"/>
        <v/>
      </c>
      <c r="H798" s="7" t="str">
        <f t="shared" si="189"/>
        <v/>
      </c>
      <c r="J798" s="14" t="e">
        <f t="shared" si="190"/>
        <v>#VALUE!</v>
      </c>
      <c r="K798" s="19" t="str">
        <f t="shared" si="191"/>
        <v/>
      </c>
      <c r="L798" s="27" t="str">
        <f t="shared" si="192"/>
        <v/>
      </c>
      <c r="M798" s="18" t="str">
        <f t="shared" si="182"/>
        <v/>
      </c>
      <c r="O798" s="18" t="str">
        <f t="shared" si="183"/>
        <v/>
      </c>
      <c r="P798" s="18" t="str">
        <f t="shared" si="193"/>
        <v/>
      </c>
      <c r="Q798" s="27" t="str">
        <f t="shared" si="194"/>
        <v/>
      </c>
    </row>
    <row r="799" spans="1:17" x14ac:dyDescent="0.25">
      <c r="A799" t="e">
        <f t="shared" si="184"/>
        <v>#VALUE!</v>
      </c>
      <c r="B799" s="6" t="str">
        <f t="shared" si="185"/>
        <v/>
      </c>
      <c r="C799" s="7" t="str">
        <f t="shared" si="186"/>
        <v/>
      </c>
      <c r="D799" s="1" t="str">
        <f t="shared" si="180"/>
        <v/>
      </c>
      <c r="E799" s="28" t="str">
        <f t="shared" si="187"/>
        <v/>
      </c>
      <c r="F799" s="1" t="str">
        <f t="shared" si="181"/>
        <v/>
      </c>
      <c r="G799" s="1" t="str">
        <f t="shared" si="188"/>
        <v/>
      </c>
      <c r="H799" s="7" t="str">
        <f t="shared" si="189"/>
        <v/>
      </c>
      <c r="J799" s="14" t="e">
        <f t="shared" si="190"/>
        <v>#VALUE!</v>
      </c>
      <c r="K799" s="19" t="str">
        <f t="shared" si="191"/>
        <v/>
      </c>
      <c r="L799" s="27" t="str">
        <f t="shared" si="192"/>
        <v/>
      </c>
      <c r="M799" s="18" t="str">
        <f t="shared" si="182"/>
        <v/>
      </c>
      <c r="O799" s="18" t="str">
        <f t="shared" si="183"/>
        <v/>
      </c>
      <c r="P799" s="18" t="str">
        <f t="shared" si="193"/>
        <v/>
      </c>
      <c r="Q799" s="27" t="str">
        <f t="shared" si="194"/>
        <v/>
      </c>
    </row>
    <row r="800" spans="1:17" x14ac:dyDescent="0.25">
      <c r="A800" t="e">
        <f t="shared" si="184"/>
        <v>#VALUE!</v>
      </c>
      <c r="B800" s="6" t="str">
        <f t="shared" si="185"/>
        <v/>
      </c>
      <c r="C800" s="7" t="str">
        <f t="shared" si="186"/>
        <v/>
      </c>
      <c r="D800" s="1" t="str">
        <f t="shared" si="180"/>
        <v/>
      </c>
      <c r="E800" s="28" t="str">
        <f t="shared" si="187"/>
        <v/>
      </c>
      <c r="F800" s="1" t="str">
        <f t="shared" si="181"/>
        <v/>
      </c>
      <c r="G800" s="1" t="str">
        <f t="shared" si="188"/>
        <v/>
      </c>
      <c r="H800" s="7" t="str">
        <f t="shared" si="189"/>
        <v/>
      </c>
      <c r="J800" s="14" t="e">
        <f t="shared" si="190"/>
        <v>#VALUE!</v>
      </c>
      <c r="K800" s="19" t="str">
        <f t="shared" si="191"/>
        <v/>
      </c>
      <c r="L800" s="27" t="str">
        <f t="shared" si="192"/>
        <v/>
      </c>
      <c r="M800" s="18" t="str">
        <f t="shared" si="182"/>
        <v/>
      </c>
      <c r="O800" s="18" t="str">
        <f t="shared" si="183"/>
        <v/>
      </c>
      <c r="P800" s="18" t="str">
        <f t="shared" si="193"/>
        <v/>
      </c>
      <c r="Q800" s="27" t="str">
        <f t="shared" si="194"/>
        <v/>
      </c>
    </row>
    <row r="801" spans="1:17" x14ac:dyDescent="0.25">
      <c r="A801" t="e">
        <f t="shared" si="184"/>
        <v>#VALUE!</v>
      </c>
      <c r="B801" s="6" t="str">
        <f t="shared" si="185"/>
        <v/>
      </c>
      <c r="C801" s="7" t="str">
        <f t="shared" si="186"/>
        <v/>
      </c>
      <c r="D801" s="1" t="str">
        <f t="shared" si="180"/>
        <v/>
      </c>
      <c r="E801" s="28" t="str">
        <f t="shared" si="187"/>
        <v/>
      </c>
      <c r="F801" s="1" t="str">
        <f t="shared" si="181"/>
        <v/>
      </c>
      <c r="G801" s="1" t="str">
        <f t="shared" si="188"/>
        <v/>
      </c>
      <c r="H801" s="7" t="str">
        <f t="shared" si="189"/>
        <v/>
      </c>
      <c r="J801" s="14" t="e">
        <f t="shared" si="190"/>
        <v>#VALUE!</v>
      </c>
      <c r="K801" s="19" t="str">
        <f t="shared" si="191"/>
        <v/>
      </c>
      <c r="L801" s="27" t="str">
        <f t="shared" si="192"/>
        <v/>
      </c>
      <c r="M801" s="18" t="str">
        <f t="shared" si="182"/>
        <v/>
      </c>
      <c r="O801" s="18" t="str">
        <f t="shared" si="183"/>
        <v/>
      </c>
      <c r="P801" s="18" t="str">
        <f t="shared" si="193"/>
        <v/>
      </c>
      <c r="Q801" s="27" t="str">
        <f t="shared" si="194"/>
        <v/>
      </c>
    </row>
    <row r="802" spans="1:17" x14ac:dyDescent="0.25">
      <c r="A802" t="e">
        <f t="shared" si="184"/>
        <v>#VALUE!</v>
      </c>
      <c r="B802" s="6" t="str">
        <f t="shared" si="185"/>
        <v/>
      </c>
      <c r="C802" s="7" t="str">
        <f t="shared" si="186"/>
        <v/>
      </c>
      <c r="D802" s="1" t="str">
        <f t="shared" si="180"/>
        <v/>
      </c>
      <c r="E802" s="28" t="str">
        <f t="shared" si="187"/>
        <v/>
      </c>
      <c r="F802" s="1" t="str">
        <f t="shared" si="181"/>
        <v/>
      </c>
      <c r="G802" s="1" t="str">
        <f t="shared" si="188"/>
        <v/>
      </c>
      <c r="H802" s="7" t="str">
        <f t="shared" si="189"/>
        <v/>
      </c>
      <c r="J802" s="14" t="e">
        <f t="shared" si="190"/>
        <v>#VALUE!</v>
      </c>
      <c r="K802" s="19" t="str">
        <f t="shared" si="191"/>
        <v/>
      </c>
      <c r="L802" s="27" t="str">
        <f t="shared" si="192"/>
        <v/>
      </c>
      <c r="M802" s="18" t="str">
        <f t="shared" si="182"/>
        <v/>
      </c>
      <c r="O802" s="18" t="str">
        <f t="shared" si="183"/>
        <v/>
      </c>
      <c r="P802" s="18" t="str">
        <f t="shared" si="193"/>
        <v/>
      </c>
      <c r="Q802" s="27" t="str">
        <f t="shared" si="194"/>
        <v/>
      </c>
    </row>
    <row r="803" spans="1:17" x14ac:dyDescent="0.25">
      <c r="A803" t="e">
        <f t="shared" si="184"/>
        <v>#VALUE!</v>
      </c>
      <c r="B803" s="6" t="str">
        <f t="shared" si="185"/>
        <v/>
      </c>
      <c r="C803" s="7" t="str">
        <f t="shared" si="186"/>
        <v/>
      </c>
      <c r="D803" s="1" t="str">
        <f t="shared" si="180"/>
        <v/>
      </c>
      <c r="E803" s="28" t="str">
        <f t="shared" si="187"/>
        <v/>
      </c>
      <c r="F803" s="1" t="str">
        <f t="shared" si="181"/>
        <v/>
      </c>
      <c r="G803" s="1" t="str">
        <f t="shared" si="188"/>
        <v/>
      </c>
      <c r="H803" s="7" t="str">
        <f t="shared" si="189"/>
        <v/>
      </c>
      <c r="J803" s="14" t="e">
        <f t="shared" si="190"/>
        <v>#VALUE!</v>
      </c>
      <c r="K803" s="19" t="str">
        <f t="shared" si="191"/>
        <v/>
      </c>
      <c r="L803" s="27" t="str">
        <f t="shared" si="192"/>
        <v/>
      </c>
      <c r="M803" s="18" t="str">
        <f t="shared" si="182"/>
        <v/>
      </c>
      <c r="O803" s="18" t="str">
        <f t="shared" si="183"/>
        <v/>
      </c>
      <c r="P803" s="18" t="str">
        <f t="shared" si="193"/>
        <v/>
      </c>
      <c r="Q803" s="27" t="str">
        <f t="shared" si="194"/>
        <v/>
      </c>
    </row>
    <row r="804" spans="1:17" x14ac:dyDescent="0.25">
      <c r="A804" t="e">
        <f t="shared" si="184"/>
        <v>#VALUE!</v>
      </c>
      <c r="B804" s="6" t="str">
        <f t="shared" si="185"/>
        <v/>
      </c>
      <c r="C804" s="7" t="str">
        <f t="shared" si="186"/>
        <v/>
      </c>
      <c r="D804" s="1" t="str">
        <f t="shared" si="180"/>
        <v/>
      </c>
      <c r="E804" s="28" t="str">
        <f t="shared" si="187"/>
        <v/>
      </c>
      <c r="F804" s="1" t="str">
        <f t="shared" si="181"/>
        <v/>
      </c>
      <c r="G804" s="1" t="str">
        <f t="shared" si="188"/>
        <v/>
      </c>
      <c r="H804" s="7" t="str">
        <f t="shared" si="189"/>
        <v/>
      </c>
      <c r="J804" s="14" t="e">
        <f t="shared" si="190"/>
        <v>#VALUE!</v>
      </c>
      <c r="K804" s="19" t="str">
        <f t="shared" si="191"/>
        <v/>
      </c>
      <c r="L804" s="27" t="str">
        <f t="shared" si="192"/>
        <v/>
      </c>
      <c r="M804" s="18" t="str">
        <f t="shared" si="182"/>
        <v/>
      </c>
      <c r="O804" s="18" t="str">
        <f t="shared" si="183"/>
        <v/>
      </c>
      <c r="P804" s="18" t="str">
        <f t="shared" si="193"/>
        <v/>
      </c>
      <c r="Q804" s="27" t="str">
        <f t="shared" si="194"/>
        <v/>
      </c>
    </row>
    <row r="805" spans="1:17" x14ac:dyDescent="0.25">
      <c r="A805" t="e">
        <f t="shared" si="184"/>
        <v>#VALUE!</v>
      </c>
      <c r="B805" s="6" t="str">
        <f t="shared" si="185"/>
        <v/>
      </c>
      <c r="C805" s="7" t="str">
        <f t="shared" si="186"/>
        <v/>
      </c>
      <c r="D805" s="1" t="str">
        <f t="shared" si="180"/>
        <v/>
      </c>
      <c r="E805" s="28" t="str">
        <f t="shared" si="187"/>
        <v/>
      </c>
      <c r="F805" s="1" t="str">
        <f t="shared" si="181"/>
        <v/>
      </c>
      <c r="G805" s="1" t="str">
        <f t="shared" si="188"/>
        <v/>
      </c>
      <c r="H805" s="7" t="str">
        <f t="shared" si="189"/>
        <v/>
      </c>
      <c r="J805" s="14" t="e">
        <f t="shared" si="190"/>
        <v>#VALUE!</v>
      </c>
      <c r="K805" s="19" t="str">
        <f t="shared" si="191"/>
        <v/>
      </c>
      <c r="L805" s="27" t="str">
        <f t="shared" si="192"/>
        <v/>
      </c>
      <c r="M805" s="18" t="str">
        <f t="shared" si="182"/>
        <v/>
      </c>
      <c r="O805" s="18" t="str">
        <f t="shared" si="183"/>
        <v/>
      </c>
      <c r="P805" s="18" t="str">
        <f t="shared" si="193"/>
        <v/>
      </c>
      <c r="Q805" s="27" t="str">
        <f t="shared" si="194"/>
        <v/>
      </c>
    </row>
    <row r="806" spans="1:17" x14ac:dyDescent="0.25">
      <c r="A806" t="e">
        <f t="shared" si="184"/>
        <v>#VALUE!</v>
      </c>
      <c r="B806" s="6" t="str">
        <f t="shared" si="185"/>
        <v/>
      </c>
      <c r="C806" s="7" t="str">
        <f t="shared" si="186"/>
        <v/>
      </c>
      <c r="D806" s="1" t="str">
        <f t="shared" si="180"/>
        <v/>
      </c>
      <c r="E806" s="28" t="str">
        <f t="shared" si="187"/>
        <v/>
      </c>
      <c r="F806" s="1" t="str">
        <f t="shared" si="181"/>
        <v/>
      </c>
      <c r="G806" s="1" t="str">
        <f t="shared" si="188"/>
        <v/>
      </c>
      <c r="H806" s="7" t="str">
        <f t="shared" si="189"/>
        <v/>
      </c>
      <c r="J806" s="14" t="e">
        <f t="shared" si="190"/>
        <v>#VALUE!</v>
      </c>
      <c r="K806" s="19" t="str">
        <f t="shared" si="191"/>
        <v/>
      </c>
      <c r="L806" s="27" t="str">
        <f t="shared" si="192"/>
        <v/>
      </c>
      <c r="M806" s="18" t="str">
        <f t="shared" si="182"/>
        <v/>
      </c>
      <c r="O806" s="18" t="str">
        <f t="shared" si="183"/>
        <v/>
      </c>
      <c r="P806" s="18" t="str">
        <f t="shared" si="193"/>
        <v/>
      </c>
      <c r="Q806" s="27" t="str">
        <f t="shared" si="194"/>
        <v/>
      </c>
    </row>
    <row r="807" spans="1:17" x14ac:dyDescent="0.25">
      <c r="A807" t="e">
        <f t="shared" si="184"/>
        <v>#VALUE!</v>
      </c>
      <c r="B807" s="6" t="str">
        <f t="shared" si="185"/>
        <v/>
      </c>
      <c r="C807" s="7" t="str">
        <f t="shared" si="186"/>
        <v/>
      </c>
      <c r="D807" s="1" t="str">
        <f t="shared" si="180"/>
        <v/>
      </c>
      <c r="E807" s="28" t="str">
        <f t="shared" si="187"/>
        <v/>
      </c>
      <c r="F807" s="1" t="str">
        <f t="shared" si="181"/>
        <v/>
      </c>
      <c r="G807" s="1" t="str">
        <f t="shared" si="188"/>
        <v/>
      </c>
      <c r="H807" s="7" t="str">
        <f t="shared" si="189"/>
        <v/>
      </c>
      <c r="J807" s="14" t="e">
        <f t="shared" si="190"/>
        <v>#VALUE!</v>
      </c>
      <c r="K807" s="19" t="str">
        <f t="shared" si="191"/>
        <v/>
      </c>
      <c r="L807" s="27" t="str">
        <f t="shared" si="192"/>
        <v/>
      </c>
      <c r="M807" s="18" t="str">
        <f t="shared" si="182"/>
        <v/>
      </c>
      <c r="O807" s="18" t="str">
        <f t="shared" si="183"/>
        <v/>
      </c>
      <c r="P807" s="18" t="str">
        <f t="shared" si="193"/>
        <v/>
      </c>
      <c r="Q807" s="27" t="str">
        <f t="shared" si="194"/>
        <v/>
      </c>
    </row>
    <row r="808" spans="1:17" x14ac:dyDescent="0.25">
      <c r="A808" t="e">
        <f t="shared" si="184"/>
        <v>#VALUE!</v>
      </c>
      <c r="B808" s="6" t="str">
        <f t="shared" si="185"/>
        <v/>
      </c>
      <c r="C808" s="7" t="str">
        <f t="shared" si="186"/>
        <v/>
      </c>
      <c r="D808" s="1" t="str">
        <f t="shared" si="180"/>
        <v/>
      </c>
      <c r="E808" s="28" t="str">
        <f t="shared" si="187"/>
        <v/>
      </c>
      <c r="F808" s="1" t="str">
        <f t="shared" si="181"/>
        <v/>
      </c>
      <c r="G808" s="1" t="str">
        <f t="shared" si="188"/>
        <v/>
      </c>
      <c r="H808" s="7" t="str">
        <f t="shared" si="189"/>
        <v/>
      </c>
      <c r="J808" s="14" t="e">
        <f t="shared" si="190"/>
        <v>#VALUE!</v>
      </c>
      <c r="K808" s="19" t="str">
        <f t="shared" si="191"/>
        <v/>
      </c>
      <c r="L808" s="27" t="str">
        <f t="shared" si="192"/>
        <v/>
      </c>
      <c r="M808" s="18" t="str">
        <f t="shared" si="182"/>
        <v/>
      </c>
      <c r="O808" s="18" t="str">
        <f t="shared" si="183"/>
        <v/>
      </c>
      <c r="P808" s="18" t="str">
        <f t="shared" si="193"/>
        <v/>
      </c>
      <c r="Q808" s="27" t="str">
        <f t="shared" si="194"/>
        <v/>
      </c>
    </row>
    <row r="809" spans="1:17" x14ac:dyDescent="0.25">
      <c r="A809" t="e">
        <f t="shared" si="184"/>
        <v>#VALUE!</v>
      </c>
      <c r="B809" s="6" t="str">
        <f t="shared" si="185"/>
        <v/>
      </c>
      <c r="C809" s="7" t="str">
        <f t="shared" si="186"/>
        <v/>
      </c>
      <c r="D809" s="1" t="str">
        <f t="shared" si="180"/>
        <v/>
      </c>
      <c r="E809" s="28" t="str">
        <f t="shared" si="187"/>
        <v/>
      </c>
      <c r="F809" s="1" t="str">
        <f t="shared" si="181"/>
        <v/>
      </c>
      <c r="G809" s="1" t="str">
        <f t="shared" si="188"/>
        <v/>
      </c>
      <c r="H809" s="7" t="str">
        <f t="shared" si="189"/>
        <v/>
      </c>
      <c r="J809" s="14" t="e">
        <f t="shared" si="190"/>
        <v>#VALUE!</v>
      </c>
      <c r="K809" s="19" t="str">
        <f t="shared" si="191"/>
        <v/>
      </c>
      <c r="L809" s="27" t="str">
        <f t="shared" si="192"/>
        <v/>
      </c>
      <c r="M809" s="18" t="str">
        <f t="shared" si="182"/>
        <v/>
      </c>
      <c r="O809" s="18" t="str">
        <f t="shared" si="183"/>
        <v/>
      </c>
      <c r="P809" s="18" t="str">
        <f t="shared" si="193"/>
        <v/>
      </c>
      <c r="Q809" s="27" t="str">
        <f t="shared" si="194"/>
        <v/>
      </c>
    </row>
    <row r="810" spans="1:17" x14ac:dyDescent="0.25">
      <c r="A810" t="e">
        <f t="shared" si="184"/>
        <v>#VALUE!</v>
      </c>
      <c r="B810" s="6" t="str">
        <f t="shared" si="185"/>
        <v/>
      </c>
      <c r="C810" s="7" t="str">
        <f t="shared" si="186"/>
        <v/>
      </c>
      <c r="D810" s="1" t="str">
        <f t="shared" si="180"/>
        <v/>
      </c>
      <c r="E810" s="28" t="str">
        <f t="shared" si="187"/>
        <v/>
      </c>
      <c r="F810" s="1" t="str">
        <f t="shared" si="181"/>
        <v/>
      </c>
      <c r="G810" s="1" t="str">
        <f t="shared" si="188"/>
        <v/>
      </c>
      <c r="H810" s="7" t="str">
        <f t="shared" si="189"/>
        <v/>
      </c>
      <c r="J810" s="14" t="e">
        <f t="shared" si="190"/>
        <v>#VALUE!</v>
      </c>
      <c r="K810" s="19" t="str">
        <f t="shared" si="191"/>
        <v/>
      </c>
      <c r="L810" s="27" t="str">
        <f t="shared" si="192"/>
        <v/>
      </c>
      <c r="M810" s="18" t="str">
        <f t="shared" si="182"/>
        <v/>
      </c>
      <c r="O810" s="18" t="str">
        <f t="shared" si="183"/>
        <v/>
      </c>
      <c r="P810" s="18" t="str">
        <f t="shared" si="193"/>
        <v/>
      </c>
      <c r="Q810" s="27" t="str">
        <f t="shared" si="194"/>
        <v/>
      </c>
    </row>
    <row r="811" spans="1:17" x14ac:dyDescent="0.25">
      <c r="A811" t="e">
        <f t="shared" si="184"/>
        <v>#VALUE!</v>
      </c>
      <c r="B811" s="6" t="str">
        <f t="shared" si="185"/>
        <v/>
      </c>
      <c r="C811" s="7" t="str">
        <f t="shared" si="186"/>
        <v/>
      </c>
      <c r="D811" s="1" t="str">
        <f t="shared" si="180"/>
        <v/>
      </c>
      <c r="E811" s="28" t="str">
        <f t="shared" si="187"/>
        <v/>
      </c>
      <c r="F811" s="1" t="str">
        <f t="shared" si="181"/>
        <v/>
      </c>
      <c r="G811" s="1" t="str">
        <f t="shared" si="188"/>
        <v/>
      </c>
      <c r="H811" s="7" t="str">
        <f t="shared" si="189"/>
        <v/>
      </c>
      <c r="J811" s="14" t="e">
        <f t="shared" si="190"/>
        <v>#VALUE!</v>
      </c>
      <c r="K811" s="19" t="str">
        <f t="shared" si="191"/>
        <v/>
      </c>
      <c r="L811" s="27" t="str">
        <f t="shared" si="192"/>
        <v/>
      </c>
      <c r="M811" s="18" t="str">
        <f t="shared" si="182"/>
        <v/>
      </c>
      <c r="O811" s="18" t="str">
        <f t="shared" si="183"/>
        <v/>
      </c>
      <c r="P811" s="18" t="str">
        <f t="shared" si="193"/>
        <v/>
      </c>
      <c r="Q811" s="27" t="str">
        <f t="shared" si="194"/>
        <v/>
      </c>
    </row>
    <row r="812" spans="1:17" x14ac:dyDescent="0.25">
      <c r="A812" t="e">
        <f t="shared" si="184"/>
        <v>#VALUE!</v>
      </c>
      <c r="B812" s="6" t="str">
        <f t="shared" si="185"/>
        <v/>
      </c>
      <c r="C812" s="7" t="str">
        <f t="shared" si="186"/>
        <v/>
      </c>
      <c r="D812" s="1" t="str">
        <f t="shared" si="180"/>
        <v/>
      </c>
      <c r="E812" s="28" t="str">
        <f t="shared" si="187"/>
        <v/>
      </c>
      <c r="F812" s="1" t="str">
        <f t="shared" si="181"/>
        <v/>
      </c>
      <c r="G812" s="1" t="str">
        <f t="shared" si="188"/>
        <v/>
      </c>
      <c r="H812" s="7" t="str">
        <f t="shared" si="189"/>
        <v/>
      </c>
      <c r="J812" s="14" t="e">
        <f t="shared" si="190"/>
        <v>#VALUE!</v>
      </c>
      <c r="K812" s="19" t="str">
        <f t="shared" si="191"/>
        <v/>
      </c>
      <c r="L812" s="27" t="str">
        <f t="shared" si="192"/>
        <v/>
      </c>
      <c r="M812" s="18" t="str">
        <f t="shared" si="182"/>
        <v/>
      </c>
      <c r="O812" s="18" t="str">
        <f t="shared" si="183"/>
        <v/>
      </c>
      <c r="P812" s="18" t="str">
        <f t="shared" si="193"/>
        <v/>
      </c>
      <c r="Q812" s="27" t="str">
        <f t="shared" si="194"/>
        <v/>
      </c>
    </row>
    <row r="813" spans="1:17" x14ac:dyDescent="0.25">
      <c r="A813" t="e">
        <f t="shared" si="184"/>
        <v>#VALUE!</v>
      </c>
      <c r="B813" s="6" t="str">
        <f t="shared" si="185"/>
        <v/>
      </c>
      <c r="C813" s="7" t="str">
        <f t="shared" si="186"/>
        <v/>
      </c>
      <c r="D813" s="1" t="str">
        <f t="shared" si="180"/>
        <v/>
      </c>
      <c r="E813" s="28" t="str">
        <f t="shared" si="187"/>
        <v/>
      </c>
      <c r="F813" s="1" t="str">
        <f t="shared" si="181"/>
        <v/>
      </c>
      <c r="G813" s="1" t="str">
        <f t="shared" si="188"/>
        <v/>
      </c>
      <c r="H813" s="7" t="str">
        <f t="shared" si="189"/>
        <v/>
      </c>
      <c r="J813" s="14" t="e">
        <f t="shared" si="190"/>
        <v>#VALUE!</v>
      </c>
      <c r="K813" s="19" t="str">
        <f t="shared" si="191"/>
        <v/>
      </c>
      <c r="L813" s="27" t="str">
        <f t="shared" si="192"/>
        <v/>
      </c>
      <c r="M813" s="18" t="str">
        <f t="shared" si="182"/>
        <v/>
      </c>
      <c r="O813" s="18" t="str">
        <f t="shared" si="183"/>
        <v/>
      </c>
      <c r="P813" s="18" t="str">
        <f t="shared" si="193"/>
        <v/>
      </c>
      <c r="Q813" s="27" t="str">
        <f t="shared" si="194"/>
        <v/>
      </c>
    </row>
    <row r="814" spans="1:17" x14ac:dyDescent="0.25">
      <c r="A814" t="e">
        <f t="shared" si="184"/>
        <v>#VALUE!</v>
      </c>
      <c r="B814" s="6" t="str">
        <f t="shared" si="185"/>
        <v/>
      </c>
      <c r="C814" s="7" t="str">
        <f t="shared" si="186"/>
        <v/>
      </c>
      <c r="D814" s="1" t="str">
        <f t="shared" si="180"/>
        <v/>
      </c>
      <c r="E814" s="28" t="str">
        <f t="shared" si="187"/>
        <v/>
      </c>
      <c r="F814" s="1" t="str">
        <f t="shared" si="181"/>
        <v/>
      </c>
      <c r="G814" s="1" t="str">
        <f t="shared" si="188"/>
        <v/>
      </c>
      <c r="H814" s="7" t="str">
        <f t="shared" si="189"/>
        <v/>
      </c>
      <c r="J814" s="14" t="e">
        <f t="shared" si="190"/>
        <v>#VALUE!</v>
      </c>
      <c r="K814" s="19" t="str">
        <f t="shared" si="191"/>
        <v/>
      </c>
      <c r="L814" s="27" t="str">
        <f t="shared" si="192"/>
        <v/>
      </c>
      <c r="M814" s="18" t="str">
        <f t="shared" si="182"/>
        <v/>
      </c>
      <c r="O814" s="18" t="str">
        <f t="shared" si="183"/>
        <v/>
      </c>
      <c r="P814" s="18" t="str">
        <f t="shared" si="193"/>
        <v/>
      </c>
      <c r="Q814" s="27" t="str">
        <f t="shared" si="194"/>
        <v/>
      </c>
    </row>
    <row r="815" spans="1:17" x14ac:dyDescent="0.25">
      <c r="A815" t="e">
        <f t="shared" si="184"/>
        <v>#VALUE!</v>
      </c>
      <c r="B815" s="6" t="str">
        <f t="shared" si="185"/>
        <v/>
      </c>
      <c r="C815" s="7" t="str">
        <f t="shared" si="186"/>
        <v/>
      </c>
      <c r="D815" s="1" t="str">
        <f t="shared" si="180"/>
        <v/>
      </c>
      <c r="E815" s="28" t="str">
        <f t="shared" si="187"/>
        <v/>
      </c>
      <c r="F815" s="1" t="str">
        <f t="shared" si="181"/>
        <v/>
      </c>
      <c r="G815" s="1" t="str">
        <f t="shared" si="188"/>
        <v/>
      </c>
      <c r="H815" s="7" t="str">
        <f t="shared" si="189"/>
        <v/>
      </c>
      <c r="J815" s="14" t="e">
        <f t="shared" si="190"/>
        <v>#VALUE!</v>
      </c>
      <c r="K815" s="19" t="str">
        <f t="shared" si="191"/>
        <v/>
      </c>
      <c r="L815" s="27" t="str">
        <f t="shared" si="192"/>
        <v/>
      </c>
      <c r="M815" s="18" t="str">
        <f t="shared" si="182"/>
        <v/>
      </c>
      <c r="O815" s="18" t="str">
        <f t="shared" si="183"/>
        <v/>
      </c>
      <c r="P815" s="18" t="str">
        <f t="shared" si="193"/>
        <v/>
      </c>
      <c r="Q815" s="27" t="str">
        <f t="shared" si="194"/>
        <v/>
      </c>
    </row>
    <row r="816" spans="1:17" x14ac:dyDescent="0.25">
      <c r="A816" t="e">
        <f t="shared" si="184"/>
        <v>#VALUE!</v>
      </c>
      <c r="B816" s="6" t="str">
        <f t="shared" si="185"/>
        <v/>
      </c>
      <c r="C816" s="7" t="str">
        <f t="shared" si="186"/>
        <v/>
      </c>
      <c r="D816" s="1" t="str">
        <f t="shared" si="180"/>
        <v/>
      </c>
      <c r="E816" s="28" t="str">
        <f t="shared" si="187"/>
        <v/>
      </c>
      <c r="F816" s="1" t="str">
        <f t="shared" si="181"/>
        <v/>
      </c>
      <c r="G816" s="1" t="str">
        <f t="shared" si="188"/>
        <v/>
      </c>
      <c r="H816" s="7" t="str">
        <f t="shared" si="189"/>
        <v/>
      </c>
      <c r="J816" s="14" t="e">
        <f t="shared" si="190"/>
        <v>#VALUE!</v>
      </c>
      <c r="K816" s="19" t="str">
        <f t="shared" si="191"/>
        <v/>
      </c>
      <c r="L816" s="27" t="str">
        <f t="shared" si="192"/>
        <v/>
      </c>
      <c r="M816" s="18" t="str">
        <f t="shared" si="182"/>
        <v/>
      </c>
      <c r="O816" s="18" t="str">
        <f t="shared" si="183"/>
        <v/>
      </c>
      <c r="P816" s="18" t="str">
        <f t="shared" si="193"/>
        <v/>
      </c>
      <c r="Q816" s="27" t="str">
        <f t="shared" si="194"/>
        <v/>
      </c>
    </row>
    <row r="817" spans="1:17" x14ac:dyDescent="0.25">
      <c r="A817" t="e">
        <f t="shared" si="184"/>
        <v>#VALUE!</v>
      </c>
      <c r="B817" s="6" t="str">
        <f t="shared" si="185"/>
        <v/>
      </c>
      <c r="C817" s="7" t="str">
        <f t="shared" si="186"/>
        <v/>
      </c>
      <c r="D817" s="1" t="str">
        <f t="shared" si="180"/>
        <v/>
      </c>
      <c r="E817" s="28" t="str">
        <f t="shared" si="187"/>
        <v/>
      </c>
      <c r="F817" s="1" t="str">
        <f t="shared" si="181"/>
        <v/>
      </c>
      <c r="G817" s="1" t="str">
        <f t="shared" si="188"/>
        <v/>
      </c>
      <c r="H817" s="7" t="str">
        <f t="shared" si="189"/>
        <v/>
      </c>
      <c r="J817" s="14" t="e">
        <f t="shared" si="190"/>
        <v>#VALUE!</v>
      </c>
      <c r="K817" s="19" t="str">
        <f t="shared" si="191"/>
        <v/>
      </c>
      <c r="L817" s="27" t="str">
        <f t="shared" si="192"/>
        <v/>
      </c>
      <c r="M817" s="18" t="str">
        <f t="shared" si="182"/>
        <v/>
      </c>
      <c r="O817" s="18" t="str">
        <f t="shared" si="183"/>
        <v/>
      </c>
      <c r="P817" s="18" t="str">
        <f t="shared" si="193"/>
        <v/>
      </c>
      <c r="Q817" s="27" t="str">
        <f t="shared" si="194"/>
        <v/>
      </c>
    </row>
    <row r="818" spans="1:17" x14ac:dyDescent="0.25">
      <c r="A818" t="e">
        <f t="shared" si="184"/>
        <v>#VALUE!</v>
      </c>
      <c r="B818" s="6" t="str">
        <f t="shared" si="185"/>
        <v/>
      </c>
      <c r="C818" s="7" t="str">
        <f t="shared" si="186"/>
        <v/>
      </c>
      <c r="D818" s="1" t="str">
        <f t="shared" si="180"/>
        <v/>
      </c>
      <c r="E818" s="28" t="str">
        <f t="shared" si="187"/>
        <v/>
      </c>
      <c r="F818" s="1" t="str">
        <f t="shared" si="181"/>
        <v/>
      </c>
      <c r="G818" s="1" t="str">
        <f t="shared" si="188"/>
        <v/>
      </c>
      <c r="H818" s="7" t="str">
        <f t="shared" si="189"/>
        <v/>
      </c>
      <c r="J818" s="14" t="e">
        <f t="shared" si="190"/>
        <v>#VALUE!</v>
      </c>
      <c r="K818" s="19" t="str">
        <f t="shared" si="191"/>
        <v/>
      </c>
      <c r="L818" s="27" t="str">
        <f t="shared" si="192"/>
        <v/>
      </c>
      <c r="M818" s="18" t="str">
        <f t="shared" si="182"/>
        <v/>
      </c>
      <c r="O818" s="18" t="str">
        <f t="shared" si="183"/>
        <v/>
      </c>
      <c r="P818" s="18" t="str">
        <f t="shared" si="193"/>
        <v/>
      </c>
      <c r="Q818" s="27" t="str">
        <f t="shared" si="194"/>
        <v/>
      </c>
    </row>
    <row r="819" spans="1:17" x14ac:dyDescent="0.25">
      <c r="A819" t="e">
        <f t="shared" si="184"/>
        <v>#VALUE!</v>
      </c>
      <c r="B819" s="6" t="str">
        <f t="shared" si="185"/>
        <v/>
      </c>
      <c r="C819" s="7" t="str">
        <f t="shared" si="186"/>
        <v/>
      </c>
      <c r="D819" s="1" t="str">
        <f t="shared" si="180"/>
        <v/>
      </c>
      <c r="E819" s="28" t="str">
        <f t="shared" si="187"/>
        <v/>
      </c>
      <c r="F819" s="1" t="str">
        <f t="shared" si="181"/>
        <v/>
      </c>
      <c r="G819" s="1" t="str">
        <f t="shared" si="188"/>
        <v/>
      </c>
      <c r="H819" s="7" t="str">
        <f t="shared" si="189"/>
        <v/>
      </c>
      <c r="J819" s="14" t="e">
        <f t="shared" si="190"/>
        <v>#VALUE!</v>
      </c>
      <c r="K819" s="19" t="str">
        <f t="shared" si="191"/>
        <v/>
      </c>
      <c r="L819" s="27" t="str">
        <f t="shared" si="192"/>
        <v/>
      </c>
      <c r="M819" s="18" t="str">
        <f t="shared" si="182"/>
        <v/>
      </c>
      <c r="O819" s="18" t="str">
        <f t="shared" si="183"/>
        <v/>
      </c>
      <c r="P819" s="18" t="str">
        <f t="shared" si="193"/>
        <v/>
      </c>
      <c r="Q819" s="27" t="str">
        <f t="shared" si="194"/>
        <v/>
      </c>
    </row>
    <row r="820" spans="1:17" x14ac:dyDescent="0.25">
      <c r="A820" t="e">
        <f t="shared" si="184"/>
        <v>#VALUE!</v>
      </c>
      <c r="B820" s="6" t="str">
        <f t="shared" si="185"/>
        <v/>
      </c>
      <c r="C820" s="7" t="str">
        <f t="shared" si="186"/>
        <v/>
      </c>
      <c r="D820" s="1" t="str">
        <f t="shared" si="180"/>
        <v/>
      </c>
      <c r="E820" s="28" t="str">
        <f t="shared" si="187"/>
        <v/>
      </c>
      <c r="F820" s="1" t="str">
        <f t="shared" si="181"/>
        <v/>
      </c>
      <c r="G820" s="1" t="str">
        <f t="shared" si="188"/>
        <v/>
      </c>
      <c r="H820" s="7" t="str">
        <f t="shared" si="189"/>
        <v/>
      </c>
      <c r="J820" s="14" t="e">
        <f t="shared" si="190"/>
        <v>#VALUE!</v>
      </c>
      <c r="K820" s="19" t="str">
        <f t="shared" si="191"/>
        <v/>
      </c>
      <c r="L820" s="27" t="str">
        <f t="shared" si="192"/>
        <v/>
      </c>
      <c r="M820" s="18" t="str">
        <f t="shared" si="182"/>
        <v/>
      </c>
      <c r="O820" s="18" t="str">
        <f t="shared" si="183"/>
        <v/>
      </c>
      <c r="P820" s="18" t="str">
        <f t="shared" si="193"/>
        <v/>
      </c>
      <c r="Q820" s="27" t="str">
        <f t="shared" si="194"/>
        <v/>
      </c>
    </row>
    <row r="821" spans="1:17" x14ac:dyDescent="0.25">
      <c r="A821" t="e">
        <f t="shared" si="184"/>
        <v>#VALUE!</v>
      </c>
      <c r="B821" s="6" t="str">
        <f t="shared" si="185"/>
        <v/>
      </c>
      <c r="C821" s="7" t="str">
        <f t="shared" si="186"/>
        <v/>
      </c>
      <c r="D821" s="1" t="str">
        <f t="shared" si="180"/>
        <v/>
      </c>
      <c r="E821" s="28" t="str">
        <f t="shared" si="187"/>
        <v/>
      </c>
      <c r="F821" s="1" t="str">
        <f t="shared" si="181"/>
        <v/>
      </c>
      <c r="G821" s="1" t="str">
        <f t="shared" si="188"/>
        <v/>
      </c>
      <c r="H821" s="7" t="str">
        <f t="shared" si="189"/>
        <v/>
      </c>
      <c r="J821" s="14" t="e">
        <f t="shared" si="190"/>
        <v>#VALUE!</v>
      </c>
      <c r="K821" s="19" t="str">
        <f t="shared" si="191"/>
        <v/>
      </c>
      <c r="L821" s="27" t="str">
        <f t="shared" si="192"/>
        <v/>
      </c>
      <c r="M821" s="18" t="str">
        <f t="shared" si="182"/>
        <v/>
      </c>
      <c r="O821" s="18" t="str">
        <f t="shared" si="183"/>
        <v/>
      </c>
      <c r="P821" s="18" t="str">
        <f t="shared" si="193"/>
        <v/>
      </c>
      <c r="Q821" s="27" t="str">
        <f t="shared" si="194"/>
        <v/>
      </c>
    </row>
    <row r="822" spans="1:17" x14ac:dyDescent="0.25">
      <c r="A822" t="e">
        <f t="shared" si="184"/>
        <v>#VALUE!</v>
      </c>
      <c r="B822" s="6" t="str">
        <f t="shared" si="185"/>
        <v/>
      </c>
      <c r="C822" s="7" t="str">
        <f t="shared" si="186"/>
        <v/>
      </c>
      <c r="D822" s="1" t="str">
        <f t="shared" si="180"/>
        <v/>
      </c>
      <c r="E822" s="28" t="str">
        <f t="shared" si="187"/>
        <v/>
      </c>
      <c r="F822" s="1" t="str">
        <f t="shared" si="181"/>
        <v/>
      </c>
      <c r="G822" s="1" t="str">
        <f t="shared" si="188"/>
        <v/>
      </c>
      <c r="H822" s="7" t="str">
        <f t="shared" si="189"/>
        <v/>
      </c>
      <c r="J822" s="14" t="e">
        <f t="shared" si="190"/>
        <v>#VALUE!</v>
      </c>
      <c r="K822" s="19" t="str">
        <f t="shared" si="191"/>
        <v/>
      </c>
      <c r="L822" s="27" t="str">
        <f t="shared" si="192"/>
        <v/>
      </c>
      <c r="M822" s="18" t="str">
        <f t="shared" si="182"/>
        <v/>
      </c>
      <c r="O822" s="18" t="str">
        <f t="shared" si="183"/>
        <v/>
      </c>
      <c r="P822" s="18" t="str">
        <f t="shared" si="193"/>
        <v/>
      </c>
      <c r="Q822" s="27" t="str">
        <f t="shared" si="194"/>
        <v/>
      </c>
    </row>
    <row r="823" spans="1:17" x14ac:dyDescent="0.25">
      <c r="A823" t="e">
        <f t="shared" si="184"/>
        <v>#VALUE!</v>
      </c>
      <c r="B823" s="6" t="str">
        <f t="shared" si="185"/>
        <v/>
      </c>
      <c r="C823" s="7" t="str">
        <f t="shared" si="186"/>
        <v/>
      </c>
      <c r="D823" s="1" t="str">
        <f t="shared" si="180"/>
        <v/>
      </c>
      <c r="E823" s="28" t="str">
        <f t="shared" si="187"/>
        <v/>
      </c>
      <c r="F823" s="1" t="str">
        <f t="shared" si="181"/>
        <v/>
      </c>
      <c r="G823" s="1" t="str">
        <f t="shared" si="188"/>
        <v/>
      </c>
      <c r="H823" s="7" t="str">
        <f t="shared" si="189"/>
        <v/>
      </c>
      <c r="J823" s="14" t="e">
        <f t="shared" si="190"/>
        <v>#VALUE!</v>
      </c>
      <c r="K823" s="19" t="str">
        <f t="shared" si="191"/>
        <v/>
      </c>
      <c r="L823" s="27" t="str">
        <f t="shared" si="192"/>
        <v/>
      </c>
      <c r="M823" s="18" t="str">
        <f t="shared" si="182"/>
        <v/>
      </c>
      <c r="O823" s="18" t="str">
        <f t="shared" si="183"/>
        <v/>
      </c>
      <c r="P823" s="18" t="str">
        <f t="shared" si="193"/>
        <v/>
      </c>
      <c r="Q823" s="27" t="str">
        <f t="shared" si="194"/>
        <v/>
      </c>
    </row>
    <row r="824" spans="1:17" x14ac:dyDescent="0.25">
      <c r="A824" t="e">
        <f t="shared" si="184"/>
        <v>#VALUE!</v>
      </c>
      <c r="B824" s="6" t="str">
        <f t="shared" si="185"/>
        <v/>
      </c>
      <c r="C824" s="7" t="str">
        <f t="shared" si="186"/>
        <v/>
      </c>
      <c r="D824" s="1" t="str">
        <f t="shared" si="180"/>
        <v/>
      </c>
      <c r="E824" s="28" t="str">
        <f t="shared" si="187"/>
        <v/>
      </c>
      <c r="F824" s="1" t="str">
        <f t="shared" si="181"/>
        <v/>
      </c>
      <c r="G824" s="1" t="str">
        <f t="shared" si="188"/>
        <v/>
      </c>
      <c r="H824" s="7" t="str">
        <f t="shared" si="189"/>
        <v/>
      </c>
      <c r="J824" s="14" t="e">
        <f t="shared" si="190"/>
        <v>#VALUE!</v>
      </c>
      <c r="K824" s="19" t="str">
        <f t="shared" si="191"/>
        <v/>
      </c>
      <c r="L824" s="27" t="str">
        <f t="shared" si="192"/>
        <v/>
      </c>
      <c r="M824" s="18" t="str">
        <f t="shared" si="182"/>
        <v/>
      </c>
      <c r="O824" s="18" t="str">
        <f t="shared" si="183"/>
        <v/>
      </c>
      <c r="P824" s="18" t="str">
        <f t="shared" si="193"/>
        <v/>
      </c>
      <c r="Q824" s="27" t="str">
        <f t="shared" si="194"/>
        <v/>
      </c>
    </row>
    <row r="825" spans="1:17" x14ac:dyDescent="0.25">
      <c r="A825" t="e">
        <f t="shared" si="184"/>
        <v>#VALUE!</v>
      </c>
      <c r="B825" s="6" t="str">
        <f t="shared" si="185"/>
        <v/>
      </c>
      <c r="C825" s="7" t="str">
        <f t="shared" si="186"/>
        <v/>
      </c>
      <c r="D825" s="1" t="str">
        <f t="shared" si="180"/>
        <v/>
      </c>
      <c r="E825" s="28" t="str">
        <f t="shared" si="187"/>
        <v/>
      </c>
      <c r="F825" s="1" t="str">
        <f t="shared" si="181"/>
        <v/>
      </c>
      <c r="G825" s="1" t="str">
        <f t="shared" si="188"/>
        <v/>
      </c>
      <c r="H825" s="7" t="str">
        <f t="shared" si="189"/>
        <v/>
      </c>
      <c r="J825" s="14" t="e">
        <f t="shared" si="190"/>
        <v>#VALUE!</v>
      </c>
      <c r="K825" s="19" t="str">
        <f t="shared" si="191"/>
        <v/>
      </c>
      <c r="L825" s="27" t="str">
        <f t="shared" si="192"/>
        <v/>
      </c>
      <c r="M825" s="18" t="str">
        <f t="shared" si="182"/>
        <v/>
      </c>
      <c r="O825" s="18" t="str">
        <f t="shared" si="183"/>
        <v/>
      </c>
      <c r="P825" s="18" t="str">
        <f t="shared" si="193"/>
        <v/>
      </c>
      <c r="Q825" s="27" t="str">
        <f t="shared" si="194"/>
        <v/>
      </c>
    </row>
    <row r="826" spans="1:17" x14ac:dyDescent="0.25">
      <c r="A826" t="e">
        <f t="shared" si="184"/>
        <v>#VALUE!</v>
      </c>
      <c r="B826" s="6" t="str">
        <f t="shared" si="185"/>
        <v/>
      </c>
      <c r="C826" s="7" t="str">
        <f t="shared" si="186"/>
        <v/>
      </c>
      <c r="D826" s="1" t="str">
        <f t="shared" si="180"/>
        <v/>
      </c>
      <c r="E826" s="28" t="str">
        <f t="shared" si="187"/>
        <v/>
      </c>
      <c r="F826" s="1" t="str">
        <f t="shared" si="181"/>
        <v/>
      </c>
      <c r="G826" s="1" t="str">
        <f t="shared" si="188"/>
        <v/>
      </c>
      <c r="H826" s="7" t="str">
        <f t="shared" si="189"/>
        <v/>
      </c>
      <c r="J826" s="14" t="e">
        <f t="shared" si="190"/>
        <v>#VALUE!</v>
      </c>
      <c r="K826" s="19" t="str">
        <f t="shared" si="191"/>
        <v/>
      </c>
      <c r="L826" s="27" t="str">
        <f t="shared" si="192"/>
        <v/>
      </c>
      <c r="M826" s="18" t="str">
        <f t="shared" si="182"/>
        <v/>
      </c>
      <c r="O826" s="18" t="str">
        <f t="shared" si="183"/>
        <v/>
      </c>
      <c r="P826" s="18" t="str">
        <f t="shared" si="193"/>
        <v/>
      </c>
      <c r="Q826" s="27" t="str">
        <f t="shared" si="194"/>
        <v/>
      </c>
    </row>
    <row r="827" spans="1:17" x14ac:dyDescent="0.25">
      <c r="A827" t="e">
        <f t="shared" si="184"/>
        <v>#VALUE!</v>
      </c>
      <c r="B827" s="6" t="str">
        <f t="shared" si="185"/>
        <v/>
      </c>
      <c r="C827" s="7" t="str">
        <f t="shared" si="186"/>
        <v/>
      </c>
      <c r="D827" s="1" t="str">
        <f t="shared" si="180"/>
        <v/>
      </c>
      <c r="E827" s="28" t="str">
        <f t="shared" si="187"/>
        <v/>
      </c>
      <c r="F827" s="1" t="str">
        <f t="shared" si="181"/>
        <v/>
      </c>
      <c r="G827" s="1" t="str">
        <f t="shared" si="188"/>
        <v/>
      </c>
      <c r="H827" s="7" t="str">
        <f t="shared" si="189"/>
        <v/>
      </c>
      <c r="J827" s="14" t="e">
        <f t="shared" si="190"/>
        <v>#VALUE!</v>
      </c>
      <c r="K827" s="19" t="str">
        <f t="shared" si="191"/>
        <v/>
      </c>
      <c r="L827" s="27" t="str">
        <f t="shared" si="192"/>
        <v/>
      </c>
      <c r="M827" s="18" t="str">
        <f t="shared" si="182"/>
        <v/>
      </c>
      <c r="O827" s="18" t="str">
        <f t="shared" si="183"/>
        <v/>
      </c>
      <c r="P827" s="18" t="str">
        <f t="shared" si="193"/>
        <v/>
      </c>
      <c r="Q827" s="27" t="str">
        <f t="shared" si="194"/>
        <v/>
      </c>
    </row>
    <row r="828" spans="1:17" x14ac:dyDescent="0.25">
      <c r="A828" t="e">
        <f t="shared" si="184"/>
        <v>#VALUE!</v>
      </c>
      <c r="B828" s="6" t="str">
        <f t="shared" si="185"/>
        <v/>
      </c>
      <c r="C828" s="7" t="str">
        <f t="shared" si="186"/>
        <v/>
      </c>
      <c r="D828" s="1" t="str">
        <f t="shared" si="180"/>
        <v/>
      </c>
      <c r="E828" s="28" t="str">
        <f t="shared" si="187"/>
        <v/>
      </c>
      <c r="F828" s="1" t="str">
        <f t="shared" si="181"/>
        <v/>
      </c>
      <c r="G828" s="1" t="str">
        <f t="shared" si="188"/>
        <v/>
      </c>
      <c r="H828" s="7" t="str">
        <f t="shared" si="189"/>
        <v/>
      </c>
      <c r="J828" s="14" t="e">
        <f t="shared" si="190"/>
        <v>#VALUE!</v>
      </c>
      <c r="K828" s="19" t="str">
        <f t="shared" si="191"/>
        <v/>
      </c>
      <c r="L828" s="27" t="str">
        <f t="shared" si="192"/>
        <v/>
      </c>
      <c r="M828" s="18" t="str">
        <f t="shared" si="182"/>
        <v/>
      </c>
      <c r="O828" s="18" t="str">
        <f t="shared" si="183"/>
        <v/>
      </c>
      <c r="P828" s="18" t="str">
        <f t="shared" si="193"/>
        <v/>
      </c>
      <c r="Q828" s="27" t="str">
        <f t="shared" si="194"/>
        <v/>
      </c>
    </row>
    <row r="829" spans="1:17" x14ac:dyDescent="0.25">
      <c r="A829" t="e">
        <f t="shared" si="184"/>
        <v>#VALUE!</v>
      </c>
      <c r="B829" s="6" t="str">
        <f t="shared" si="185"/>
        <v/>
      </c>
      <c r="C829" s="7" t="str">
        <f t="shared" si="186"/>
        <v/>
      </c>
      <c r="D829" s="1" t="str">
        <f t="shared" si="180"/>
        <v/>
      </c>
      <c r="E829" s="28" t="str">
        <f t="shared" si="187"/>
        <v/>
      </c>
      <c r="F829" s="1" t="str">
        <f t="shared" si="181"/>
        <v/>
      </c>
      <c r="G829" s="1" t="str">
        <f t="shared" si="188"/>
        <v/>
      </c>
      <c r="H829" s="7" t="str">
        <f t="shared" si="189"/>
        <v/>
      </c>
      <c r="J829" s="14" t="e">
        <f t="shared" si="190"/>
        <v>#VALUE!</v>
      </c>
      <c r="K829" s="19" t="str">
        <f t="shared" si="191"/>
        <v/>
      </c>
      <c r="L829" s="27" t="str">
        <f t="shared" si="192"/>
        <v/>
      </c>
      <c r="M829" s="18" t="str">
        <f t="shared" si="182"/>
        <v/>
      </c>
      <c r="O829" s="18" t="str">
        <f t="shared" si="183"/>
        <v/>
      </c>
      <c r="P829" s="18" t="str">
        <f t="shared" si="193"/>
        <v/>
      </c>
      <c r="Q829" s="27" t="str">
        <f t="shared" si="194"/>
        <v/>
      </c>
    </row>
    <row r="830" spans="1:17" x14ac:dyDescent="0.25">
      <c r="A830" t="e">
        <f t="shared" si="184"/>
        <v>#VALUE!</v>
      </c>
      <c r="B830" s="6" t="str">
        <f t="shared" si="185"/>
        <v/>
      </c>
      <c r="C830" s="7" t="str">
        <f t="shared" si="186"/>
        <v/>
      </c>
      <c r="D830" s="1" t="str">
        <f t="shared" si="180"/>
        <v/>
      </c>
      <c r="E830" s="28" t="str">
        <f t="shared" si="187"/>
        <v/>
      </c>
      <c r="F830" s="1" t="str">
        <f t="shared" si="181"/>
        <v/>
      </c>
      <c r="G830" s="1" t="str">
        <f t="shared" si="188"/>
        <v/>
      </c>
      <c r="H830" s="7" t="str">
        <f t="shared" si="189"/>
        <v/>
      </c>
      <c r="J830" s="14" t="e">
        <f t="shared" si="190"/>
        <v>#VALUE!</v>
      </c>
      <c r="K830" s="19" t="str">
        <f t="shared" si="191"/>
        <v/>
      </c>
      <c r="L830" s="27" t="str">
        <f t="shared" si="192"/>
        <v/>
      </c>
      <c r="M830" s="18" t="str">
        <f t="shared" si="182"/>
        <v/>
      </c>
      <c r="O830" s="18" t="str">
        <f t="shared" si="183"/>
        <v/>
      </c>
      <c r="P830" s="18" t="str">
        <f t="shared" si="193"/>
        <v/>
      </c>
      <c r="Q830" s="27" t="str">
        <f t="shared" si="194"/>
        <v/>
      </c>
    </row>
    <row r="831" spans="1:17" x14ac:dyDescent="0.25">
      <c r="A831" t="e">
        <f t="shared" si="184"/>
        <v>#VALUE!</v>
      </c>
      <c r="B831" s="6" t="str">
        <f t="shared" si="185"/>
        <v/>
      </c>
      <c r="C831" s="7" t="str">
        <f t="shared" si="186"/>
        <v/>
      </c>
      <c r="D831" s="1" t="str">
        <f t="shared" si="180"/>
        <v/>
      </c>
      <c r="E831" s="28" t="str">
        <f t="shared" si="187"/>
        <v/>
      </c>
      <c r="F831" s="1" t="str">
        <f t="shared" si="181"/>
        <v/>
      </c>
      <c r="G831" s="1" t="str">
        <f t="shared" si="188"/>
        <v/>
      </c>
      <c r="H831" s="7" t="str">
        <f t="shared" si="189"/>
        <v/>
      </c>
      <c r="J831" s="14" t="e">
        <f t="shared" si="190"/>
        <v>#VALUE!</v>
      </c>
      <c r="K831" s="19" t="str">
        <f t="shared" si="191"/>
        <v/>
      </c>
      <c r="L831" s="27" t="str">
        <f t="shared" si="192"/>
        <v/>
      </c>
      <c r="M831" s="18" t="str">
        <f t="shared" si="182"/>
        <v/>
      </c>
      <c r="O831" s="18" t="str">
        <f t="shared" si="183"/>
        <v/>
      </c>
      <c r="P831" s="18" t="str">
        <f t="shared" si="193"/>
        <v/>
      </c>
      <c r="Q831" s="27" t="str">
        <f t="shared" si="194"/>
        <v/>
      </c>
    </row>
    <row r="832" spans="1:17" x14ac:dyDescent="0.25">
      <c r="A832" t="e">
        <f t="shared" si="184"/>
        <v>#VALUE!</v>
      </c>
      <c r="B832" s="6" t="str">
        <f t="shared" si="185"/>
        <v/>
      </c>
      <c r="C832" s="7" t="str">
        <f t="shared" si="186"/>
        <v/>
      </c>
      <c r="D832" s="1" t="str">
        <f t="shared" si="180"/>
        <v/>
      </c>
      <c r="E832" s="28" t="str">
        <f t="shared" si="187"/>
        <v/>
      </c>
      <c r="F832" s="1" t="str">
        <f t="shared" si="181"/>
        <v/>
      </c>
      <c r="G832" s="1" t="str">
        <f t="shared" si="188"/>
        <v/>
      </c>
      <c r="H832" s="7" t="str">
        <f t="shared" si="189"/>
        <v/>
      </c>
      <c r="J832" s="14" t="e">
        <f t="shared" si="190"/>
        <v>#VALUE!</v>
      </c>
      <c r="K832" s="19" t="str">
        <f t="shared" si="191"/>
        <v/>
      </c>
      <c r="L832" s="27" t="str">
        <f t="shared" si="192"/>
        <v/>
      </c>
      <c r="M832" s="18" t="str">
        <f t="shared" si="182"/>
        <v/>
      </c>
      <c r="O832" s="18" t="str">
        <f t="shared" si="183"/>
        <v/>
      </c>
      <c r="P832" s="18" t="str">
        <f t="shared" si="193"/>
        <v/>
      </c>
      <c r="Q832" s="27" t="str">
        <f t="shared" si="194"/>
        <v/>
      </c>
    </row>
    <row r="833" spans="1:17" x14ac:dyDescent="0.25">
      <c r="A833" t="e">
        <f t="shared" si="184"/>
        <v>#VALUE!</v>
      </c>
      <c r="B833" s="6" t="str">
        <f t="shared" si="185"/>
        <v/>
      </c>
      <c r="C833" s="7" t="str">
        <f t="shared" si="186"/>
        <v/>
      </c>
      <c r="D833" s="1" t="str">
        <f t="shared" si="180"/>
        <v/>
      </c>
      <c r="E833" s="28" t="str">
        <f t="shared" si="187"/>
        <v/>
      </c>
      <c r="F833" s="1" t="str">
        <f t="shared" si="181"/>
        <v/>
      </c>
      <c r="G833" s="1" t="str">
        <f t="shared" si="188"/>
        <v/>
      </c>
      <c r="H833" s="7" t="str">
        <f t="shared" si="189"/>
        <v/>
      </c>
      <c r="J833" s="14" t="e">
        <f t="shared" si="190"/>
        <v>#VALUE!</v>
      </c>
      <c r="K833" s="19" t="str">
        <f t="shared" si="191"/>
        <v/>
      </c>
      <c r="L833" s="27" t="str">
        <f t="shared" si="192"/>
        <v/>
      </c>
      <c r="M833" s="18" t="str">
        <f t="shared" si="182"/>
        <v/>
      </c>
      <c r="O833" s="18" t="str">
        <f t="shared" si="183"/>
        <v/>
      </c>
      <c r="P833" s="18" t="str">
        <f t="shared" si="193"/>
        <v/>
      </c>
      <c r="Q833" s="27" t="str">
        <f t="shared" si="194"/>
        <v/>
      </c>
    </row>
    <row r="834" spans="1:17" x14ac:dyDescent="0.25">
      <c r="A834" t="e">
        <f t="shared" si="184"/>
        <v>#VALUE!</v>
      </c>
      <c r="B834" s="6" t="str">
        <f t="shared" si="185"/>
        <v/>
      </c>
      <c r="C834" s="7" t="str">
        <f t="shared" si="186"/>
        <v/>
      </c>
      <c r="D834" s="1" t="str">
        <f t="shared" si="180"/>
        <v/>
      </c>
      <c r="E834" s="28" t="str">
        <f t="shared" si="187"/>
        <v/>
      </c>
      <c r="F834" s="1" t="str">
        <f t="shared" si="181"/>
        <v/>
      </c>
      <c r="G834" s="1" t="str">
        <f t="shared" si="188"/>
        <v/>
      </c>
      <c r="H834" s="7" t="str">
        <f t="shared" si="189"/>
        <v/>
      </c>
      <c r="J834" s="14" t="e">
        <f t="shared" si="190"/>
        <v>#VALUE!</v>
      </c>
      <c r="K834" s="19" t="str">
        <f t="shared" si="191"/>
        <v/>
      </c>
      <c r="L834" s="27" t="str">
        <f t="shared" si="192"/>
        <v/>
      </c>
      <c r="M834" s="18" t="str">
        <f t="shared" si="182"/>
        <v/>
      </c>
      <c r="O834" s="18" t="str">
        <f t="shared" si="183"/>
        <v/>
      </c>
      <c r="P834" s="18" t="str">
        <f t="shared" si="193"/>
        <v/>
      </c>
      <c r="Q834" s="27" t="str">
        <f t="shared" si="194"/>
        <v/>
      </c>
    </row>
    <row r="835" spans="1:17" x14ac:dyDescent="0.25">
      <c r="A835" t="e">
        <f t="shared" si="184"/>
        <v>#VALUE!</v>
      </c>
      <c r="B835" s="6" t="str">
        <f t="shared" si="185"/>
        <v/>
      </c>
      <c r="C835" s="7" t="str">
        <f t="shared" si="186"/>
        <v/>
      </c>
      <c r="D835" s="1" t="str">
        <f t="shared" si="180"/>
        <v/>
      </c>
      <c r="E835" s="28" t="str">
        <f t="shared" si="187"/>
        <v/>
      </c>
      <c r="F835" s="1" t="str">
        <f t="shared" si="181"/>
        <v/>
      </c>
      <c r="G835" s="1" t="str">
        <f t="shared" si="188"/>
        <v/>
      </c>
      <c r="H835" s="7" t="str">
        <f t="shared" si="189"/>
        <v/>
      </c>
      <c r="J835" s="14" t="e">
        <f t="shared" si="190"/>
        <v>#VALUE!</v>
      </c>
      <c r="K835" s="19" t="str">
        <f t="shared" si="191"/>
        <v/>
      </c>
      <c r="L835" s="27" t="str">
        <f t="shared" si="192"/>
        <v/>
      </c>
      <c r="M835" s="18" t="str">
        <f t="shared" si="182"/>
        <v/>
      </c>
      <c r="O835" s="18" t="str">
        <f t="shared" si="183"/>
        <v/>
      </c>
      <c r="P835" s="18" t="str">
        <f t="shared" si="193"/>
        <v/>
      </c>
      <c r="Q835" s="27" t="str">
        <f t="shared" si="194"/>
        <v/>
      </c>
    </row>
    <row r="836" spans="1:17" x14ac:dyDescent="0.25">
      <c r="A836" t="e">
        <f t="shared" si="184"/>
        <v>#VALUE!</v>
      </c>
      <c r="B836" s="6" t="str">
        <f t="shared" si="185"/>
        <v/>
      </c>
      <c r="C836" s="7" t="str">
        <f t="shared" si="186"/>
        <v/>
      </c>
      <c r="D836" s="1" t="str">
        <f t="shared" si="180"/>
        <v/>
      </c>
      <c r="E836" s="28" t="str">
        <f t="shared" si="187"/>
        <v/>
      </c>
      <c r="F836" s="1" t="str">
        <f t="shared" si="181"/>
        <v/>
      </c>
      <c r="G836" s="1" t="str">
        <f t="shared" si="188"/>
        <v/>
      </c>
      <c r="H836" s="7" t="str">
        <f t="shared" si="189"/>
        <v/>
      </c>
      <c r="J836" s="14" t="e">
        <f t="shared" si="190"/>
        <v>#VALUE!</v>
      </c>
      <c r="K836" s="19" t="str">
        <f t="shared" si="191"/>
        <v/>
      </c>
      <c r="L836" s="27" t="str">
        <f t="shared" si="192"/>
        <v/>
      </c>
      <c r="M836" s="18" t="str">
        <f t="shared" si="182"/>
        <v/>
      </c>
      <c r="O836" s="18" t="str">
        <f t="shared" si="183"/>
        <v/>
      </c>
      <c r="P836" s="18" t="str">
        <f t="shared" si="193"/>
        <v/>
      </c>
      <c r="Q836" s="27" t="str">
        <f t="shared" si="194"/>
        <v/>
      </c>
    </row>
    <row r="837" spans="1:17" x14ac:dyDescent="0.25">
      <c r="A837" t="e">
        <f t="shared" si="184"/>
        <v>#VALUE!</v>
      </c>
      <c r="B837" s="6" t="str">
        <f t="shared" si="185"/>
        <v/>
      </c>
      <c r="C837" s="7" t="str">
        <f t="shared" si="186"/>
        <v/>
      </c>
      <c r="D837" s="1" t="str">
        <f t="shared" si="180"/>
        <v/>
      </c>
      <c r="E837" s="28" t="str">
        <f t="shared" si="187"/>
        <v/>
      </c>
      <c r="F837" s="1" t="str">
        <f t="shared" si="181"/>
        <v/>
      </c>
      <c r="G837" s="1" t="str">
        <f t="shared" si="188"/>
        <v/>
      </c>
      <c r="H837" s="7" t="str">
        <f t="shared" si="189"/>
        <v/>
      </c>
      <c r="J837" s="14" t="e">
        <f t="shared" si="190"/>
        <v>#VALUE!</v>
      </c>
      <c r="K837" s="19" t="str">
        <f t="shared" si="191"/>
        <v/>
      </c>
      <c r="L837" s="27" t="str">
        <f t="shared" si="192"/>
        <v/>
      </c>
      <c r="M837" s="18" t="str">
        <f t="shared" si="182"/>
        <v/>
      </c>
      <c r="O837" s="18" t="str">
        <f t="shared" si="183"/>
        <v/>
      </c>
      <c r="P837" s="18" t="str">
        <f t="shared" si="193"/>
        <v/>
      </c>
      <c r="Q837" s="27" t="str">
        <f t="shared" si="194"/>
        <v/>
      </c>
    </row>
    <row r="838" spans="1:17" x14ac:dyDescent="0.25">
      <c r="A838" t="e">
        <f t="shared" si="184"/>
        <v>#VALUE!</v>
      </c>
      <c r="B838" s="6" t="str">
        <f t="shared" si="185"/>
        <v/>
      </c>
      <c r="C838" s="7" t="str">
        <f t="shared" si="186"/>
        <v/>
      </c>
      <c r="D838" s="1" t="str">
        <f t="shared" si="180"/>
        <v/>
      </c>
      <c r="E838" s="28" t="str">
        <f t="shared" si="187"/>
        <v/>
      </c>
      <c r="F838" s="1" t="str">
        <f t="shared" si="181"/>
        <v/>
      </c>
      <c r="G838" s="1" t="str">
        <f t="shared" si="188"/>
        <v/>
      </c>
      <c r="H838" s="7" t="str">
        <f t="shared" si="189"/>
        <v/>
      </c>
      <c r="J838" s="14" t="e">
        <f t="shared" si="190"/>
        <v>#VALUE!</v>
      </c>
      <c r="K838" s="19" t="str">
        <f t="shared" si="191"/>
        <v/>
      </c>
      <c r="L838" s="27" t="str">
        <f t="shared" si="192"/>
        <v/>
      </c>
      <c r="M838" s="18" t="str">
        <f t="shared" si="182"/>
        <v/>
      </c>
      <c r="O838" s="18" t="str">
        <f t="shared" si="183"/>
        <v/>
      </c>
      <c r="P838" s="18" t="str">
        <f t="shared" si="193"/>
        <v/>
      </c>
      <c r="Q838" s="27" t="str">
        <f t="shared" si="194"/>
        <v/>
      </c>
    </row>
    <row r="839" spans="1:17" x14ac:dyDescent="0.25">
      <c r="A839" t="e">
        <f t="shared" si="184"/>
        <v>#VALUE!</v>
      </c>
      <c r="B839" s="6" t="str">
        <f t="shared" si="185"/>
        <v/>
      </c>
      <c r="C839" s="7" t="str">
        <f t="shared" si="186"/>
        <v/>
      </c>
      <c r="D839" s="1" t="str">
        <f t="shared" si="180"/>
        <v/>
      </c>
      <c r="E839" s="28" t="str">
        <f t="shared" si="187"/>
        <v/>
      </c>
      <c r="F839" s="1" t="str">
        <f t="shared" si="181"/>
        <v/>
      </c>
      <c r="G839" s="1" t="str">
        <f t="shared" si="188"/>
        <v/>
      </c>
      <c r="H839" s="7" t="str">
        <f t="shared" si="189"/>
        <v/>
      </c>
      <c r="J839" s="14" t="e">
        <f t="shared" si="190"/>
        <v>#VALUE!</v>
      </c>
      <c r="K839" s="19" t="str">
        <f t="shared" si="191"/>
        <v/>
      </c>
      <c r="L839" s="27" t="str">
        <f t="shared" si="192"/>
        <v/>
      </c>
      <c r="M839" s="18" t="str">
        <f t="shared" si="182"/>
        <v/>
      </c>
      <c r="O839" s="18" t="str">
        <f t="shared" si="183"/>
        <v/>
      </c>
      <c r="P839" s="18" t="str">
        <f t="shared" si="193"/>
        <v/>
      </c>
      <c r="Q839" s="27" t="str">
        <f t="shared" si="194"/>
        <v/>
      </c>
    </row>
    <row r="840" spans="1:17" x14ac:dyDescent="0.25">
      <c r="A840" t="e">
        <f t="shared" si="184"/>
        <v>#VALUE!</v>
      </c>
      <c r="B840" s="6" t="str">
        <f t="shared" si="185"/>
        <v/>
      </c>
      <c r="C840" s="7" t="str">
        <f t="shared" si="186"/>
        <v/>
      </c>
      <c r="D840" s="1" t="str">
        <f t="shared" si="180"/>
        <v/>
      </c>
      <c r="E840" s="28" t="str">
        <f t="shared" si="187"/>
        <v/>
      </c>
      <c r="F840" s="1" t="str">
        <f t="shared" si="181"/>
        <v/>
      </c>
      <c r="G840" s="1" t="str">
        <f t="shared" si="188"/>
        <v/>
      </c>
      <c r="H840" s="7" t="str">
        <f t="shared" si="189"/>
        <v/>
      </c>
      <c r="J840" s="14" t="e">
        <f t="shared" si="190"/>
        <v>#VALUE!</v>
      </c>
      <c r="K840" s="19" t="str">
        <f t="shared" si="191"/>
        <v/>
      </c>
      <c r="L840" s="27" t="str">
        <f t="shared" si="192"/>
        <v/>
      </c>
      <c r="M840" s="18" t="str">
        <f t="shared" si="182"/>
        <v/>
      </c>
      <c r="O840" s="18" t="str">
        <f t="shared" si="183"/>
        <v/>
      </c>
      <c r="P840" s="18" t="str">
        <f t="shared" si="193"/>
        <v/>
      </c>
      <c r="Q840" s="27" t="str">
        <f t="shared" si="194"/>
        <v/>
      </c>
    </row>
    <row r="841" spans="1:17" x14ac:dyDescent="0.25">
      <c r="A841" t="e">
        <f t="shared" si="184"/>
        <v>#VALUE!</v>
      </c>
      <c r="B841" s="6" t="str">
        <f t="shared" si="185"/>
        <v/>
      </c>
      <c r="C841" s="7" t="str">
        <f t="shared" si="186"/>
        <v/>
      </c>
      <c r="D841" s="1" t="str">
        <f t="shared" si="180"/>
        <v/>
      </c>
      <c r="E841" s="28" t="str">
        <f t="shared" si="187"/>
        <v/>
      </c>
      <c r="F841" s="1" t="str">
        <f t="shared" si="181"/>
        <v/>
      </c>
      <c r="G841" s="1" t="str">
        <f t="shared" si="188"/>
        <v/>
      </c>
      <c r="H841" s="7" t="str">
        <f t="shared" si="189"/>
        <v/>
      </c>
      <c r="J841" s="14" t="e">
        <f t="shared" si="190"/>
        <v>#VALUE!</v>
      </c>
      <c r="K841" s="19" t="str">
        <f t="shared" si="191"/>
        <v/>
      </c>
      <c r="L841" s="27" t="str">
        <f t="shared" si="192"/>
        <v/>
      </c>
      <c r="M841" s="18" t="str">
        <f t="shared" si="182"/>
        <v/>
      </c>
      <c r="O841" s="18" t="str">
        <f t="shared" si="183"/>
        <v/>
      </c>
      <c r="P841" s="18" t="str">
        <f t="shared" si="193"/>
        <v/>
      </c>
      <c r="Q841" s="27" t="str">
        <f t="shared" si="194"/>
        <v/>
      </c>
    </row>
    <row r="842" spans="1:17" x14ac:dyDescent="0.25">
      <c r="A842" t="e">
        <f t="shared" si="184"/>
        <v>#VALUE!</v>
      </c>
      <c r="B842" s="6" t="str">
        <f t="shared" si="185"/>
        <v/>
      </c>
      <c r="C842" s="7" t="str">
        <f t="shared" si="186"/>
        <v/>
      </c>
      <c r="D842" s="1" t="str">
        <f t="shared" si="180"/>
        <v/>
      </c>
      <c r="E842" s="28" t="str">
        <f t="shared" si="187"/>
        <v/>
      </c>
      <c r="F842" s="1" t="str">
        <f t="shared" si="181"/>
        <v/>
      </c>
      <c r="G842" s="1" t="str">
        <f t="shared" si="188"/>
        <v/>
      </c>
      <c r="H842" s="7" t="str">
        <f t="shared" si="189"/>
        <v/>
      </c>
      <c r="J842" s="14" t="e">
        <f t="shared" si="190"/>
        <v>#VALUE!</v>
      </c>
      <c r="K842" s="19" t="str">
        <f t="shared" si="191"/>
        <v/>
      </c>
      <c r="L842" s="27" t="str">
        <f t="shared" si="192"/>
        <v/>
      </c>
      <c r="M842" s="18" t="str">
        <f t="shared" si="182"/>
        <v/>
      </c>
      <c r="O842" s="18" t="str">
        <f t="shared" si="183"/>
        <v/>
      </c>
      <c r="P842" s="18" t="str">
        <f t="shared" si="193"/>
        <v/>
      </c>
      <c r="Q842" s="27" t="str">
        <f t="shared" si="194"/>
        <v/>
      </c>
    </row>
    <row r="843" spans="1:17" x14ac:dyDescent="0.25">
      <c r="A843" t="e">
        <f t="shared" si="184"/>
        <v>#VALUE!</v>
      </c>
      <c r="B843" s="6" t="str">
        <f t="shared" si="185"/>
        <v/>
      </c>
      <c r="C843" s="7" t="str">
        <f t="shared" si="186"/>
        <v/>
      </c>
      <c r="D843" s="1" t="str">
        <f t="shared" si="180"/>
        <v/>
      </c>
      <c r="E843" s="28" t="str">
        <f t="shared" si="187"/>
        <v/>
      </c>
      <c r="F843" s="1" t="str">
        <f t="shared" si="181"/>
        <v/>
      </c>
      <c r="G843" s="1" t="str">
        <f t="shared" si="188"/>
        <v/>
      </c>
      <c r="H843" s="7" t="str">
        <f t="shared" si="189"/>
        <v/>
      </c>
      <c r="J843" s="14" t="e">
        <f t="shared" si="190"/>
        <v>#VALUE!</v>
      </c>
      <c r="K843" s="19" t="str">
        <f t="shared" si="191"/>
        <v/>
      </c>
      <c r="L843" s="27" t="str">
        <f t="shared" si="192"/>
        <v/>
      </c>
      <c r="M843" s="18" t="str">
        <f t="shared" si="182"/>
        <v/>
      </c>
      <c r="O843" s="18" t="str">
        <f t="shared" si="183"/>
        <v/>
      </c>
      <c r="P843" s="18" t="str">
        <f t="shared" si="193"/>
        <v/>
      </c>
      <c r="Q843" s="27" t="str">
        <f t="shared" si="194"/>
        <v/>
      </c>
    </row>
    <row r="844" spans="1:17" x14ac:dyDescent="0.25">
      <c r="A844" t="e">
        <f t="shared" si="184"/>
        <v>#VALUE!</v>
      </c>
      <c r="B844" s="6" t="str">
        <f t="shared" si="185"/>
        <v/>
      </c>
      <c r="C844" s="7" t="str">
        <f t="shared" si="186"/>
        <v/>
      </c>
      <c r="D844" s="1" t="str">
        <f t="shared" ref="D844:D888" si="195">IF(ISNUMBER($A844),IF($C844&gt;$G$4,ROUND($G$4,2),$C844),"")</f>
        <v/>
      </c>
      <c r="E844" s="28" t="str">
        <f t="shared" si="187"/>
        <v/>
      </c>
      <c r="F844" s="1" t="str">
        <f t="shared" ref="F844:F888" si="196">IF(ISNUMBER($A844),$C844*$G$3,"")</f>
        <v/>
      </c>
      <c r="G844" s="1" t="str">
        <f t="shared" si="188"/>
        <v/>
      </c>
      <c r="H844" s="7" t="str">
        <f t="shared" si="189"/>
        <v/>
      </c>
      <c r="J844" s="14" t="e">
        <f t="shared" si="190"/>
        <v>#VALUE!</v>
      </c>
      <c r="K844" s="19" t="str">
        <f t="shared" si="191"/>
        <v/>
      </c>
      <c r="L844" s="27" t="str">
        <f t="shared" si="192"/>
        <v/>
      </c>
      <c r="M844" s="18" t="str">
        <f t="shared" ref="M844:M888" si="197">IF(ISNUMBER($J844),IF($L844&gt;$G$4,ROUND($G$4,2),$L844),"")</f>
        <v/>
      </c>
      <c r="O844" s="18" t="str">
        <f t="shared" ref="O844:O888" si="198">IF(ISNUMBER($J844),$L844*$G$3,"")</f>
        <v/>
      </c>
      <c r="P844" s="18" t="str">
        <f t="shared" si="193"/>
        <v/>
      </c>
      <c r="Q844" s="27" t="str">
        <f t="shared" si="194"/>
        <v/>
      </c>
    </row>
    <row r="845" spans="1:17" x14ac:dyDescent="0.25">
      <c r="A845" t="e">
        <f t="shared" ref="A845:A888" si="199">IF(ROUND($H844&lt;=0,0),"",$A844+1)</f>
        <v>#VALUE!</v>
      </c>
      <c r="B845" s="6" t="str">
        <f t="shared" ref="B845:B888" si="200">IF(ISNUMBER($A845),$B844+14,"")</f>
        <v/>
      </c>
      <c r="C845" s="7" t="str">
        <f t="shared" ref="C845:C888" si="201">IF(ISNUMBER($A845),$H844,"")</f>
        <v/>
      </c>
      <c r="D845" s="1" t="str">
        <f t="shared" si="195"/>
        <v/>
      </c>
      <c r="E845" s="28" t="str">
        <f t="shared" ref="E845:E888" si="202">IF(ISNUMBER($A845),$D$8,"")</f>
        <v/>
      </c>
      <c r="F845" s="1" t="str">
        <f t="shared" si="196"/>
        <v/>
      </c>
      <c r="G845" s="1" t="str">
        <f t="shared" ref="G845:G888" si="203">IF(ISNUMBER($A845),ROUND($D845-$F845,2),"")</f>
        <v/>
      </c>
      <c r="H845" s="7" t="str">
        <f t="shared" ref="H845:H888" si="204">IF(ISNUMBER($A845),ROUND($C845-$G845-$E845,2),"")</f>
        <v/>
      </c>
      <c r="J845" s="14" t="e">
        <f t="shared" ref="J845:J888" si="205">IF(ROUND($Q844&lt;=0,0),"",$J844+1)</f>
        <v>#VALUE!</v>
      </c>
      <c r="K845" s="19" t="str">
        <f t="shared" ref="K845:K888" si="206">IF(ISNUMBER($J845),$K844+14,"")</f>
        <v/>
      </c>
      <c r="L845" s="27" t="str">
        <f t="shared" ref="L845:L888" si="207">IF(ISNUMBER($J845),$Q844,"")</f>
        <v/>
      </c>
      <c r="M845" s="18" t="str">
        <f t="shared" si="197"/>
        <v/>
      </c>
      <c r="O845" s="18" t="str">
        <f t="shared" si="198"/>
        <v/>
      </c>
      <c r="P845" s="18" t="str">
        <f t="shared" ref="P845:P888" si="208">IF(ISNUMBER($J845),ROUND($M845-$O845,2),"")</f>
        <v/>
      </c>
      <c r="Q845" s="27" t="str">
        <f t="shared" ref="Q845:Q888" si="209">IF(ISNUMBER($J845),ROUND($L845-$P845-$N845,2),"")</f>
        <v/>
      </c>
    </row>
    <row r="846" spans="1:17" x14ac:dyDescent="0.25">
      <c r="A846" t="e">
        <f t="shared" si="199"/>
        <v>#VALUE!</v>
      </c>
      <c r="B846" s="6" t="str">
        <f t="shared" si="200"/>
        <v/>
      </c>
      <c r="C846" s="7" t="str">
        <f t="shared" si="201"/>
        <v/>
      </c>
      <c r="D846" s="1" t="str">
        <f t="shared" si="195"/>
        <v/>
      </c>
      <c r="E846" s="28" t="str">
        <f t="shared" si="202"/>
        <v/>
      </c>
      <c r="F846" s="1" t="str">
        <f t="shared" si="196"/>
        <v/>
      </c>
      <c r="G846" s="1" t="str">
        <f t="shared" si="203"/>
        <v/>
      </c>
      <c r="H846" s="7" t="str">
        <f t="shared" si="204"/>
        <v/>
      </c>
      <c r="J846" s="14" t="e">
        <f t="shared" si="205"/>
        <v>#VALUE!</v>
      </c>
      <c r="K846" s="19" t="str">
        <f t="shared" si="206"/>
        <v/>
      </c>
      <c r="L846" s="27" t="str">
        <f t="shared" si="207"/>
        <v/>
      </c>
      <c r="M846" s="18" t="str">
        <f t="shared" si="197"/>
        <v/>
      </c>
      <c r="O846" s="18" t="str">
        <f t="shared" si="198"/>
        <v/>
      </c>
      <c r="P846" s="18" t="str">
        <f t="shared" si="208"/>
        <v/>
      </c>
      <c r="Q846" s="27" t="str">
        <f t="shared" si="209"/>
        <v/>
      </c>
    </row>
    <row r="847" spans="1:17" x14ac:dyDescent="0.25">
      <c r="A847" t="e">
        <f t="shared" si="199"/>
        <v>#VALUE!</v>
      </c>
      <c r="B847" s="6" t="str">
        <f t="shared" si="200"/>
        <v/>
      </c>
      <c r="C847" s="7" t="str">
        <f t="shared" si="201"/>
        <v/>
      </c>
      <c r="D847" s="1" t="str">
        <f t="shared" si="195"/>
        <v/>
      </c>
      <c r="E847" s="28" t="str">
        <f t="shared" si="202"/>
        <v/>
      </c>
      <c r="F847" s="1" t="str">
        <f t="shared" si="196"/>
        <v/>
      </c>
      <c r="G847" s="1" t="str">
        <f t="shared" si="203"/>
        <v/>
      </c>
      <c r="H847" s="7" t="str">
        <f t="shared" si="204"/>
        <v/>
      </c>
      <c r="J847" s="14" t="e">
        <f t="shared" si="205"/>
        <v>#VALUE!</v>
      </c>
      <c r="K847" s="19" t="str">
        <f t="shared" si="206"/>
        <v/>
      </c>
      <c r="L847" s="27" t="str">
        <f t="shared" si="207"/>
        <v/>
      </c>
      <c r="M847" s="18" t="str">
        <f t="shared" si="197"/>
        <v/>
      </c>
      <c r="O847" s="18" t="str">
        <f t="shared" si="198"/>
        <v/>
      </c>
      <c r="P847" s="18" t="str">
        <f t="shared" si="208"/>
        <v/>
      </c>
      <c r="Q847" s="27" t="str">
        <f t="shared" si="209"/>
        <v/>
      </c>
    </row>
    <row r="848" spans="1:17" x14ac:dyDescent="0.25">
      <c r="A848" t="e">
        <f t="shared" si="199"/>
        <v>#VALUE!</v>
      </c>
      <c r="B848" s="6" t="str">
        <f t="shared" si="200"/>
        <v/>
      </c>
      <c r="C848" s="7" t="str">
        <f t="shared" si="201"/>
        <v/>
      </c>
      <c r="D848" s="1" t="str">
        <f t="shared" si="195"/>
        <v/>
      </c>
      <c r="E848" s="28" t="str">
        <f t="shared" si="202"/>
        <v/>
      </c>
      <c r="F848" s="1" t="str">
        <f t="shared" si="196"/>
        <v/>
      </c>
      <c r="G848" s="1" t="str">
        <f t="shared" si="203"/>
        <v/>
      </c>
      <c r="H848" s="7" t="str">
        <f t="shared" si="204"/>
        <v/>
      </c>
      <c r="J848" s="14" t="e">
        <f t="shared" si="205"/>
        <v>#VALUE!</v>
      </c>
      <c r="K848" s="19" t="str">
        <f t="shared" si="206"/>
        <v/>
      </c>
      <c r="L848" s="27" t="str">
        <f t="shared" si="207"/>
        <v/>
      </c>
      <c r="M848" s="18" t="str">
        <f t="shared" si="197"/>
        <v/>
      </c>
      <c r="O848" s="18" t="str">
        <f t="shared" si="198"/>
        <v/>
      </c>
      <c r="P848" s="18" t="str">
        <f t="shared" si="208"/>
        <v/>
      </c>
      <c r="Q848" s="27" t="str">
        <f t="shared" si="209"/>
        <v/>
      </c>
    </row>
    <row r="849" spans="1:17" x14ac:dyDescent="0.25">
      <c r="A849" t="e">
        <f t="shared" si="199"/>
        <v>#VALUE!</v>
      </c>
      <c r="B849" s="6" t="str">
        <f t="shared" si="200"/>
        <v/>
      </c>
      <c r="C849" s="7" t="str">
        <f t="shared" si="201"/>
        <v/>
      </c>
      <c r="D849" s="1" t="str">
        <f t="shared" si="195"/>
        <v/>
      </c>
      <c r="E849" s="28" t="str">
        <f t="shared" si="202"/>
        <v/>
      </c>
      <c r="F849" s="1" t="str">
        <f t="shared" si="196"/>
        <v/>
      </c>
      <c r="G849" s="1" t="str">
        <f t="shared" si="203"/>
        <v/>
      </c>
      <c r="H849" s="7" t="str">
        <f t="shared" si="204"/>
        <v/>
      </c>
      <c r="J849" s="14" t="e">
        <f t="shared" si="205"/>
        <v>#VALUE!</v>
      </c>
      <c r="K849" s="19" t="str">
        <f t="shared" si="206"/>
        <v/>
      </c>
      <c r="L849" s="27" t="str">
        <f t="shared" si="207"/>
        <v/>
      </c>
      <c r="M849" s="18" t="str">
        <f t="shared" si="197"/>
        <v/>
      </c>
      <c r="O849" s="18" t="str">
        <f t="shared" si="198"/>
        <v/>
      </c>
      <c r="P849" s="18" t="str">
        <f t="shared" si="208"/>
        <v/>
      </c>
      <c r="Q849" s="27" t="str">
        <f t="shared" si="209"/>
        <v/>
      </c>
    </row>
    <row r="850" spans="1:17" x14ac:dyDescent="0.25">
      <c r="A850" t="e">
        <f t="shared" si="199"/>
        <v>#VALUE!</v>
      </c>
      <c r="B850" s="6" t="str">
        <f t="shared" si="200"/>
        <v/>
      </c>
      <c r="C850" s="7" t="str">
        <f t="shared" si="201"/>
        <v/>
      </c>
      <c r="D850" s="1" t="str">
        <f t="shared" si="195"/>
        <v/>
      </c>
      <c r="E850" s="28" t="str">
        <f t="shared" si="202"/>
        <v/>
      </c>
      <c r="F850" s="1" t="str">
        <f t="shared" si="196"/>
        <v/>
      </c>
      <c r="G850" s="1" t="str">
        <f t="shared" si="203"/>
        <v/>
      </c>
      <c r="H850" s="7" t="str">
        <f t="shared" si="204"/>
        <v/>
      </c>
      <c r="J850" s="14" t="e">
        <f t="shared" si="205"/>
        <v>#VALUE!</v>
      </c>
      <c r="K850" s="19" t="str">
        <f t="shared" si="206"/>
        <v/>
      </c>
      <c r="L850" s="27" t="str">
        <f t="shared" si="207"/>
        <v/>
      </c>
      <c r="M850" s="18" t="str">
        <f t="shared" si="197"/>
        <v/>
      </c>
      <c r="O850" s="18" t="str">
        <f t="shared" si="198"/>
        <v/>
      </c>
      <c r="P850" s="18" t="str">
        <f t="shared" si="208"/>
        <v/>
      </c>
      <c r="Q850" s="27" t="str">
        <f t="shared" si="209"/>
        <v/>
      </c>
    </row>
    <row r="851" spans="1:17" x14ac:dyDescent="0.25">
      <c r="A851" t="e">
        <f t="shared" si="199"/>
        <v>#VALUE!</v>
      </c>
      <c r="B851" s="6" t="str">
        <f t="shared" si="200"/>
        <v/>
      </c>
      <c r="C851" s="7" t="str">
        <f t="shared" si="201"/>
        <v/>
      </c>
      <c r="D851" s="1" t="str">
        <f t="shared" si="195"/>
        <v/>
      </c>
      <c r="E851" s="28" t="str">
        <f t="shared" si="202"/>
        <v/>
      </c>
      <c r="F851" s="1" t="str">
        <f t="shared" si="196"/>
        <v/>
      </c>
      <c r="G851" s="1" t="str">
        <f t="shared" si="203"/>
        <v/>
      </c>
      <c r="H851" s="7" t="str">
        <f t="shared" si="204"/>
        <v/>
      </c>
      <c r="J851" s="14" t="e">
        <f t="shared" si="205"/>
        <v>#VALUE!</v>
      </c>
      <c r="K851" s="19" t="str">
        <f t="shared" si="206"/>
        <v/>
      </c>
      <c r="L851" s="27" t="str">
        <f t="shared" si="207"/>
        <v/>
      </c>
      <c r="M851" s="18" t="str">
        <f t="shared" si="197"/>
        <v/>
      </c>
      <c r="O851" s="18" t="str">
        <f t="shared" si="198"/>
        <v/>
      </c>
      <c r="P851" s="18" t="str">
        <f t="shared" si="208"/>
        <v/>
      </c>
      <c r="Q851" s="27" t="str">
        <f t="shared" si="209"/>
        <v/>
      </c>
    </row>
    <row r="852" spans="1:17" x14ac:dyDescent="0.25">
      <c r="A852" t="e">
        <f t="shared" si="199"/>
        <v>#VALUE!</v>
      </c>
      <c r="B852" s="6" t="str">
        <f t="shared" si="200"/>
        <v/>
      </c>
      <c r="C852" s="7" t="str">
        <f t="shared" si="201"/>
        <v/>
      </c>
      <c r="D852" s="1" t="str">
        <f t="shared" si="195"/>
        <v/>
      </c>
      <c r="E852" s="28" t="str">
        <f t="shared" si="202"/>
        <v/>
      </c>
      <c r="F852" s="1" t="str">
        <f t="shared" si="196"/>
        <v/>
      </c>
      <c r="G852" s="1" t="str">
        <f t="shared" si="203"/>
        <v/>
      </c>
      <c r="H852" s="7" t="str">
        <f t="shared" si="204"/>
        <v/>
      </c>
      <c r="J852" s="14" t="e">
        <f t="shared" si="205"/>
        <v>#VALUE!</v>
      </c>
      <c r="K852" s="19" t="str">
        <f t="shared" si="206"/>
        <v/>
      </c>
      <c r="L852" s="27" t="str">
        <f t="shared" si="207"/>
        <v/>
      </c>
      <c r="M852" s="18" t="str">
        <f t="shared" si="197"/>
        <v/>
      </c>
      <c r="O852" s="18" t="str">
        <f t="shared" si="198"/>
        <v/>
      </c>
      <c r="P852" s="18" t="str">
        <f t="shared" si="208"/>
        <v/>
      </c>
      <c r="Q852" s="27" t="str">
        <f t="shared" si="209"/>
        <v/>
      </c>
    </row>
    <row r="853" spans="1:17" x14ac:dyDescent="0.25">
      <c r="A853" t="e">
        <f t="shared" si="199"/>
        <v>#VALUE!</v>
      </c>
      <c r="B853" s="6" t="str">
        <f t="shared" si="200"/>
        <v/>
      </c>
      <c r="C853" s="7" t="str">
        <f t="shared" si="201"/>
        <v/>
      </c>
      <c r="D853" s="1" t="str">
        <f t="shared" si="195"/>
        <v/>
      </c>
      <c r="E853" s="28" t="str">
        <f t="shared" si="202"/>
        <v/>
      </c>
      <c r="F853" s="1" t="str">
        <f t="shared" si="196"/>
        <v/>
      </c>
      <c r="G853" s="1" t="str">
        <f t="shared" si="203"/>
        <v/>
      </c>
      <c r="H853" s="7" t="str">
        <f t="shared" si="204"/>
        <v/>
      </c>
      <c r="J853" s="14" t="e">
        <f t="shared" si="205"/>
        <v>#VALUE!</v>
      </c>
      <c r="K853" s="19" t="str">
        <f t="shared" si="206"/>
        <v/>
      </c>
      <c r="L853" s="27" t="str">
        <f t="shared" si="207"/>
        <v/>
      </c>
      <c r="M853" s="18" t="str">
        <f t="shared" si="197"/>
        <v/>
      </c>
      <c r="O853" s="18" t="str">
        <f t="shared" si="198"/>
        <v/>
      </c>
      <c r="P853" s="18" t="str">
        <f t="shared" si="208"/>
        <v/>
      </c>
      <c r="Q853" s="27" t="str">
        <f t="shared" si="209"/>
        <v/>
      </c>
    </row>
    <row r="854" spans="1:17" x14ac:dyDescent="0.25">
      <c r="A854" t="e">
        <f t="shared" si="199"/>
        <v>#VALUE!</v>
      </c>
      <c r="B854" s="6" t="str">
        <f t="shared" si="200"/>
        <v/>
      </c>
      <c r="C854" s="7" t="str">
        <f t="shared" si="201"/>
        <v/>
      </c>
      <c r="D854" s="1" t="str">
        <f t="shared" si="195"/>
        <v/>
      </c>
      <c r="E854" s="28" t="str">
        <f t="shared" si="202"/>
        <v/>
      </c>
      <c r="F854" s="1" t="str">
        <f t="shared" si="196"/>
        <v/>
      </c>
      <c r="G854" s="1" t="str">
        <f t="shared" si="203"/>
        <v/>
      </c>
      <c r="H854" s="7" t="str">
        <f t="shared" si="204"/>
        <v/>
      </c>
      <c r="J854" s="14" t="e">
        <f t="shared" si="205"/>
        <v>#VALUE!</v>
      </c>
      <c r="K854" s="19" t="str">
        <f t="shared" si="206"/>
        <v/>
      </c>
      <c r="L854" s="27" t="str">
        <f t="shared" si="207"/>
        <v/>
      </c>
      <c r="M854" s="18" t="str">
        <f t="shared" si="197"/>
        <v/>
      </c>
      <c r="O854" s="18" t="str">
        <f t="shared" si="198"/>
        <v/>
      </c>
      <c r="P854" s="18" t="str">
        <f t="shared" si="208"/>
        <v/>
      </c>
      <c r="Q854" s="27" t="str">
        <f t="shared" si="209"/>
        <v/>
      </c>
    </row>
    <row r="855" spans="1:17" x14ac:dyDescent="0.25">
      <c r="A855" t="e">
        <f t="shared" si="199"/>
        <v>#VALUE!</v>
      </c>
      <c r="B855" s="6" t="str">
        <f t="shared" si="200"/>
        <v/>
      </c>
      <c r="C855" s="7" t="str">
        <f t="shared" si="201"/>
        <v/>
      </c>
      <c r="D855" s="1" t="str">
        <f t="shared" si="195"/>
        <v/>
      </c>
      <c r="E855" s="28" t="str">
        <f t="shared" si="202"/>
        <v/>
      </c>
      <c r="F855" s="1" t="str">
        <f t="shared" si="196"/>
        <v/>
      </c>
      <c r="G855" s="1" t="str">
        <f t="shared" si="203"/>
        <v/>
      </c>
      <c r="H855" s="7" t="str">
        <f t="shared" si="204"/>
        <v/>
      </c>
      <c r="J855" s="14" t="e">
        <f t="shared" si="205"/>
        <v>#VALUE!</v>
      </c>
      <c r="K855" s="19" t="str">
        <f t="shared" si="206"/>
        <v/>
      </c>
      <c r="L855" s="27" t="str">
        <f t="shared" si="207"/>
        <v/>
      </c>
      <c r="M855" s="18" t="str">
        <f t="shared" si="197"/>
        <v/>
      </c>
      <c r="O855" s="18" t="str">
        <f t="shared" si="198"/>
        <v/>
      </c>
      <c r="P855" s="18" t="str">
        <f t="shared" si="208"/>
        <v/>
      </c>
      <c r="Q855" s="27" t="str">
        <f t="shared" si="209"/>
        <v/>
      </c>
    </row>
    <row r="856" spans="1:17" x14ac:dyDescent="0.25">
      <c r="A856" t="e">
        <f t="shared" si="199"/>
        <v>#VALUE!</v>
      </c>
      <c r="B856" s="6" t="str">
        <f t="shared" si="200"/>
        <v/>
      </c>
      <c r="C856" s="7" t="str">
        <f t="shared" si="201"/>
        <v/>
      </c>
      <c r="D856" s="1" t="str">
        <f t="shared" si="195"/>
        <v/>
      </c>
      <c r="E856" s="28" t="str">
        <f t="shared" si="202"/>
        <v/>
      </c>
      <c r="F856" s="1" t="str">
        <f t="shared" si="196"/>
        <v/>
      </c>
      <c r="G856" s="1" t="str">
        <f t="shared" si="203"/>
        <v/>
      </c>
      <c r="H856" s="7" t="str">
        <f t="shared" si="204"/>
        <v/>
      </c>
      <c r="J856" s="14" t="e">
        <f t="shared" si="205"/>
        <v>#VALUE!</v>
      </c>
      <c r="K856" s="19" t="str">
        <f t="shared" si="206"/>
        <v/>
      </c>
      <c r="L856" s="27" t="str">
        <f t="shared" si="207"/>
        <v/>
      </c>
      <c r="M856" s="18" t="str">
        <f t="shared" si="197"/>
        <v/>
      </c>
      <c r="O856" s="18" t="str">
        <f t="shared" si="198"/>
        <v/>
      </c>
      <c r="P856" s="18" t="str">
        <f t="shared" si="208"/>
        <v/>
      </c>
      <c r="Q856" s="27" t="str">
        <f t="shared" si="209"/>
        <v/>
      </c>
    </row>
    <row r="857" spans="1:17" x14ac:dyDescent="0.25">
      <c r="A857" t="e">
        <f t="shared" si="199"/>
        <v>#VALUE!</v>
      </c>
      <c r="B857" s="6" t="str">
        <f t="shared" si="200"/>
        <v/>
      </c>
      <c r="C857" s="7" t="str">
        <f t="shared" si="201"/>
        <v/>
      </c>
      <c r="D857" s="1" t="str">
        <f t="shared" si="195"/>
        <v/>
      </c>
      <c r="E857" s="28" t="str">
        <f t="shared" si="202"/>
        <v/>
      </c>
      <c r="F857" s="1" t="str">
        <f t="shared" si="196"/>
        <v/>
      </c>
      <c r="G857" s="1" t="str">
        <f t="shared" si="203"/>
        <v/>
      </c>
      <c r="H857" s="7" t="str">
        <f t="shared" si="204"/>
        <v/>
      </c>
      <c r="J857" s="14" t="e">
        <f t="shared" si="205"/>
        <v>#VALUE!</v>
      </c>
      <c r="K857" s="19" t="str">
        <f t="shared" si="206"/>
        <v/>
      </c>
      <c r="L857" s="27" t="str">
        <f t="shared" si="207"/>
        <v/>
      </c>
      <c r="M857" s="18" t="str">
        <f t="shared" si="197"/>
        <v/>
      </c>
      <c r="O857" s="18" t="str">
        <f t="shared" si="198"/>
        <v/>
      </c>
      <c r="P857" s="18" t="str">
        <f t="shared" si="208"/>
        <v/>
      </c>
      <c r="Q857" s="27" t="str">
        <f t="shared" si="209"/>
        <v/>
      </c>
    </row>
    <row r="858" spans="1:17" x14ac:dyDescent="0.25">
      <c r="A858" t="e">
        <f t="shared" si="199"/>
        <v>#VALUE!</v>
      </c>
      <c r="B858" s="6" t="str">
        <f t="shared" si="200"/>
        <v/>
      </c>
      <c r="C858" s="7" t="str">
        <f t="shared" si="201"/>
        <v/>
      </c>
      <c r="D858" s="1" t="str">
        <f t="shared" si="195"/>
        <v/>
      </c>
      <c r="E858" s="28" t="str">
        <f t="shared" si="202"/>
        <v/>
      </c>
      <c r="F858" s="1" t="str">
        <f t="shared" si="196"/>
        <v/>
      </c>
      <c r="G858" s="1" t="str">
        <f t="shared" si="203"/>
        <v/>
      </c>
      <c r="H858" s="7" t="str">
        <f t="shared" si="204"/>
        <v/>
      </c>
      <c r="J858" s="14" t="e">
        <f t="shared" si="205"/>
        <v>#VALUE!</v>
      </c>
      <c r="K858" s="19" t="str">
        <f t="shared" si="206"/>
        <v/>
      </c>
      <c r="L858" s="27" t="str">
        <f t="shared" si="207"/>
        <v/>
      </c>
      <c r="M858" s="18" t="str">
        <f t="shared" si="197"/>
        <v/>
      </c>
      <c r="O858" s="18" t="str">
        <f t="shared" si="198"/>
        <v/>
      </c>
      <c r="P858" s="18" t="str">
        <f t="shared" si="208"/>
        <v/>
      </c>
      <c r="Q858" s="27" t="str">
        <f t="shared" si="209"/>
        <v/>
      </c>
    </row>
    <row r="859" spans="1:17" x14ac:dyDescent="0.25">
      <c r="A859" t="e">
        <f t="shared" si="199"/>
        <v>#VALUE!</v>
      </c>
      <c r="B859" s="6" t="str">
        <f t="shared" si="200"/>
        <v/>
      </c>
      <c r="C859" s="7" t="str">
        <f t="shared" si="201"/>
        <v/>
      </c>
      <c r="D859" s="1" t="str">
        <f t="shared" si="195"/>
        <v/>
      </c>
      <c r="E859" s="28" t="str">
        <f t="shared" si="202"/>
        <v/>
      </c>
      <c r="F859" s="1" t="str">
        <f t="shared" si="196"/>
        <v/>
      </c>
      <c r="G859" s="1" t="str">
        <f t="shared" si="203"/>
        <v/>
      </c>
      <c r="H859" s="7" t="str">
        <f t="shared" si="204"/>
        <v/>
      </c>
      <c r="J859" s="14" t="e">
        <f t="shared" si="205"/>
        <v>#VALUE!</v>
      </c>
      <c r="K859" s="19" t="str">
        <f t="shared" si="206"/>
        <v/>
      </c>
      <c r="L859" s="27" t="str">
        <f t="shared" si="207"/>
        <v/>
      </c>
      <c r="M859" s="18" t="str">
        <f t="shared" si="197"/>
        <v/>
      </c>
      <c r="O859" s="18" t="str">
        <f t="shared" si="198"/>
        <v/>
      </c>
      <c r="P859" s="18" t="str">
        <f t="shared" si="208"/>
        <v/>
      </c>
      <c r="Q859" s="27" t="str">
        <f t="shared" si="209"/>
        <v/>
      </c>
    </row>
    <row r="860" spans="1:17" x14ac:dyDescent="0.25">
      <c r="A860" t="e">
        <f t="shared" si="199"/>
        <v>#VALUE!</v>
      </c>
      <c r="B860" s="6" t="str">
        <f t="shared" si="200"/>
        <v/>
      </c>
      <c r="C860" s="7" t="str">
        <f t="shared" si="201"/>
        <v/>
      </c>
      <c r="D860" s="1" t="str">
        <f t="shared" si="195"/>
        <v/>
      </c>
      <c r="E860" s="28" t="str">
        <f t="shared" si="202"/>
        <v/>
      </c>
      <c r="F860" s="1" t="str">
        <f t="shared" si="196"/>
        <v/>
      </c>
      <c r="G860" s="1" t="str">
        <f t="shared" si="203"/>
        <v/>
      </c>
      <c r="H860" s="7" t="str">
        <f t="shared" si="204"/>
        <v/>
      </c>
      <c r="J860" s="14" t="e">
        <f t="shared" si="205"/>
        <v>#VALUE!</v>
      </c>
      <c r="K860" s="19" t="str">
        <f t="shared" si="206"/>
        <v/>
      </c>
      <c r="L860" s="27" t="str">
        <f t="shared" si="207"/>
        <v/>
      </c>
      <c r="M860" s="18" t="str">
        <f t="shared" si="197"/>
        <v/>
      </c>
      <c r="O860" s="18" t="str">
        <f t="shared" si="198"/>
        <v/>
      </c>
      <c r="P860" s="18" t="str">
        <f t="shared" si="208"/>
        <v/>
      </c>
      <c r="Q860" s="27" t="str">
        <f t="shared" si="209"/>
        <v/>
      </c>
    </row>
    <row r="861" spans="1:17" x14ac:dyDescent="0.25">
      <c r="A861" t="e">
        <f t="shared" si="199"/>
        <v>#VALUE!</v>
      </c>
      <c r="B861" s="6" t="str">
        <f t="shared" si="200"/>
        <v/>
      </c>
      <c r="C861" s="7" t="str">
        <f t="shared" si="201"/>
        <v/>
      </c>
      <c r="D861" s="1" t="str">
        <f t="shared" si="195"/>
        <v/>
      </c>
      <c r="E861" s="28" t="str">
        <f t="shared" si="202"/>
        <v/>
      </c>
      <c r="F861" s="1" t="str">
        <f t="shared" si="196"/>
        <v/>
      </c>
      <c r="G861" s="1" t="str">
        <f t="shared" si="203"/>
        <v/>
      </c>
      <c r="H861" s="7" t="str">
        <f t="shared" si="204"/>
        <v/>
      </c>
      <c r="J861" s="14" t="e">
        <f t="shared" si="205"/>
        <v>#VALUE!</v>
      </c>
      <c r="K861" s="19" t="str">
        <f t="shared" si="206"/>
        <v/>
      </c>
      <c r="L861" s="27" t="str">
        <f t="shared" si="207"/>
        <v/>
      </c>
      <c r="M861" s="18" t="str">
        <f t="shared" si="197"/>
        <v/>
      </c>
      <c r="O861" s="18" t="str">
        <f t="shared" si="198"/>
        <v/>
      </c>
      <c r="P861" s="18" t="str">
        <f t="shared" si="208"/>
        <v/>
      </c>
      <c r="Q861" s="27" t="str">
        <f t="shared" si="209"/>
        <v/>
      </c>
    </row>
    <row r="862" spans="1:17" x14ac:dyDescent="0.25">
      <c r="A862" t="e">
        <f t="shared" si="199"/>
        <v>#VALUE!</v>
      </c>
      <c r="B862" s="6" t="str">
        <f t="shared" si="200"/>
        <v/>
      </c>
      <c r="C862" s="7" t="str">
        <f t="shared" si="201"/>
        <v/>
      </c>
      <c r="D862" s="1" t="str">
        <f t="shared" si="195"/>
        <v/>
      </c>
      <c r="E862" s="28" t="str">
        <f t="shared" si="202"/>
        <v/>
      </c>
      <c r="F862" s="1" t="str">
        <f t="shared" si="196"/>
        <v/>
      </c>
      <c r="G862" s="1" t="str">
        <f t="shared" si="203"/>
        <v/>
      </c>
      <c r="H862" s="7" t="str">
        <f t="shared" si="204"/>
        <v/>
      </c>
      <c r="J862" s="14" t="e">
        <f t="shared" si="205"/>
        <v>#VALUE!</v>
      </c>
      <c r="K862" s="19" t="str">
        <f t="shared" si="206"/>
        <v/>
      </c>
      <c r="L862" s="27" t="str">
        <f t="shared" si="207"/>
        <v/>
      </c>
      <c r="M862" s="18" t="str">
        <f t="shared" si="197"/>
        <v/>
      </c>
      <c r="O862" s="18" t="str">
        <f t="shared" si="198"/>
        <v/>
      </c>
      <c r="P862" s="18" t="str">
        <f t="shared" si="208"/>
        <v/>
      </c>
      <c r="Q862" s="27" t="str">
        <f t="shared" si="209"/>
        <v/>
      </c>
    </row>
    <row r="863" spans="1:17" x14ac:dyDescent="0.25">
      <c r="A863" t="e">
        <f t="shared" si="199"/>
        <v>#VALUE!</v>
      </c>
      <c r="B863" s="6" t="str">
        <f t="shared" si="200"/>
        <v/>
      </c>
      <c r="C863" s="7" t="str">
        <f t="shared" si="201"/>
        <v/>
      </c>
      <c r="D863" s="1" t="str">
        <f t="shared" si="195"/>
        <v/>
      </c>
      <c r="E863" s="28" t="str">
        <f t="shared" si="202"/>
        <v/>
      </c>
      <c r="F863" s="1" t="str">
        <f t="shared" si="196"/>
        <v/>
      </c>
      <c r="G863" s="1" t="str">
        <f t="shared" si="203"/>
        <v/>
      </c>
      <c r="H863" s="7" t="str">
        <f t="shared" si="204"/>
        <v/>
      </c>
      <c r="J863" s="14" t="e">
        <f t="shared" si="205"/>
        <v>#VALUE!</v>
      </c>
      <c r="K863" s="19" t="str">
        <f t="shared" si="206"/>
        <v/>
      </c>
      <c r="L863" s="27" t="str">
        <f t="shared" si="207"/>
        <v/>
      </c>
      <c r="M863" s="18" t="str">
        <f t="shared" si="197"/>
        <v/>
      </c>
      <c r="O863" s="18" t="str">
        <f t="shared" si="198"/>
        <v/>
      </c>
      <c r="P863" s="18" t="str">
        <f t="shared" si="208"/>
        <v/>
      </c>
      <c r="Q863" s="27" t="str">
        <f t="shared" si="209"/>
        <v/>
      </c>
    </row>
    <row r="864" spans="1:17" x14ac:dyDescent="0.25">
      <c r="A864" t="e">
        <f t="shared" si="199"/>
        <v>#VALUE!</v>
      </c>
      <c r="B864" s="6" t="str">
        <f t="shared" si="200"/>
        <v/>
      </c>
      <c r="C864" s="7" t="str">
        <f t="shared" si="201"/>
        <v/>
      </c>
      <c r="D864" s="1" t="str">
        <f t="shared" si="195"/>
        <v/>
      </c>
      <c r="E864" s="28" t="str">
        <f t="shared" si="202"/>
        <v/>
      </c>
      <c r="F864" s="1" t="str">
        <f t="shared" si="196"/>
        <v/>
      </c>
      <c r="G864" s="1" t="str">
        <f t="shared" si="203"/>
        <v/>
      </c>
      <c r="H864" s="7" t="str">
        <f t="shared" si="204"/>
        <v/>
      </c>
      <c r="J864" s="14" t="e">
        <f t="shared" si="205"/>
        <v>#VALUE!</v>
      </c>
      <c r="K864" s="19" t="str">
        <f t="shared" si="206"/>
        <v/>
      </c>
      <c r="L864" s="27" t="str">
        <f t="shared" si="207"/>
        <v/>
      </c>
      <c r="M864" s="18" t="str">
        <f t="shared" si="197"/>
        <v/>
      </c>
      <c r="O864" s="18" t="str">
        <f t="shared" si="198"/>
        <v/>
      </c>
      <c r="P864" s="18" t="str">
        <f t="shared" si="208"/>
        <v/>
      </c>
      <c r="Q864" s="27" t="str">
        <f t="shared" si="209"/>
        <v/>
      </c>
    </row>
    <row r="865" spans="1:17" x14ac:dyDescent="0.25">
      <c r="A865" t="e">
        <f t="shared" si="199"/>
        <v>#VALUE!</v>
      </c>
      <c r="B865" s="6" t="str">
        <f t="shared" si="200"/>
        <v/>
      </c>
      <c r="C865" s="7" t="str">
        <f t="shared" si="201"/>
        <v/>
      </c>
      <c r="D865" s="1" t="str">
        <f t="shared" si="195"/>
        <v/>
      </c>
      <c r="E865" s="28" t="str">
        <f t="shared" si="202"/>
        <v/>
      </c>
      <c r="F865" s="1" t="str">
        <f t="shared" si="196"/>
        <v/>
      </c>
      <c r="G865" s="1" t="str">
        <f t="shared" si="203"/>
        <v/>
      </c>
      <c r="H865" s="7" t="str">
        <f t="shared" si="204"/>
        <v/>
      </c>
      <c r="J865" s="14" t="e">
        <f t="shared" si="205"/>
        <v>#VALUE!</v>
      </c>
      <c r="K865" s="19" t="str">
        <f t="shared" si="206"/>
        <v/>
      </c>
      <c r="L865" s="27" t="str">
        <f t="shared" si="207"/>
        <v/>
      </c>
      <c r="M865" s="18" t="str">
        <f t="shared" si="197"/>
        <v/>
      </c>
      <c r="O865" s="18" t="str">
        <f t="shared" si="198"/>
        <v/>
      </c>
      <c r="P865" s="18" t="str">
        <f t="shared" si="208"/>
        <v/>
      </c>
      <c r="Q865" s="27" t="str">
        <f t="shared" si="209"/>
        <v/>
      </c>
    </row>
    <row r="866" spans="1:17" x14ac:dyDescent="0.25">
      <c r="A866" t="e">
        <f t="shared" si="199"/>
        <v>#VALUE!</v>
      </c>
      <c r="B866" s="6" t="str">
        <f t="shared" si="200"/>
        <v/>
      </c>
      <c r="C866" s="7" t="str">
        <f t="shared" si="201"/>
        <v/>
      </c>
      <c r="D866" s="1" t="str">
        <f t="shared" si="195"/>
        <v/>
      </c>
      <c r="E866" s="28" t="str">
        <f t="shared" si="202"/>
        <v/>
      </c>
      <c r="F866" s="1" t="str">
        <f t="shared" si="196"/>
        <v/>
      </c>
      <c r="G866" s="1" t="str">
        <f t="shared" si="203"/>
        <v/>
      </c>
      <c r="H866" s="7" t="str">
        <f t="shared" si="204"/>
        <v/>
      </c>
      <c r="J866" s="14" t="e">
        <f t="shared" si="205"/>
        <v>#VALUE!</v>
      </c>
      <c r="K866" s="19" t="str">
        <f t="shared" si="206"/>
        <v/>
      </c>
      <c r="L866" s="27" t="str">
        <f t="shared" si="207"/>
        <v/>
      </c>
      <c r="M866" s="18" t="str">
        <f t="shared" si="197"/>
        <v/>
      </c>
      <c r="O866" s="18" t="str">
        <f t="shared" si="198"/>
        <v/>
      </c>
      <c r="P866" s="18" t="str">
        <f t="shared" si="208"/>
        <v/>
      </c>
      <c r="Q866" s="27" t="str">
        <f t="shared" si="209"/>
        <v/>
      </c>
    </row>
    <row r="867" spans="1:17" x14ac:dyDescent="0.25">
      <c r="A867" t="e">
        <f t="shared" si="199"/>
        <v>#VALUE!</v>
      </c>
      <c r="B867" s="6" t="str">
        <f t="shared" si="200"/>
        <v/>
      </c>
      <c r="C867" s="7" t="str">
        <f t="shared" si="201"/>
        <v/>
      </c>
      <c r="D867" s="1" t="str">
        <f t="shared" si="195"/>
        <v/>
      </c>
      <c r="E867" s="28" t="str">
        <f t="shared" si="202"/>
        <v/>
      </c>
      <c r="F867" s="1" t="str">
        <f t="shared" si="196"/>
        <v/>
      </c>
      <c r="G867" s="1" t="str">
        <f t="shared" si="203"/>
        <v/>
      </c>
      <c r="H867" s="7" t="str">
        <f t="shared" si="204"/>
        <v/>
      </c>
      <c r="J867" s="14" t="e">
        <f t="shared" si="205"/>
        <v>#VALUE!</v>
      </c>
      <c r="K867" s="19" t="str">
        <f t="shared" si="206"/>
        <v/>
      </c>
      <c r="L867" s="27" t="str">
        <f t="shared" si="207"/>
        <v/>
      </c>
      <c r="M867" s="18" t="str">
        <f t="shared" si="197"/>
        <v/>
      </c>
      <c r="O867" s="18" t="str">
        <f t="shared" si="198"/>
        <v/>
      </c>
      <c r="P867" s="18" t="str">
        <f t="shared" si="208"/>
        <v/>
      </c>
      <c r="Q867" s="27" t="str">
        <f t="shared" si="209"/>
        <v/>
      </c>
    </row>
    <row r="868" spans="1:17" x14ac:dyDescent="0.25">
      <c r="A868" t="e">
        <f t="shared" si="199"/>
        <v>#VALUE!</v>
      </c>
      <c r="B868" s="6" t="str">
        <f t="shared" si="200"/>
        <v/>
      </c>
      <c r="C868" s="7" t="str">
        <f t="shared" si="201"/>
        <v/>
      </c>
      <c r="D868" s="1" t="str">
        <f t="shared" si="195"/>
        <v/>
      </c>
      <c r="E868" s="28" t="str">
        <f t="shared" si="202"/>
        <v/>
      </c>
      <c r="F868" s="1" t="str">
        <f t="shared" si="196"/>
        <v/>
      </c>
      <c r="G868" s="1" t="str">
        <f t="shared" si="203"/>
        <v/>
      </c>
      <c r="H868" s="7" t="str">
        <f t="shared" si="204"/>
        <v/>
      </c>
      <c r="J868" s="14" t="e">
        <f t="shared" si="205"/>
        <v>#VALUE!</v>
      </c>
      <c r="K868" s="19" t="str">
        <f t="shared" si="206"/>
        <v/>
      </c>
      <c r="L868" s="27" t="str">
        <f t="shared" si="207"/>
        <v/>
      </c>
      <c r="M868" s="18" t="str">
        <f t="shared" si="197"/>
        <v/>
      </c>
      <c r="O868" s="18" t="str">
        <f t="shared" si="198"/>
        <v/>
      </c>
      <c r="P868" s="18" t="str">
        <f t="shared" si="208"/>
        <v/>
      </c>
      <c r="Q868" s="27" t="str">
        <f t="shared" si="209"/>
        <v/>
      </c>
    </row>
    <row r="869" spans="1:17" x14ac:dyDescent="0.25">
      <c r="A869" t="e">
        <f t="shared" si="199"/>
        <v>#VALUE!</v>
      </c>
      <c r="B869" s="6" t="str">
        <f t="shared" si="200"/>
        <v/>
      </c>
      <c r="C869" s="7" t="str">
        <f t="shared" si="201"/>
        <v/>
      </c>
      <c r="D869" s="1" t="str">
        <f t="shared" si="195"/>
        <v/>
      </c>
      <c r="E869" s="28" t="str">
        <f t="shared" si="202"/>
        <v/>
      </c>
      <c r="F869" s="1" t="str">
        <f t="shared" si="196"/>
        <v/>
      </c>
      <c r="G869" s="1" t="str">
        <f t="shared" si="203"/>
        <v/>
      </c>
      <c r="H869" s="7" t="str">
        <f t="shared" si="204"/>
        <v/>
      </c>
      <c r="J869" s="14" t="e">
        <f t="shared" si="205"/>
        <v>#VALUE!</v>
      </c>
      <c r="K869" s="19" t="str">
        <f t="shared" si="206"/>
        <v/>
      </c>
      <c r="L869" s="27" t="str">
        <f t="shared" si="207"/>
        <v/>
      </c>
      <c r="M869" s="18" t="str">
        <f t="shared" si="197"/>
        <v/>
      </c>
      <c r="O869" s="18" t="str">
        <f t="shared" si="198"/>
        <v/>
      </c>
      <c r="P869" s="18" t="str">
        <f t="shared" si="208"/>
        <v/>
      </c>
      <c r="Q869" s="27" t="str">
        <f t="shared" si="209"/>
        <v/>
      </c>
    </row>
    <row r="870" spans="1:17" x14ac:dyDescent="0.25">
      <c r="A870" t="e">
        <f t="shared" si="199"/>
        <v>#VALUE!</v>
      </c>
      <c r="B870" s="6" t="str">
        <f t="shared" si="200"/>
        <v/>
      </c>
      <c r="C870" s="7" t="str">
        <f t="shared" si="201"/>
        <v/>
      </c>
      <c r="D870" s="1" t="str">
        <f t="shared" si="195"/>
        <v/>
      </c>
      <c r="E870" s="28" t="str">
        <f t="shared" si="202"/>
        <v/>
      </c>
      <c r="F870" s="1" t="str">
        <f t="shared" si="196"/>
        <v/>
      </c>
      <c r="G870" s="1" t="str">
        <f t="shared" si="203"/>
        <v/>
      </c>
      <c r="H870" s="7" t="str">
        <f t="shared" si="204"/>
        <v/>
      </c>
      <c r="J870" s="14" t="e">
        <f t="shared" si="205"/>
        <v>#VALUE!</v>
      </c>
      <c r="K870" s="19" t="str">
        <f t="shared" si="206"/>
        <v/>
      </c>
      <c r="L870" s="27" t="str">
        <f t="shared" si="207"/>
        <v/>
      </c>
      <c r="M870" s="18" t="str">
        <f t="shared" si="197"/>
        <v/>
      </c>
      <c r="O870" s="18" t="str">
        <f t="shared" si="198"/>
        <v/>
      </c>
      <c r="P870" s="18" t="str">
        <f t="shared" si="208"/>
        <v/>
      </c>
      <c r="Q870" s="27" t="str">
        <f t="shared" si="209"/>
        <v/>
      </c>
    </row>
    <row r="871" spans="1:17" x14ac:dyDescent="0.25">
      <c r="A871" t="e">
        <f t="shared" si="199"/>
        <v>#VALUE!</v>
      </c>
      <c r="B871" s="6" t="str">
        <f t="shared" si="200"/>
        <v/>
      </c>
      <c r="C871" s="7" t="str">
        <f t="shared" si="201"/>
        <v/>
      </c>
      <c r="D871" s="1" t="str">
        <f t="shared" si="195"/>
        <v/>
      </c>
      <c r="E871" s="28" t="str">
        <f t="shared" si="202"/>
        <v/>
      </c>
      <c r="F871" s="1" t="str">
        <f t="shared" si="196"/>
        <v/>
      </c>
      <c r="G871" s="1" t="str">
        <f t="shared" si="203"/>
        <v/>
      </c>
      <c r="H871" s="7" t="str">
        <f t="shared" si="204"/>
        <v/>
      </c>
      <c r="J871" s="14" t="e">
        <f t="shared" si="205"/>
        <v>#VALUE!</v>
      </c>
      <c r="K871" s="19" t="str">
        <f t="shared" si="206"/>
        <v/>
      </c>
      <c r="L871" s="27" t="str">
        <f t="shared" si="207"/>
        <v/>
      </c>
      <c r="M871" s="18" t="str">
        <f t="shared" si="197"/>
        <v/>
      </c>
      <c r="O871" s="18" t="str">
        <f t="shared" si="198"/>
        <v/>
      </c>
      <c r="P871" s="18" t="str">
        <f t="shared" si="208"/>
        <v/>
      </c>
      <c r="Q871" s="27" t="str">
        <f t="shared" si="209"/>
        <v/>
      </c>
    </row>
    <row r="872" spans="1:17" x14ac:dyDescent="0.25">
      <c r="A872" t="e">
        <f t="shared" si="199"/>
        <v>#VALUE!</v>
      </c>
      <c r="B872" s="6" t="str">
        <f t="shared" si="200"/>
        <v/>
      </c>
      <c r="C872" s="7" t="str">
        <f t="shared" si="201"/>
        <v/>
      </c>
      <c r="D872" s="1" t="str">
        <f t="shared" si="195"/>
        <v/>
      </c>
      <c r="E872" s="28" t="str">
        <f t="shared" si="202"/>
        <v/>
      </c>
      <c r="F872" s="1" t="str">
        <f t="shared" si="196"/>
        <v/>
      </c>
      <c r="G872" s="1" t="str">
        <f t="shared" si="203"/>
        <v/>
      </c>
      <c r="H872" s="7" t="str">
        <f t="shared" si="204"/>
        <v/>
      </c>
      <c r="J872" s="14" t="e">
        <f t="shared" si="205"/>
        <v>#VALUE!</v>
      </c>
      <c r="K872" s="19" t="str">
        <f t="shared" si="206"/>
        <v/>
      </c>
      <c r="L872" s="27" t="str">
        <f t="shared" si="207"/>
        <v/>
      </c>
      <c r="M872" s="18" t="str">
        <f t="shared" si="197"/>
        <v/>
      </c>
      <c r="O872" s="18" t="str">
        <f t="shared" si="198"/>
        <v/>
      </c>
      <c r="P872" s="18" t="str">
        <f t="shared" si="208"/>
        <v/>
      </c>
      <c r="Q872" s="27" t="str">
        <f t="shared" si="209"/>
        <v/>
      </c>
    </row>
    <row r="873" spans="1:17" x14ac:dyDescent="0.25">
      <c r="A873" t="e">
        <f t="shared" si="199"/>
        <v>#VALUE!</v>
      </c>
      <c r="B873" s="6" t="str">
        <f t="shared" si="200"/>
        <v/>
      </c>
      <c r="C873" s="7" t="str">
        <f t="shared" si="201"/>
        <v/>
      </c>
      <c r="D873" s="1" t="str">
        <f t="shared" si="195"/>
        <v/>
      </c>
      <c r="E873" s="28" t="str">
        <f t="shared" si="202"/>
        <v/>
      </c>
      <c r="F873" s="1" t="str">
        <f t="shared" si="196"/>
        <v/>
      </c>
      <c r="G873" s="1" t="str">
        <f t="shared" si="203"/>
        <v/>
      </c>
      <c r="H873" s="7" t="str">
        <f t="shared" si="204"/>
        <v/>
      </c>
      <c r="J873" s="14" t="e">
        <f t="shared" si="205"/>
        <v>#VALUE!</v>
      </c>
      <c r="K873" s="19" t="str">
        <f t="shared" si="206"/>
        <v/>
      </c>
      <c r="L873" s="27" t="str">
        <f t="shared" si="207"/>
        <v/>
      </c>
      <c r="M873" s="18" t="str">
        <f t="shared" si="197"/>
        <v/>
      </c>
      <c r="O873" s="18" t="str">
        <f t="shared" si="198"/>
        <v/>
      </c>
      <c r="P873" s="18" t="str">
        <f t="shared" si="208"/>
        <v/>
      </c>
      <c r="Q873" s="27" t="str">
        <f t="shared" si="209"/>
        <v/>
      </c>
    </row>
    <row r="874" spans="1:17" x14ac:dyDescent="0.25">
      <c r="A874" t="e">
        <f t="shared" si="199"/>
        <v>#VALUE!</v>
      </c>
      <c r="B874" s="6" t="str">
        <f t="shared" si="200"/>
        <v/>
      </c>
      <c r="C874" s="7" t="str">
        <f t="shared" si="201"/>
        <v/>
      </c>
      <c r="D874" s="1" t="str">
        <f t="shared" si="195"/>
        <v/>
      </c>
      <c r="E874" s="28" t="str">
        <f t="shared" si="202"/>
        <v/>
      </c>
      <c r="F874" s="1" t="str">
        <f t="shared" si="196"/>
        <v/>
      </c>
      <c r="G874" s="1" t="str">
        <f t="shared" si="203"/>
        <v/>
      </c>
      <c r="H874" s="7" t="str">
        <f t="shared" si="204"/>
        <v/>
      </c>
      <c r="J874" s="14" t="e">
        <f t="shared" si="205"/>
        <v>#VALUE!</v>
      </c>
      <c r="K874" s="19" t="str">
        <f t="shared" si="206"/>
        <v/>
      </c>
      <c r="L874" s="27" t="str">
        <f t="shared" si="207"/>
        <v/>
      </c>
      <c r="M874" s="18" t="str">
        <f t="shared" si="197"/>
        <v/>
      </c>
      <c r="O874" s="18" t="str">
        <f t="shared" si="198"/>
        <v/>
      </c>
      <c r="P874" s="18" t="str">
        <f t="shared" si="208"/>
        <v/>
      </c>
      <c r="Q874" s="27" t="str">
        <f t="shared" si="209"/>
        <v/>
      </c>
    </row>
    <row r="875" spans="1:17" x14ac:dyDescent="0.25">
      <c r="A875" t="e">
        <f t="shared" si="199"/>
        <v>#VALUE!</v>
      </c>
      <c r="B875" s="6" t="str">
        <f t="shared" si="200"/>
        <v/>
      </c>
      <c r="C875" s="7" t="str">
        <f t="shared" si="201"/>
        <v/>
      </c>
      <c r="D875" s="1" t="str">
        <f t="shared" si="195"/>
        <v/>
      </c>
      <c r="E875" s="28" t="str">
        <f t="shared" si="202"/>
        <v/>
      </c>
      <c r="F875" s="1" t="str">
        <f t="shared" si="196"/>
        <v/>
      </c>
      <c r="G875" s="1" t="str">
        <f t="shared" si="203"/>
        <v/>
      </c>
      <c r="H875" s="7" t="str">
        <f t="shared" si="204"/>
        <v/>
      </c>
      <c r="J875" s="14" t="e">
        <f t="shared" si="205"/>
        <v>#VALUE!</v>
      </c>
      <c r="K875" s="19" t="str">
        <f t="shared" si="206"/>
        <v/>
      </c>
      <c r="L875" s="27" t="str">
        <f t="shared" si="207"/>
        <v/>
      </c>
      <c r="M875" s="18" t="str">
        <f t="shared" si="197"/>
        <v/>
      </c>
      <c r="O875" s="18" t="str">
        <f t="shared" si="198"/>
        <v/>
      </c>
      <c r="P875" s="18" t="str">
        <f t="shared" si="208"/>
        <v/>
      </c>
      <c r="Q875" s="27" t="str">
        <f t="shared" si="209"/>
        <v/>
      </c>
    </row>
    <row r="876" spans="1:17" x14ac:dyDescent="0.25">
      <c r="A876" t="e">
        <f t="shared" si="199"/>
        <v>#VALUE!</v>
      </c>
      <c r="B876" s="6" t="str">
        <f t="shared" si="200"/>
        <v/>
      </c>
      <c r="C876" s="7" t="str">
        <f t="shared" si="201"/>
        <v/>
      </c>
      <c r="D876" s="1" t="str">
        <f t="shared" si="195"/>
        <v/>
      </c>
      <c r="E876" s="28" t="str">
        <f t="shared" si="202"/>
        <v/>
      </c>
      <c r="F876" s="1" t="str">
        <f t="shared" si="196"/>
        <v/>
      </c>
      <c r="G876" s="1" t="str">
        <f t="shared" si="203"/>
        <v/>
      </c>
      <c r="H876" s="7" t="str">
        <f t="shared" si="204"/>
        <v/>
      </c>
      <c r="J876" s="14" t="e">
        <f t="shared" si="205"/>
        <v>#VALUE!</v>
      </c>
      <c r="K876" s="19" t="str">
        <f t="shared" si="206"/>
        <v/>
      </c>
      <c r="L876" s="27" t="str">
        <f t="shared" si="207"/>
        <v/>
      </c>
      <c r="M876" s="18" t="str">
        <f t="shared" si="197"/>
        <v/>
      </c>
      <c r="O876" s="18" t="str">
        <f t="shared" si="198"/>
        <v/>
      </c>
      <c r="P876" s="18" t="str">
        <f t="shared" si="208"/>
        <v/>
      </c>
      <c r="Q876" s="27" t="str">
        <f t="shared" si="209"/>
        <v/>
      </c>
    </row>
    <row r="877" spans="1:17" x14ac:dyDescent="0.25">
      <c r="A877" t="e">
        <f t="shared" si="199"/>
        <v>#VALUE!</v>
      </c>
      <c r="B877" s="6" t="str">
        <f t="shared" si="200"/>
        <v/>
      </c>
      <c r="C877" s="7" t="str">
        <f t="shared" si="201"/>
        <v/>
      </c>
      <c r="D877" s="1" t="str">
        <f t="shared" si="195"/>
        <v/>
      </c>
      <c r="E877" s="28" t="str">
        <f t="shared" si="202"/>
        <v/>
      </c>
      <c r="F877" s="1" t="str">
        <f t="shared" si="196"/>
        <v/>
      </c>
      <c r="G877" s="1" t="str">
        <f t="shared" si="203"/>
        <v/>
      </c>
      <c r="H877" s="7" t="str">
        <f t="shared" si="204"/>
        <v/>
      </c>
      <c r="J877" s="14" t="e">
        <f t="shared" si="205"/>
        <v>#VALUE!</v>
      </c>
      <c r="K877" s="19" t="str">
        <f t="shared" si="206"/>
        <v/>
      </c>
      <c r="L877" s="27" t="str">
        <f t="shared" si="207"/>
        <v/>
      </c>
      <c r="M877" s="18" t="str">
        <f t="shared" si="197"/>
        <v/>
      </c>
      <c r="O877" s="18" t="str">
        <f t="shared" si="198"/>
        <v/>
      </c>
      <c r="P877" s="18" t="str">
        <f t="shared" si="208"/>
        <v/>
      </c>
      <c r="Q877" s="27" t="str">
        <f t="shared" si="209"/>
        <v/>
      </c>
    </row>
    <row r="878" spans="1:17" x14ac:dyDescent="0.25">
      <c r="A878" t="e">
        <f t="shared" si="199"/>
        <v>#VALUE!</v>
      </c>
      <c r="B878" s="6" t="str">
        <f t="shared" si="200"/>
        <v/>
      </c>
      <c r="C878" s="7" t="str">
        <f t="shared" si="201"/>
        <v/>
      </c>
      <c r="D878" s="1" t="str">
        <f t="shared" si="195"/>
        <v/>
      </c>
      <c r="E878" s="28" t="str">
        <f t="shared" si="202"/>
        <v/>
      </c>
      <c r="F878" s="1" t="str">
        <f t="shared" si="196"/>
        <v/>
      </c>
      <c r="G878" s="1" t="str">
        <f t="shared" si="203"/>
        <v/>
      </c>
      <c r="H878" s="7" t="str">
        <f t="shared" si="204"/>
        <v/>
      </c>
      <c r="J878" s="14" t="e">
        <f t="shared" si="205"/>
        <v>#VALUE!</v>
      </c>
      <c r="K878" s="19" t="str">
        <f t="shared" si="206"/>
        <v/>
      </c>
      <c r="L878" s="27" t="str">
        <f t="shared" si="207"/>
        <v/>
      </c>
      <c r="M878" s="18" t="str">
        <f t="shared" si="197"/>
        <v/>
      </c>
      <c r="O878" s="18" t="str">
        <f t="shared" si="198"/>
        <v/>
      </c>
      <c r="P878" s="18" t="str">
        <f t="shared" si="208"/>
        <v/>
      </c>
      <c r="Q878" s="27" t="str">
        <f t="shared" si="209"/>
        <v/>
      </c>
    </row>
    <row r="879" spans="1:17" x14ac:dyDescent="0.25">
      <c r="A879" t="e">
        <f t="shared" si="199"/>
        <v>#VALUE!</v>
      </c>
      <c r="B879" s="6" t="str">
        <f t="shared" si="200"/>
        <v/>
      </c>
      <c r="C879" s="7" t="str">
        <f t="shared" si="201"/>
        <v/>
      </c>
      <c r="D879" s="1" t="str">
        <f t="shared" si="195"/>
        <v/>
      </c>
      <c r="E879" s="28" t="str">
        <f t="shared" si="202"/>
        <v/>
      </c>
      <c r="F879" s="1" t="str">
        <f t="shared" si="196"/>
        <v/>
      </c>
      <c r="G879" s="1" t="str">
        <f t="shared" si="203"/>
        <v/>
      </c>
      <c r="H879" s="7" t="str">
        <f t="shared" si="204"/>
        <v/>
      </c>
      <c r="J879" s="14" t="e">
        <f t="shared" si="205"/>
        <v>#VALUE!</v>
      </c>
      <c r="K879" s="19" t="str">
        <f t="shared" si="206"/>
        <v/>
      </c>
      <c r="L879" s="27" t="str">
        <f t="shared" si="207"/>
        <v/>
      </c>
      <c r="M879" s="18" t="str">
        <f t="shared" si="197"/>
        <v/>
      </c>
      <c r="O879" s="18" t="str">
        <f t="shared" si="198"/>
        <v/>
      </c>
      <c r="P879" s="18" t="str">
        <f t="shared" si="208"/>
        <v/>
      </c>
      <c r="Q879" s="27" t="str">
        <f t="shared" si="209"/>
        <v/>
      </c>
    </row>
    <row r="880" spans="1:17" x14ac:dyDescent="0.25">
      <c r="A880" t="e">
        <f t="shared" si="199"/>
        <v>#VALUE!</v>
      </c>
      <c r="B880" s="6" t="str">
        <f t="shared" si="200"/>
        <v/>
      </c>
      <c r="C880" s="7" t="str">
        <f t="shared" si="201"/>
        <v/>
      </c>
      <c r="D880" s="1" t="str">
        <f t="shared" si="195"/>
        <v/>
      </c>
      <c r="E880" s="28" t="str">
        <f t="shared" si="202"/>
        <v/>
      </c>
      <c r="F880" s="1" t="str">
        <f t="shared" si="196"/>
        <v/>
      </c>
      <c r="G880" s="1" t="str">
        <f t="shared" si="203"/>
        <v/>
      </c>
      <c r="H880" s="7" t="str">
        <f t="shared" si="204"/>
        <v/>
      </c>
      <c r="J880" s="14" t="e">
        <f t="shared" si="205"/>
        <v>#VALUE!</v>
      </c>
      <c r="K880" s="19" t="str">
        <f t="shared" si="206"/>
        <v/>
      </c>
      <c r="L880" s="27" t="str">
        <f t="shared" si="207"/>
        <v/>
      </c>
      <c r="M880" s="18" t="str">
        <f t="shared" si="197"/>
        <v/>
      </c>
      <c r="O880" s="18" t="str">
        <f t="shared" si="198"/>
        <v/>
      </c>
      <c r="P880" s="18" t="str">
        <f t="shared" si="208"/>
        <v/>
      </c>
      <c r="Q880" s="27" t="str">
        <f t="shared" si="209"/>
        <v/>
      </c>
    </row>
    <row r="881" spans="1:17" x14ac:dyDescent="0.25">
      <c r="A881" t="e">
        <f t="shared" si="199"/>
        <v>#VALUE!</v>
      </c>
      <c r="B881" s="6" t="str">
        <f t="shared" si="200"/>
        <v/>
      </c>
      <c r="C881" s="7" t="str">
        <f t="shared" si="201"/>
        <v/>
      </c>
      <c r="D881" s="1" t="str">
        <f t="shared" si="195"/>
        <v/>
      </c>
      <c r="E881" s="28" t="str">
        <f t="shared" si="202"/>
        <v/>
      </c>
      <c r="F881" s="1" t="str">
        <f t="shared" si="196"/>
        <v/>
      </c>
      <c r="G881" s="1" t="str">
        <f t="shared" si="203"/>
        <v/>
      </c>
      <c r="H881" s="7" t="str">
        <f t="shared" si="204"/>
        <v/>
      </c>
      <c r="J881" s="14" t="e">
        <f t="shared" si="205"/>
        <v>#VALUE!</v>
      </c>
      <c r="K881" s="19" t="str">
        <f t="shared" si="206"/>
        <v/>
      </c>
      <c r="L881" s="27" t="str">
        <f t="shared" si="207"/>
        <v/>
      </c>
      <c r="M881" s="18" t="str">
        <f t="shared" si="197"/>
        <v/>
      </c>
      <c r="O881" s="18" t="str">
        <f t="shared" si="198"/>
        <v/>
      </c>
      <c r="P881" s="18" t="str">
        <f t="shared" si="208"/>
        <v/>
      </c>
      <c r="Q881" s="27" t="str">
        <f t="shared" si="209"/>
        <v/>
      </c>
    </row>
    <row r="882" spans="1:17" x14ac:dyDescent="0.25">
      <c r="A882" t="e">
        <f t="shared" si="199"/>
        <v>#VALUE!</v>
      </c>
      <c r="B882" s="6" t="str">
        <f t="shared" si="200"/>
        <v/>
      </c>
      <c r="C882" s="7" t="str">
        <f t="shared" si="201"/>
        <v/>
      </c>
      <c r="D882" s="1" t="str">
        <f t="shared" si="195"/>
        <v/>
      </c>
      <c r="E882" s="28" t="str">
        <f t="shared" si="202"/>
        <v/>
      </c>
      <c r="F882" s="1" t="str">
        <f t="shared" si="196"/>
        <v/>
      </c>
      <c r="G882" s="1" t="str">
        <f t="shared" si="203"/>
        <v/>
      </c>
      <c r="H882" s="7" t="str">
        <f t="shared" si="204"/>
        <v/>
      </c>
      <c r="J882" s="14" t="e">
        <f t="shared" si="205"/>
        <v>#VALUE!</v>
      </c>
      <c r="K882" s="19" t="str">
        <f t="shared" si="206"/>
        <v/>
      </c>
      <c r="L882" s="27" t="str">
        <f t="shared" si="207"/>
        <v/>
      </c>
      <c r="M882" s="18" t="str">
        <f t="shared" si="197"/>
        <v/>
      </c>
      <c r="O882" s="18" t="str">
        <f t="shared" si="198"/>
        <v/>
      </c>
      <c r="P882" s="18" t="str">
        <f t="shared" si="208"/>
        <v/>
      </c>
      <c r="Q882" s="27" t="str">
        <f t="shared" si="209"/>
        <v/>
      </c>
    </row>
    <row r="883" spans="1:17" x14ac:dyDescent="0.25">
      <c r="A883" t="e">
        <f t="shared" si="199"/>
        <v>#VALUE!</v>
      </c>
      <c r="B883" s="6" t="str">
        <f t="shared" si="200"/>
        <v/>
      </c>
      <c r="C883" s="7" t="str">
        <f t="shared" si="201"/>
        <v/>
      </c>
      <c r="D883" s="1" t="str">
        <f t="shared" si="195"/>
        <v/>
      </c>
      <c r="E883" s="28" t="str">
        <f t="shared" si="202"/>
        <v/>
      </c>
      <c r="F883" s="1" t="str">
        <f t="shared" si="196"/>
        <v/>
      </c>
      <c r="G883" s="1" t="str">
        <f t="shared" si="203"/>
        <v/>
      </c>
      <c r="H883" s="7" t="str">
        <f t="shared" si="204"/>
        <v/>
      </c>
      <c r="J883" s="14" t="e">
        <f t="shared" si="205"/>
        <v>#VALUE!</v>
      </c>
      <c r="K883" s="19" t="str">
        <f t="shared" si="206"/>
        <v/>
      </c>
      <c r="L883" s="27" t="str">
        <f t="shared" si="207"/>
        <v/>
      </c>
      <c r="M883" s="18" t="str">
        <f t="shared" si="197"/>
        <v/>
      </c>
      <c r="O883" s="18" t="str">
        <f t="shared" si="198"/>
        <v/>
      </c>
      <c r="P883" s="18" t="str">
        <f t="shared" si="208"/>
        <v/>
      </c>
      <c r="Q883" s="27" t="str">
        <f t="shared" si="209"/>
        <v/>
      </c>
    </row>
    <row r="884" spans="1:17" x14ac:dyDescent="0.25">
      <c r="A884" t="e">
        <f t="shared" si="199"/>
        <v>#VALUE!</v>
      </c>
      <c r="B884" s="6" t="str">
        <f t="shared" si="200"/>
        <v/>
      </c>
      <c r="C884" s="7" t="str">
        <f t="shared" si="201"/>
        <v/>
      </c>
      <c r="D884" s="1" t="str">
        <f t="shared" si="195"/>
        <v/>
      </c>
      <c r="E884" s="28" t="str">
        <f t="shared" si="202"/>
        <v/>
      </c>
      <c r="F884" s="1" t="str">
        <f t="shared" si="196"/>
        <v/>
      </c>
      <c r="G884" s="1" t="str">
        <f t="shared" si="203"/>
        <v/>
      </c>
      <c r="H884" s="7" t="str">
        <f t="shared" si="204"/>
        <v/>
      </c>
      <c r="J884" s="14" t="e">
        <f t="shared" si="205"/>
        <v>#VALUE!</v>
      </c>
      <c r="K884" s="19" t="str">
        <f t="shared" si="206"/>
        <v/>
      </c>
      <c r="L884" s="27" t="str">
        <f t="shared" si="207"/>
        <v/>
      </c>
      <c r="M884" s="18" t="str">
        <f t="shared" si="197"/>
        <v/>
      </c>
      <c r="O884" s="18" t="str">
        <f t="shared" si="198"/>
        <v/>
      </c>
      <c r="P884" s="18" t="str">
        <f t="shared" si="208"/>
        <v/>
      </c>
      <c r="Q884" s="27" t="str">
        <f t="shared" si="209"/>
        <v/>
      </c>
    </row>
    <row r="885" spans="1:17" x14ac:dyDescent="0.25">
      <c r="A885" t="e">
        <f t="shared" si="199"/>
        <v>#VALUE!</v>
      </c>
      <c r="B885" s="6" t="str">
        <f t="shared" si="200"/>
        <v/>
      </c>
      <c r="C885" s="7" t="str">
        <f t="shared" si="201"/>
        <v/>
      </c>
      <c r="D885" s="1" t="str">
        <f t="shared" si="195"/>
        <v/>
      </c>
      <c r="E885" s="28" t="str">
        <f t="shared" si="202"/>
        <v/>
      </c>
      <c r="F885" s="1" t="str">
        <f t="shared" si="196"/>
        <v/>
      </c>
      <c r="G885" s="1" t="str">
        <f t="shared" si="203"/>
        <v/>
      </c>
      <c r="H885" s="7" t="str">
        <f t="shared" si="204"/>
        <v/>
      </c>
      <c r="J885" s="14" t="e">
        <f t="shared" si="205"/>
        <v>#VALUE!</v>
      </c>
      <c r="K885" s="19" t="str">
        <f t="shared" si="206"/>
        <v/>
      </c>
      <c r="L885" s="27" t="str">
        <f t="shared" si="207"/>
        <v/>
      </c>
      <c r="M885" s="18" t="str">
        <f t="shared" si="197"/>
        <v/>
      </c>
      <c r="O885" s="18" t="str">
        <f t="shared" si="198"/>
        <v/>
      </c>
      <c r="P885" s="18" t="str">
        <f t="shared" si="208"/>
        <v/>
      </c>
      <c r="Q885" s="27" t="str">
        <f t="shared" si="209"/>
        <v/>
      </c>
    </row>
    <row r="886" spans="1:17" x14ac:dyDescent="0.25">
      <c r="A886" t="e">
        <f t="shared" si="199"/>
        <v>#VALUE!</v>
      </c>
      <c r="B886" s="6" t="str">
        <f t="shared" si="200"/>
        <v/>
      </c>
      <c r="C886" s="7" t="str">
        <f t="shared" si="201"/>
        <v/>
      </c>
      <c r="D886" s="1" t="str">
        <f t="shared" si="195"/>
        <v/>
      </c>
      <c r="E886" s="28" t="str">
        <f t="shared" si="202"/>
        <v/>
      </c>
      <c r="F886" s="1" t="str">
        <f t="shared" si="196"/>
        <v/>
      </c>
      <c r="G886" s="1" t="str">
        <f t="shared" si="203"/>
        <v/>
      </c>
      <c r="H886" s="7" t="str">
        <f t="shared" si="204"/>
        <v/>
      </c>
      <c r="J886" s="14" t="e">
        <f t="shared" si="205"/>
        <v>#VALUE!</v>
      </c>
      <c r="K886" s="19" t="str">
        <f t="shared" si="206"/>
        <v/>
      </c>
      <c r="L886" s="27" t="str">
        <f t="shared" si="207"/>
        <v/>
      </c>
      <c r="M886" s="18" t="str">
        <f t="shared" si="197"/>
        <v/>
      </c>
      <c r="O886" s="18" t="str">
        <f t="shared" si="198"/>
        <v/>
      </c>
      <c r="P886" s="18" t="str">
        <f t="shared" si="208"/>
        <v/>
      </c>
      <c r="Q886" s="27" t="str">
        <f t="shared" si="209"/>
        <v/>
      </c>
    </row>
    <row r="887" spans="1:17" x14ac:dyDescent="0.25">
      <c r="A887" t="e">
        <f t="shared" si="199"/>
        <v>#VALUE!</v>
      </c>
      <c r="B887" s="6" t="str">
        <f t="shared" si="200"/>
        <v/>
      </c>
      <c r="C887" s="7" t="str">
        <f t="shared" si="201"/>
        <v/>
      </c>
      <c r="D887" s="1" t="str">
        <f t="shared" si="195"/>
        <v/>
      </c>
      <c r="E887" s="28" t="str">
        <f t="shared" si="202"/>
        <v/>
      </c>
      <c r="F887" s="1" t="str">
        <f t="shared" si="196"/>
        <v/>
      </c>
      <c r="G887" s="1" t="str">
        <f t="shared" si="203"/>
        <v/>
      </c>
      <c r="H887" s="7" t="str">
        <f t="shared" si="204"/>
        <v/>
      </c>
      <c r="J887" s="14" t="e">
        <f t="shared" si="205"/>
        <v>#VALUE!</v>
      </c>
      <c r="K887" s="19" t="str">
        <f t="shared" si="206"/>
        <v/>
      </c>
      <c r="L887" s="27" t="str">
        <f t="shared" si="207"/>
        <v/>
      </c>
      <c r="M887" s="18" t="str">
        <f t="shared" si="197"/>
        <v/>
      </c>
      <c r="O887" s="18" t="str">
        <f t="shared" si="198"/>
        <v/>
      </c>
      <c r="P887" s="18" t="str">
        <f t="shared" si="208"/>
        <v/>
      </c>
      <c r="Q887" s="27" t="str">
        <f t="shared" si="209"/>
        <v/>
      </c>
    </row>
    <row r="888" spans="1:17" x14ac:dyDescent="0.25">
      <c r="A888" t="e">
        <f t="shared" si="199"/>
        <v>#VALUE!</v>
      </c>
      <c r="B888" s="6" t="str">
        <f t="shared" si="200"/>
        <v/>
      </c>
      <c r="C888" s="7" t="str">
        <f t="shared" si="201"/>
        <v/>
      </c>
      <c r="D888" s="1" t="str">
        <f t="shared" si="195"/>
        <v/>
      </c>
      <c r="E888" s="28" t="str">
        <f t="shared" si="202"/>
        <v/>
      </c>
      <c r="F888" s="1" t="str">
        <f t="shared" si="196"/>
        <v/>
      </c>
      <c r="G888" s="1" t="str">
        <f t="shared" si="203"/>
        <v/>
      </c>
      <c r="H888" s="7" t="str">
        <f t="shared" si="204"/>
        <v/>
      </c>
      <c r="J888" s="14" t="e">
        <f t="shared" si="205"/>
        <v>#VALUE!</v>
      </c>
      <c r="K888" s="19" t="str">
        <f t="shared" si="206"/>
        <v/>
      </c>
      <c r="L888" s="27" t="str">
        <f t="shared" si="207"/>
        <v/>
      </c>
      <c r="M888" s="18" t="str">
        <f t="shared" si="197"/>
        <v/>
      </c>
      <c r="O888" s="18" t="str">
        <f t="shared" si="198"/>
        <v/>
      </c>
      <c r="P888" s="18" t="str">
        <f t="shared" si="208"/>
        <v/>
      </c>
      <c r="Q888" s="27" t="str">
        <f t="shared" si="209"/>
        <v/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Sword</vt:lpstr>
      <vt:lpstr>Lumley</vt:lpstr>
      <vt:lpstr>Blaxcell</vt:lpstr>
      <vt:lpstr>Fairfield</vt:lpstr>
    </vt:vector>
  </TitlesOfParts>
  <Company>Macquarie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Peter Ha</dc:creator>
  <cp:lastModifiedBy>Mr Peter Ha</cp:lastModifiedBy>
  <dcterms:created xsi:type="dcterms:W3CDTF">2016-10-18T04:40:09Z</dcterms:created>
  <dcterms:modified xsi:type="dcterms:W3CDTF">2016-10-19T00:50:55Z</dcterms:modified>
</cp:coreProperties>
</file>